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Documents\Scott\Tufted Puffin\Surveys\"/>
    </mc:Choice>
  </mc:AlternateContent>
  <bookViews>
    <workbookView xWindow="0" yWindow="0" windowWidth="15570" windowHeight="9390" activeTab="1"/>
  </bookViews>
  <sheets>
    <sheet name="Notes" sheetId="2" r:id="rId1"/>
    <sheet name="All years combined" sheetId="9" r:id="rId2"/>
    <sheet name="Islands" sheetId="4" r:id="rId3"/>
    <sheet name="Species Codes" sheetId="6" r:id="rId4"/>
    <sheet name="Data" sheetId="1" r:id="rId5"/>
    <sheet name="2016 Data" sheetId="8" r:id="rId6"/>
    <sheet name="2015 Data" sheetId="7" r:id="rId7"/>
    <sheet name="2014 Data" sheetId="5" r:id="rId8"/>
  </sheets>
  <definedNames>
    <definedName name="_xlnm._FilterDatabase" localSheetId="1" hidden="1">'All years combined'!$A$1:$AK$1390</definedName>
    <definedName name="_xlnm._FilterDatabase" localSheetId="4" hidden="1">Data!$A$1:$AY$674</definedName>
  </definedNames>
  <calcPr calcId="162913"/>
</workbook>
</file>

<file path=xl/calcChain.xml><?xml version="1.0" encoding="utf-8"?>
<calcChain xmlns="http://schemas.openxmlformats.org/spreadsheetml/2006/main">
  <c r="K1100" i="9" l="1"/>
  <c r="K1235" i="9"/>
  <c r="K604" i="9"/>
  <c r="K1088" i="9"/>
  <c r="K883" i="9"/>
  <c r="K657" i="9"/>
  <c r="AF178" i="1" l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200" i="1"/>
  <c r="AF199" i="1"/>
  <c r="AF198" i="1"/>
  <c r="AF197" i="1"/>
  <c r="AF196" i="1"/>
  <c r="AF195" i="1"/>
  <c r="AF194" i="1"/>
  <c r="AF193" i="1"/>
  <c r="AF216" i="1"/>
  <c r="AF215" i="1"/>
  <c r="AF214" i="1"/>
  <c r="AF213" i="1"/>
  <c r="AF212" i="1"/>
  <c r="AF211" i="1"/>
  <c r="AF210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382" i="1"/>
  <c r="AF381" i="1"/>
  <c r="AF380" i="1"/>
  <c r="AF379" i="1"/>
  <c r="AF378" i="1"/>
  <c r="AF377" i="1"/>
  <c r="AF376" i="1"/>
  <c r="AF375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414" i="1"/>
  <c r="AF413" i="1"/>
  <c r="AF412" i="1"/>
  <c r="AF411" i="1"/>
  <c r="AF410" i="1"/>
  <c r="AF409" i="1"/>
  <c r="AF428" i="1"/>
  <c r="AF427" i="1"/>
  <c r="AF426" i="1"/>
  <c r="AF425" i="1"/>
  <c r="AF424" i="1"/>
  <c r="AF423" i="1"/>
  <c r="AF456" i="1"/>
  <c r="AF455" i="1"/>
  <c r="AF454" i="1"/>
  <c r="AF453" i="1"/>
  <c r="AF452" i="1"/>
  <c r="AF451" i="1"/>
  <c r="AF450" i="1"/>
  <c r="AF449" i="1"/>
  <c r="AF480" i="1"/>
  <c r="AF479" i="1"/>
  <c r="AF478" i="1"/>
  <c r="AF477" i="1"/>
  <c r="AF476" i="1"/>
  <c r="AF475" i="1"/>
  <c r="AF474" i="1"/>
  <c r="AF473" i="1"/>
  <c r="AF498" i="1"/>
  <c r="AF497" i="1"/>
  <c r="AF496" i="1"/>
  <c r="AF495" i="1"/>
  <c r="AF494" i="1"/>
  <c r="AF493" i="1"/>
  <c r="AF492" i="1"/>
  <c r="AF491" i="1"/>
  <c r="AF490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42" i="1"/>
  <c r="AF541" i="1"/>
  <c r="AF540" i="1"/>
  <c r="AF539" i="1"/>
  <c r="AF538" i="1"/>
  <c r="AF537" i="1"/>
  <c r="AF536" i="1"/>
  <c r="AF535" i="1"/>
  <c r="AF534" i="1"/>
  <c r="AF533" i="1"/>
  <c r="AF532" i="1"/>
  <c r="AF557" i="1"/>
  <c r="AF556" i="1"/>
  <c r="AF555" i="1"/>
  <c r="AF554" i="1"/>
  <c r="AF553" i="1"/>
  <c r="AF552" i="1"/>
  <c r="AF551" i="1"/>
  <c r="AF550" i="1"/>
  <c r="AF549" i="1"/>
  <c r="AF674" i="1"/>
  <c r="AF673" i="1"/>
  <c r="AF672" i="1"/>
  <c r="AF671" i="1"/>
  <c r="AF670" i="1"/>
  <c r="AF669" i="1"/>
  <c r="AF668" i="1"/>
  <c r="AF667" i="1"/>
  <c r="AF666" i="1"/>
  <c r="AA674" i="1"/>
  <c r="AA673" i="1"/>
  <c r="AA672" i="1"/>
  <c r="AA671" i="1"/>
  <c r="AA670" i="1"/>
  <c r="AA669" i="1"/>
  <c r="AA668" i="1"/>
  <c r="AA667" i="1"/>
  <c r="AA666" i="1"/>
  <c r="AA557" i="1"/>
  <c r="AA556" i="1"/>
  <c r="AA555" i="1"/>
  <c r="AA554" i="1"/>
  <c r="AA553" i="1"/>
  <c r="AA552" i="1"/>
  <c r="AA551" i="1"/>
  <c r="AA550" i="1"/>
  <c r="AA549" i="1"/>
  <c r="AA542" i="1"/>
  <c r="AA541" i="1"/>
  <c r="AA540" i="1"/>
  <c r="AA539" i="1"/>
  <c r="AA538" i="1"/>
  <c r="AA537" i="1"/>
  <c r="AA536" i="1"/>
  <c r="AA535" i="1"/>
  <c r="AA534" i="1"/>
  <c r="AA533" i="1"/>
  <c r="AA532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498" i="1"/>
  <c r="AA497" i="1"/>
  <c r="AA496" i="1"/>
  <c r="AA495" i="1"/>
  <c r="AA494" i="1"/>
  <c r="AA493" i="1"/>
  <c r="AA492" i="1"/>
  <c r="AA491" i="1"/>
  <c r="AA490" i="1"/>
  <c r="AA480" i="1"/>
  <c r="AA479" i="1"/>
  <c r="AA478" i="1"/>
  <c r="AA477" i="1"/>
  <c r="AA476" i="1"/>
  <c r="AA475" i="1"/>
  <c r="AA474" i="1"/>
  <c r="AA473" i="1"/>
  <c r="AA456" i="1"/>
  <c r="AA455" i="1"/>
  <c r="AA454" i="1"/>
  <c r="AA453" i="1"/>
  <c r="AA452" i="1"/>
  <c r="AA451" i="1"/>
  <c r="AA450" i="1"/>
  <c r="AA449" i="1"/>
  <c r="AA428" i="1"/>
  <c r="AA427" i="1"/>
  <c r="AA426" i="1"/>
  <c r="AA425" i="1"/>
  <c r="AA424" i="1"/>
  <c r="AA423" i="1"/>
  <c r="AA414" i="1"/>
  <c r="AA413" i="1"/>
  <c r="AA412" i="1"/>
  <c r="AA411" i="1"/>
  <c r="AA410" i="1"/>
  <c r="AA409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2" i="1"/>
  <c r="AA381" i="1"/>
  <c r="AA380" i="1"/>
  <c r="AA379" i="1"/>
  <c r="AA378" i="1"/>
  <c r="AA377" i="1"/>
  <c r="AA376" i="1"/>
  <c r="AA375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16" i="1"/>
  <c r="AA215" i="1"/>
  <c r="AA214" i="1"/>
  <c r="AA213" i="1"/>
  <c r="AA212" i="1"/>
  <c r="AA211" i="1"/>
  <c r="AA210" i="1"/>
  <c r="AA200" i="1"/>
  <c r="AA199" i="1"/>
  <c r="AA198" i="1"/>
  <c r="AA197" i="1"/>
  <c r="AA196" i="1"/>
  <c r="AA195" i="1"/>
  <c r="AA194" i="1"/>
  <c r="AA193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37" i="1"/>
  <c r="P140" i="1"/>
  <c r="P36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35" i="1"/>
  <c r="P34" i="1"/>
  <c r="P33" i="1"/>
  <c r="P32" i="1"/>
  <c r="P127" i="1"/>
  <c r="P126" i="1"/>
  <c r="P125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4" i="1"/>
  <c r="P13" i="1"/>
  <c r="P12" i="1"/>
  <c r="P110" i="1"/>
  <c r="P109" i="1"/>
  <c r="P108" i="1"/>
  <c r="P107" i="1"/>
  <c r="P106" i="1"/>
  <c r="P105" i="1"/>
  <c r="P11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10" i="1"/>
  <c r="P9" i="1"/>
  <c r="P8" i="1"/>
  <c r="P81" i="1"/>
  <c r="P80" i="1"/>
  <c r="P79" i="1"/>
  <c r="P78" i="1"/>
  <c r="P77" i="1"/>
  <c r="P76" i="1"/>
  <c r="P75" i="1"/>
  <c r="P74" i="1"/>
  <c r="P7" i="1"/>
  <c r="P6" i="1"/>
  <c r="P5" i="1"/>
  <c r="P4" i="1"/>
  <c r="P3" i="1"/>
  <c r="P73" i="1"/>
  <c r="P72" i="1"/>
  <c r="P71" i="1"/>
  <c r="P2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37" i="1"/>
  <c r="U140" i="1"/>
  <c r="U36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35" i="1"/>
  <c r="U34" i="1"/>
  <c r="U33" i="1"/>
  <c r="U32" i="1"/>
  <c r="U127" i="1"/>
  <c r="U126" i="1"/>
  <c r="U125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4" i="1"/>
  <c r="U13" i="1"/>
  <c r="U12" i="1"/>
  <c r="U110" i="1"/>
  <c r="U109" i="1"/>
  <c r="U108" i="1"/>
  <c r="U107" i="1"/>
  <c r="U106" i="1"/>
  <c r="U105" i="1"/>
  <c r="U11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10" i="1"/>
  <c r="U9" i="1"/>
  <c r="U8" i="1"/>
  <c r="U81" i="1"/>
  <c r="U80" i="1"/>
  <c r="U79" i="1"/>
  <c r="U78" i="1"/>
  <c r="U77" i="1"/>
  <c r="U76" i="1"/>
  <c r="U75" i="1"/>
  <c r="U74" i="1"/>
  <c r="U7" i="1"/>
  <c r="U6" i="1"/>
  <c r="U5" i="1"/>
  <c r="U4" i="1"/>
  <c r="U3" i="1"/>
  <c r="U73" i="1"/>
  <c r="U72" i="1"/>
  <c r="U71" i="1"/>
  <c r="U2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P38" i="1"/>
  <c r="K583" i="1" l="1"/>
  <c r="K125" i="1" l="1"/>
  <c r="K496" i="1" l="1"/>
  <c r="K498" i="1"/>
  <c r="K491" i="1"/>
  <c r="K492" i="1"/>
  <c r="K494" i="1"/>
  <c r="K495" i="1"/>
  <c r="K493" i="1"/>
  <c r="K490" i="1"/>
  <c r="K497" i="1"/>
  <c r="K396" i="1"/>
  <c r="K397" i="1"/>
  <c r="K395" i="1"/>
  <c r="K399" i="1"/>
  <c r="K400" i="1"/>
  <c r="K398" i="1"/>
  <c r="K401" i="1"/>
  <c r="K364" i="1"/>
  <c r="K362" i="1"/>
  <c r="K367" i="1"/>
  <c r="K365" i="1"/>
  <c r="K366" i="1"/>
  <c r="K363" i="1"/>
  <c r="K368" i="1"/>
  <c r="K557" i="1"/>
  <c r="K552" i="1"/>
  <c r="K551" i="1"/>
  <c r="K550" i="1"/>
  <c r="K549" i="1"/>
  <c r="K554" i="1"/>
  <c r="K555" i="1"/>
  <c r="K553" i="1"/>
  <c r="K556" i="1"/>
  <c r="K461" i="1"/>
  <c r="K459" i="1"/>
  <c r="K463" i="1"/>
  <c r="K458" i="1"/>
  <c r="K460" i="1"/>
  <c r="K464" i="1"/>
  <c r="K462" i="1"/>
  <c r="K457" i="1"/>
  <c r="K465" i="1"/>
  <c r="K345" i="1"/>
  <c r="K343" i="1"/>
  <c r="K347" i="1"/>
  <c r="K341" i="1"/>
  <c r="K344" i="1"/>
  <c r="K342" i="1"/>
  <c r="K346" i="1"/>
  <c r="K348" i="1"/>
  <c r="K349" i="1"/>
  <c r="K466" i="1"/>
  <c r="K471" i="1"/>
  <c r="K468" i="1"/>
  <c r="K470" i="1"/>
  <c r="K469" i="1"/>
  <c r="K467" i="1"/>
  <c r="K472" i="1"/>
  <c r="K385" i="1"/>
  <c r="K383" i="1"/>
  <c r="K387" i="1"/>
  <c r="K386" i="1"/>
  <c r="K384" i="1"/>
  <c r="K388" i="1"/>
  <c r="K527" i="1"/>
  <c r="K529" i="1"/>
  <c r="K530" i="1"/>
  <c r="K528" i="1"/>
  <c r="K531" i="1"/>
  <c r="K418" i="1"/>
  <c r="K417" i="1"/>
  <c r="K416" i="1"/>
  <c r="K415" i="1"/>
  <c r="K421" i="1"/>
  <c r="K420" i="1"/>
  <c r="K419" i="1"/>
  <c r="K422" i="1"/>
  <c r="K447" i="1"/>
  <c r="K439" i="1"/>
  <c r="K441" i="1"/>
  <c r="K442" i="1"/>
  <c r="K444" i="1"/>
  <c r="K440" i="1"/>
  <c r="K443" i="1"/>
  <c r="K446" i="1"/>
  <c r="K445" i="1"/>
  <c r="K448" i="1"/>
  <c r="K356" i="1"/>
  <c r="K357" i="1"/>
  <c r="K360" i="1"/>
  <c r="K359" i="1"/>
  <c r="K358" i="1"/>
  <c r="K361" i="1"/>
  <c r="K499" i="1"/>
  <c r="K503" i="1"/>
  <c r="K506" i="1"/>
  <c r="K500" i="1"/>
  <c r="K501" i="1"/>
  <c r="K502" i="1"/>
  <c r="K505" i="1"/>
  <c r="K504" i="1"/>
  <c r="K507" i="1"/>
  <c r="K407" i="1"/>
  <c r="K406" i="1"/>
  <c r="K402" i="1"/>
  <c r="K404" i="1"/>
  <c r="K403" i="1"/>
  <c r="K405" i="1"/>
  <c r="K408" i="1"/>
  <c r="K540" i="1"/>
  <c r="K538" i="1"/>
  <c r="K541" i="1"/>
  <c r="K539" i="1"/>
  <c r="K542" i="1"/>
  <c r="K478" i="1"/>
  <c r="K476" i="1"/>
  <c r="K479" i="1"/>
  <c r="K474" i="1"/>
  <c r="K475" i="1"/>
  <c r="K473" i="1"/>
  <c r="K477" i="1"/>
  <c r="K480" i="1"/>
  <c r="K543" i="1"/>
  <c r="K545" i="1"/>
  <c r="K544" i="1"/>
  <c r="K547" i="1"/>
  <c r="K546" i="1"/>
  <c r="K548" i="1"/>
  <c r="K424" i="1"/>
  <c r="K426" i="1"/>
  <c r="K425" i="1"/>
  <c r="K427" i="1"/>
  <c r="K423" i="1"/>
  <c r="K428" i="1"/>
  <c r="K390" i="1"/>
  <c r="K391" i="1"/>
  <c r="K393" i="1"/>
  <c r="K389" i="1"/>
  <c r="K392" i="1"/>
  <c r="K394" i="1"/>
  <c r="K451" i="1"/>
  <c r="K449" i="1"/>
  <c r="K455" i="1"/>
  <c r="K452" i="1"/>
  <c r="K454" i="1"/>
  <c r="K453" i="1"/>
  <c r="K450" i="1"/>
  <c r="K456" i="1"/>
  <c r="K335" i="1"/>
  <c r="K337" i="1"/>
  <c r="K334" i="1"/>
  <c r="K333" i="1"/>
  <c r="K338" i="1"/>
  <c r="K336" i="1"/>
  <c r="K332" i="1"/>
  <c r="K339" i="1"/>
  <c r="K340" i="1"/>
  <c r="K378" i="1"/>
  <c r="K376" i="1"/>
  <c r="K380" i="1"/>
  <c r="K377" i="1"/>
  <c r="K379" i="1"/>
  <c r="K381" i="1"/>
  <c r="K375" i="1"/>
  <c r="K382" i="1"/>
  <c r="K533" i="1"/>
  <c r="K532" i="1"/>
  <c r="K534" i="1"/>
  <c r="K536" i="1"/>
  <c r="K535" i="1"/>
  <c r="K537" i="1"/>
  <c r="K525" i="1"/>
  <c r="K523" i="1"/>
  <c r="K517" i="1"/>
  <c r="K524" i="1"/>
  <c r="K520" i="1"/>
  <c r="K518" i="1"/>
  <c r="K519" i="1"/>
  <c r="K522" i="1"/>
  <c r="K521" i="1"/>
  <c r="K526" i="1"/>
  <c r="K666" i="1"/>
  <c r="K673" i="1"/>
  <c r="K668" i="1"/>
  <c r="K669" i="1"/>
  <c r="K667" i="1"/>
  <c r="K670" i="1"/>
  <c r="K672" i="1"/>
  <c r="K671" i="1"/>
  <c r="K674" i="1"/>
  <c r="K516" i="1"/>
  <c r="K511" i="1"/>
  <c r="K510" i="1"/>
  <c r="K509" i="1"/>
  <c r="K508" i="1"/>
  <c r="K514" i="1"/>
  <c r="K513" i="1"/>
  <c r="K512" i="1"/>
  <c r="K515" i="1"/>
  <c r="K433" i="1"/>
  <c r="K432" i="1"/>
  <c r="K434" i="1"/>
  <c r="K431" i="1"/>
  <c r="K430" i="1"/>
  <c r="K437" i="1"/>
  <c r="K435" i="1"/>
  <c r="K436" i="1"/>
  <c r="K429" i="1"/>
  <c r="K438" i="1"/>
  <c r="K350" i="1"/>
  <c r="K354" i="1"/>
  <c r="K351" i="1"/>
  <c r="K353" i="1"/>
  <c r="K352" i="1"/>
  <c r="K355" i="1"/>
  <c r="K256" i="1"/>
  <c r="K253" i="1"/>
  <c r="K257" i="1"/>
  <c r="K254" i="1"/>
  <c r="K258" i="1"/>
  <c r="K259" i="1"/>
  <c r="K255" i="1"/>
  <c r="K260" i="1"/>
  <c r="K251" i="1"/>
  <c r="K250" i="1"/>
  <c r="K247" i="1"/>
  <c r="K248" i="1"/>
  <c r="K249" i="1"/>
  <c r="K252" i="1"/>
  <c r="K240" i="1"/>
  <c r="K242" i="1"/>
  <c r="K239" i="1"/>
  <c r="K241" i="1"/>
  <c r="K243" i="1"/>
  <c r="K245" i="1"/>
  <c r="K244" i="1"/>
  <c r="K246" i="1"/>
  <c r="K330" i="1"/>
  <c r="K329" i="1"/>
  <c r="K328" i="1"/>
  <c r="K327" i="1"/>
  <c r="K331" i="1"/>
  <c r="K324" i="1"/>
  <c r="K323" i="1"/>
  <c r="K322" i="1"/>
  <c r="K325" i="1"/>
  <c r="K319" i="1"/>
  <c r="K320" i="1"/>
  <c r="K318" i="1"/>
  <c r="K317" i="1"/>
  <c r="K321" i="1"/>
  <c r="K173" i="1"/>
  <c r="K171" i="1"/>
  <c r="K175" i="1"/>
  <c r="K170" i="1"/>
  <c r="K176" i="1"/>
  <c r="K174" i="1"/>
  <c r="K177" i="1"/>
  <c r="K172" i="1"/>
  <c r="K178" i="1"/>
  <c r="K235" i="1"/>
  <c r="K236" i="1"/>
  <c r="K232" i="1"/>
  <c r="K237" i="1"/>
  <c r="K234" i="1"/>
  <c r="K233" i="1"/>
  <c r="K238" i="1"/>
  <c r="K226" i="1"/>
  <c r="K230" i="1"/>
  <c r="K224" i="1"/>
  <c r="K229" i="1"/>
  <c r="K228" i="1"/>
  <c r="K225" i="1"/>
  <c r="K227" i="1"/>
  <c r="K231" i="1"/>
  <c r="K221" i="1"/>
  <c r="K222" i="1"/>
  <c r="K219" i="1"/>
  <c r="K220" i="1"/>
  <c r="K217" i="1"/>
  <c r="K218" i="1"/>
  <c r="K223" i="1"/>
  <c r="K213" i="1"/>
  <c r="K214" i="1"/>
  <c r="K215" i="1"/>
  <c r="K211" i="1"/>
  <c r="K210" i="1"/>
  <c r="K212" i="1"/>
  <c r="K216" i="1"/>
  <c r="K207" i="1"/>
  <c r="K205" i="1"/>
  <c r="K204" i="1"/>
  <c r="K208" i="1"/>
  <c r="K206" i="1"/>
  <c r="K209" i="1"/>
  <c r="K189" i="1"/>
  <c r="K191" i="1"/>
  <c r="K190" i="1"/>
  <c r="K192" i="1"/>
  <c r="K42" i="1"/>
  <c r="AW42" i="1"/>
  <c r="AW43" i="1"/>
  <c r="K43" i="1"/>
  <c r="K39" i="1"/>
  <c r="K38" i="1"/>
  <c r="K40" i="1"/>
  <c r="K41" i="1"/>
  <c r="K45" i="1"/>
  <c r="K46" i="1"/>
  <c r="K44" i="1"/>
  <c r="K48" i="1"/>
  <c r="AW45" i="1"/>
  <c r="K47" i="1"/>
  <c r="K50" i="1"/>
  <c r="K52" i="1"/>
  <c r="K53" i="1"/>
  <c r="K51" i="1"/>
  <c r="K49" i="1"/>
  <c r="AW50" i="1"/>
  <c r="K54" i="1"/>
  <c r="K67" i="1"/>
  <c r="AW67" i="1"/>
  <c r="K68" i="1"/>
  <c r="K69" i="1"/>
  <c r="AW69" i="1"/>
  <c r="K70" i="1"/>
  <c r="K58" i="1"/>
  <c r="K57" i="1"/>
  <c r="K55" i="1"/>
  <c r="K59" i="1"/>
  <c r="K56" i="1"/>
  <c r="AW58" i="1"/>
  <c r="K60" i="1"/>
  <c r="K66" i="1"/>
  <c r="K63" i="1"/>
  <c r="K65" i="1"/>
  <c r="K61" i="1"/>
  <c r="K136" i="1"/>
  <c r="K138" i="1"/>
  <c r="K137" i="1"/>
  <c r="K139" i="1"/>
  <c r="K105" i="1"/>
  <c r="K102" i="1"/>
  <c r="K103" i="1"/>
  <c r="K101" i="1"/>
  <c r="K104" i="1"/>
  <c r="K90" i="1"/>
  <c r="K91" i="1"/>
  <c r="K93" i="1"/>
  <c r="K92" i="1"/>
  <c r="K94" i="1"/>
  <c r="K109" i="1"/>
  <c r="K108" i="1"/>
  <c r="K107" i="1"/>
  <c r="K106" i="1"/>
  <c r="K110" i="1"/>
  <c r="K100" i="1"/>
  <c r="K98" i="1"/>
  <c r="K99" i="1"/>
  <c r="K96" i="1"/>
  <c r="K95" i="1"/>
  <c r="K97" i="1"/>
  <c r="K112" i="1"/>
  <c r="K113" i="1"/>
  <c r="K116" i="1"/>
  <c r="K115" i="1"/>
  <c r="K114" i="1"/>
  <c r="K111" i="1"/>
  <c r="K140" i="1"/>
  <c r="K135" i="1"/>
  <c r="K81" i="1"/>
  <c r="K36" i="1"/>
  <c r="K14" i="1"/>
  <c r="K11" i="1"/>
  <c r="K9" i="1"/>
  <c r="K8" i="1"/>
  <c r="K10" i="1"/>
  <c r="K580" i="1"/>
  <c r="K579" i="1"/>
  <c r="K581" i="1"/>
  <c r="K582" i="1"/>
  <c r="K567" i="1"/>
  <c r="K568" i="1"/>
  <c r="K570" i="1"/>
  <c r="K571" i="1"/>
  <c r="K569" i="1"/>
  <c r="K572" i="1"/>
  <c r="K573" i="1"/>
  <c r="K82" i="1"/>
  <c r="K83" i="1"/>
  <c r="K84" i="1"/>
  <c r="K85" i="1"/>
  <c r="K130" i="1"/>
  <c r="K132" i="1"/>
  <c r="K129" i="1"/>
  <c r="K133" i="1"/>
  <c r="K131" i="1"/>
  <c r="K128" i="1"/>
  <c r="K134" i="1"/>
  <c r="K74" i="1" l="1"/>
  <c r="K76" i="1"/>
  <c r="K75" i="1"/>
  <c r="K78" i="1"/>
  <c r="K79" i="1"/>
  <c r="K77" i="1"/>
  <c r="K80" i="1"/>
  <c r="K3" i="1"/>
  <c r="K4" i="1"/>
  <c r="K71" i="1"/>
  <c r="K72" i="1"/>
  <c r="K73" i="1"/>
  <c r="K18" i="1"/>
  <c r="K19" i="1"/>
  <c r="K20" i="1"/>
  <c r="K21" i="1"/>
  <c r="K22" i="1"/>
  <c r="K566" i="1"/>
  <c r="K565" i="1"/>
  <c r="K564" i="1"/>
  <c r="K563" i="1"/>
  <c r="K562" i="1"/>
  <c r="K2" i="1"/>
  <c r="K27" i="1"/>
  <c r="K28" i="1"/>
  <c r="K26" i="1"/>
  <c r="K24" i="1"/>
  <c r="K23" i="1"/>
  <c r="K29" i="1"/>
  <c r="K30" i="1"/>
  <c r="K25" i="1"/>
  <c r="K31" i="1"/>
  <c r="K559" i="1"/>
  <c r="K560" i="1"/>
  <c r="K558" i="1"/>
  <c r="K561" i="1"/>
  <c r="K575" i="1"/>
  <c r="K576" i="1"/>
  <c r="K577" i="1"/>
  <c r="K574" i="1"/>
  <c r="K578" i="1"/>
  <c r="K37" i="1"/>
  <c r="K34" i="1"/>
  <c r="K35" i="1"/>
  <c r="K12" i="1"/>
  <c r="K13" i="1"/>
  <c r="K16" i="1"/>
  <c r="K15" i="1"/>
  <c r="K17" i="1"/>
  <c r="K5" i="1"/>
  <c r="K6" i="1"/>
  <c r="K7" i="1"/>
  <c r="K32" i="1"/>
  <c r="K33" i="1"/>
  <c r="K127" i="1"/>
  <c r="K126" i="1"/>
  <c r="K124" i="1"/>
  <c r="K118" i="1"/>
  <c r="K123" i="1"/>
  <c r="K121" i="1"/>
  <c r="K122" i="1"/>
  <c r="K120" i="1"/>
  <c r="AW117" i="1"/>
  <c r="K117" i="1"/>
  <c r="K119" i="1"/>
  <c r="K64" i="1" l="1"/>
  <c r="K62" i="1"/>
  <c r="K152" i="1" l="1"/>
  <c r="K151" i="1"/>
  <c r="K153" i="1"/>
  <c r="K159" i="1"/>
  <c r="K160" i="1"/>
  <c r="K161" i="1"/>
  <c r="K162" i="1"/>
  <c r="K157" i="1"/>
  <c r="K155" i="1"/>
  <c r="K154" i="1"/>
  <c r="K156" i="1"/>
  <c r="K158" i="1"/>
  <c r="K168" i="1"/>
  <c r="K164" i="1"/>
  <c r="K163" i="1"/>
  <c r="K166" i="1"/>
  <c r="K165" i="1"/>
  <c r="K167" i="1"/>
  <c r="K169" i="1"/>
  <c r="K150" i="1"/>
  <c r="K144" i="1"/>
  <c r="K145" i="1"/>
  <c r="K147" i="1"/>
  <c r="K148" i="1"/>
  <c r="K146" i="1"/>
  <c r="K149" i="1"/>
  <c r="K142" i="1"/>
  <c r="K141" i="1"/>
  <c r="K143" i="1"/>
  <c r="K628" i="1"/>
  <c r="K622" i="1"/>
  <c r="K624" i="1"/>
  <c r="K627" i="1"/>
  <c r="K623" i="1"/>
  <c r="K625" i="1"/>
  <c r="K626" i="1"/>
  <c r="K600" i="1"/>
  <c r="K601" i="1"/>
  <c r="K606" i="1"/>
  <c r="K605" i="1"/>
  <c r="K602" i="1"/>
  <c r="K603" i="1"/>
  <c r="K604" i="1"/>
  <c r="K609" i="1"/>
  <c r="K612" i="1"/>
  <c r="K607" i="1"/>
  <c r="K610" i="1"/>
  <c r="K608" i="1"/>
  <c r="K611" i="1"/>
  <c r="K649" i="1"/>
  <c r="K646" i="1"/>
  <c r="K647" i="1"/>
  <c r="K644" i="1"/>
  <c r="K643" i="1"/>
  <c r="K645" i="1"/>
  <c r="K648" i="1"/>
  <c r="K620" i="1"/>
  <c r="K619" i="1"/>
  <c r="K618" i="1"/>
  <c r="K621" i="1"/>
  <c r="K590" i="1"/>
  <c r="K589" i="1"/>
  <c r="K591" i="1"/>
  <c r="K657" i="1"/>
  <c r="K656" i="1"/>
  <c r="K658" i="1"/>
  <c r="K640" i="1"/>
  <c r="K635" i="1"/>
  <c r="K638" i="1"/>
  <c r="K634" i="1"/>
  <c r="K636" i="1"/>
  <c r="K637" i="1"/>
  <c r="K639" i="1"/>
  <c r="K641" i="1"/>
  <c r="K633" i="1"/>
  <c r="K642" i="1"/>
  <c r="K587" i="1"/>
  <c r="K586" i="1"/>
  <c r="K584" i="1"/>
  <c r="K585" i="1"/>
  <c r="K588" i="1"/>
  <c r="K629" i="1"/>
  <c r="K630" i="1"/>
  <c r="K631" i="1"/>
  <c r="K632" i="1"/>
  <c r="K599" i="1"/>
  <c r="K598" i="1"/>
  <c r="K596" i="1"/>
  <c r="K595" i="1"/>
  <c r="K592" i="1"/>
  <c r="K593" i="1"/>
  <c r="K594" i="1"/>
  <c r="K597" i="1"/>
  <c r="K616" i="1"/>
  <c r="K613" i="1"/>
  <c r="K615" i="1"/>
  <c r="K614" i="1"/>
  <c r="K617" i="1"/>
</calcChain>
</file>

<file path=xl/comments1.xml><?xml version="1.0" encoding="utf-8"?>
<comments xmlns="http://schemas.openxmlformats.org/spreadsheetml/2006/main">
  <authors>
    <author>Sue Thomas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Sue Thomas:</t>
        </r>
        <r>
          <rPr>
            <sz val="9"/>
            <color indexed="81"/>
            <rFont val="Tahoma"/>
            <family val="2"/>
          </rPr>
          <t xml:space="preserve">
Not recorded, just Beaufort.</t>
        </r>
      </text>
    </comment>
  </commentList>
</comments>
</file>

<file path=xl/comments2.xml><?xml version="1.0" encoding="utf-8"?>
<comments xmlns="http://schemas.openxmlformats.org/spreadsheetml/2006/main">
  <authors>
    <author>Sue Thomas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Sue Thomas:</t>
        </r>
        <r>
          <rPr>
            <sz val="9"/>
            <color indexed="81"/>
            <rFont val="Tahoma"/>
            <family val="2"/>
          </rPr>
          <t xml:space="preserve">
Not recorded, just Beaufort.</t>
        </r>
      </text>
    </comment>
  </commentList>
</comments>
</file>

<file path=xl/comments3.xml><?xml version="1.0" encoding="utf-8"?>
<comments xmlns="http://schemas.openxmlformats.org/spreadsheetml/2006/main">
  <authors>
    <author>Sue Thomas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Sue Thomas:</t>
        </r>
        <r>
          <rPr>
            <sz val="9"/>
            <color indexed="81"/>
            <rFont val="Tahoma"/>
            <family val="2"/>
          </rPr>
          <t xml:space="preserve">
Not recorded, just Beaufort.</t>
        </r>
      </text>
    </comment>
  </commentList>
</comments>
</file>

<file path=xl/sharedStrings.xml><?xml version="1.0" encoding="utf-8"?>
<sst xmlns="http://schemas.openxmlformats.org/spreadsheetml/2006/main" count="30691" uniqueCount="663">
  <si>
    <t>Year</t>
  </si>
  <si>
    <t>Date</t>
  </si>
  <si>
    <t>Island</t>
  </si>
  <si>
    <t>Observer 1</t>
  </si>
  <si>
    <t>Observer 2</t>
  </si>
  <si>
    <t>Observer 3</t>
  </si>
  <si>
    <t>Start time</t>
  </si>
  <si>
    <t>End time</t>
  </si>
  <si>
    <t>Total time</t>
  </si>
  <si>
    <t>Starting location</t>
  </si>
  <si>
    <t>Ending location</t>
  </si>
  <si>
    <t>Temp</t>
  </si>
  <si>
    <t>Cloud</t>
  </si>
  <si>
    <t>Precip</t>
  </si>
  <si>
    <t>On water</t>
  </si>
  <si>
    <t>Flying</t>
  </si>
  <si>
    <t>Burrow Exit</t>
  </si>
  <si>
    <t>Carrying Fish</t>
  </si>
  <si>
    <t>Total</t>
  </si>
  <si>
    <t>Island Number</t>
  </si>
  <si>
    <t>Cliff/rock</t>
  </si>
  <si>
    <t>Beaufort</t>
  </si>
  <si>
    <t>S. side</t>
  </si>
  <si>
    <t>N. side</t>
  </si>
  <si>
    <t>N</t>
  </si>
  <si>
    <t>TUPU</t>
  </si>
  <si>
    <t>BLOY</t>
  </si>
  <si>
    <t>GWGU</t>
  </si>
  <si>
    <t>BAEA</t>
  </si>
  <si>
    <t>PECO</t>
  </si>
  <si>
    <t>E. end</t>
  </si>
  <si>
    <t>Notes</t>
  </si>
  <si>
    <t>AMCR</t>
  </si>
  <si>
    <t>GBHE</t>
  </si>
  <si>
    <t>PIGU</t>
  </si>
  <si>
    <t>Harbor Seal</t>
  </si>
  <si>
    <t>E. side</t>
  </si>
  <si>
    <t>Observer 4</t>
  </si>
  <si>
    <t>NE. side</t>
  </si>
  <si>
    <t>burrow count: NW face: 400; NE face: 281</t>
  </si>
  <si>
    <t>RHAU</t>
  </si>
  <si>
    <t>DCCO</t>
  </si>
  <si>
    <t>PEFA</t>
  </si>
  <si>
    <t>Marina</t>
  </si>
  <si>
    <t>R</t>
  </si>
  <si>
    <t>not counted</t>
  </si>
  <si>
    <t>3 of the flying birds landed</t>
  </si>
  <si>
    <t>HADU</t>
  </si>
  <si>
    <t>CAGU</t>
  </si>
  <si>
    <t>HEGU</t>
  </si>
  <si>
    <t>W. side</t>
  </si>
  <si>
    <t>Williamson Rocks</t>
  </si>
  <si>
    <t>F</t>
  </si>
  <si>
    <t>Crow</t>
  </si>
  <si>
    <t>Puffin Island</t>
  </si>
  <si>
    <t>Puffin Rock</t>
  </si>
  <si>
    <t>Seal Rock</t>
  </si>
  <si>
    <t>More detail?</t>
  </si>
  <si>
    <t>Y</t>
  </si>
  <si>
    <t>F+D</t>
  </si>
  <si>
    <t>WHIM</t>
  </si>
  <si>
    <t>noted at bottom of page - circling</t>
  </si>
  <si>
    <t>40d21m88s x -124d32m89s</t>
  </si>
  <si>
    <t>48d23m x -124d43m</t>
  </si>
  <si>
    <t>48d23.475m x -124d43.822m</t>
  </si>
  <si>
    <t>48d23.672m x -124d43.926m</t>
  </si>
  <si>
    <t>48d10.768m x -124d45.771m</t>
  </si>
  <si>
    <t>48d10.439m x -124d45.469m</t>
  </si>
  <si>
    <t>COMU</t>
  </si>
  <si>
    <t>Bare Island</t>
  </si>
  <si>
    <t>Colville Island</t>
  </si>
  <si>
    <t>Protection Island</t>
  </si>
  <si>
    <t>Smith Island</t>
  </si>
  <si>
    <t>Flattop Island</t>
  </si>
  <si>
    <t>Tatoosh Island</t>
  </si>
  <si>
    <t>156032</t>
  </si>
  <si>
    <t>156035</t>
  </si>
  <si>
    <t>156034</t>
  </si>
  <si>
    <t>156020</t>
  </si>
  <si>
    <t>156025</t>
  </si>
  <si>
    <t>156003</t>
  </si>
  <si>
    <t>174101</t>
  </si>
  <si>
    <t>155012</t>
  </si>
  <si>
    <t>155001</t>
  </si>
  <si>
    <t>155059</t>
  </si>
  <si>
    <t>155058</t>
  </si>
  <si>
    <t>155060</t>
  </si>
  <si>
    <t>Hamel, N.</t>
  </si>
  <si>
    <t>Pearson, S.</t>
  </si>
  <si>
    <t>Hodum, P.</t>
  </si>
  <si>
    <t>Horne, P.</t>
  </si>
  <si>
    <t>Spees, A.</t>
  </si>
  <si>
    <t>Kelsey, E.</t>
  </si>
  <si>
    <t>Watts, E.</t>
  </si>
  <si>
    <t>Good, T.</t>
  </si>
  <si>
    <t>LatDegrees</t>
  </si>
  <si>
    <t>LatSeconds</t>
  </si>
  <si>
    <t>LongDegrees</t>
  </si>
  <si>
    <t>LongMinutes</t>
  </si>
  <si>
    <t>LatMinutes</t>
  </si>
  <si>
    <t>LongSeconds</t>
  </si>
  <si>
    <t>D1</t>
  </si>
  <si>
    <t>D2</t>
  </si>
  <si>
    <t>W</t>
  </si>
  <si>
    <t>SPECIES_CO</t>
  </si>
  <si>
    <t>SPECIES</t>
  </si>
  <si>
    <t>TAX_NO</t>
  </si>
  <si>
    <t>American Crow</t>
  </si>
  <si>
    <t>Bald Eagle</t>
  </si>
  <si>
    <t>Black Oystercatcher</t>
  </si>
  <si>
    <t>Common Murre</t>
  </si>
  <si>
    <t>Great Blue Heron</t>
  </si>
  <si>
    <t>Double-crested Commorant</t>
  </si>
  <si>
    <t>Glaucous-winged Gull</t>
  </si>
  <si>
    <t>Harlequin Duck</t>
  </si>
  <si>
    <t>Heermann's Gull</t>
  </si>
  <si>
    <t>Peregrine Falcon</t>
  </si>
  <si>
    <t>Pigeon Guillemot</t>
  </si>
  <si>
    <t>Rhinocerous Auklet</t>
  </si>
  <si>
    <t>Tufted Puffin</t>
  </si>
  <si>
    <t>Alexander Island</t>
  </si>
  <si>
    <t>Vanderwall, V.</t>
  </si>
  <si>
    <t>Sail Rock</t>
  </si>
  <si>
    <t xml:space="preserve">Smith, J. </t>
  </si>
  <si>
    <t xml:space="preserve">Kaufman, K. </t>
  </si>
  <si>
    <t>Wind(knots)</t>
  </si>
  <si>
    <t>Gull spp.</t>
  </si>
  <si>
    <t>Burrow Entry/Nest</t>
  </si>
  <si>
    <t>Territorial-Probable nesters</t>
  </si>
  <si>
    <t>Confirmed Nester</t>
  </si>
  <si>
    <t>016</t>
  </si>
  <si>
    <t>BRPE</t>
  </si>
  <si>
    <t>Brown Pelican</t>
  </si>
  <si>
    <t xml:space="preserve">Pearson, S. </t>
  </si>
  <si>
    <t xml:space="preserve">Hopey, M. </t>
  </si>
  <si>
    <t xml:space="preserve">Schrimpt, M. </t>
  </si>
  <si>
    <t>48</t>
  </si>
  <si>
    <t>19</t>
  </si>
  <si>
    <t>122</t>
  </si>
  <si>
    <t>50</t>
  </si>
  <si>
    <t>8 Juv;5 Ad</t>
  </si>
  <si>
    <t xml:space="preserve">Lance, M. </t>
  </si>
  <si>
    <t xml:space="preserve">Jeffries, S. </t>
  </si>
  <si>
    <t>on tower</t>
  </si>
  <si>
    <t>Gunther, K.</t>
  </si>
  <si>
    <t>N. Side</t>
  </si>
  <si>
    <t>21 Adults;12 Juv</t>
  </si>
  <si>
    <t>8 Adults;2 Juv</t>
  </si>
  <si>
    <t>7</t>
  </si>
  <si>
    <t>55</t>
  </si>
  <si>
    <t xml:space="preserve">Marina </t>
  </si>
  <si>
    <t>Lucho</t>
  </si>
  <si>
    <t>10 Adult;15 Juv</t>
  </si>
  <si>
    <t>Bare Rock</t>
  </si>
  <si>
    <t>SOSP</t>
  </si>
  <si>
    <t>RUTU</t>
  </si>
  <si>
    <t>BASW</t>
  </si>
  <si>
    <t>Barn Swallow</t>
  </si>
  <si>
    <t>on nests</t>
  </si>
  <si>
    <t>24</t>
  </si>
  <si>
    <t>49</t>
  </si>
  <si>
    <t>AMGO</t>
  </si>
  <si>
    <t>Surf bird</t>
  </si>
  <si>
    <t>North and South Side</t>
  </si>
  <si>
    <t>Castle Rock</t>
  </si>
  <si>
    <t>25</t>
  </si>
  <si>
    <t>Goose Island</t>
  </si>
  <si>
    <t>46</t>
  </si>
  <si>
    <t>58</t>
  </si>
  <si>
    <t>124</t>
  </si>
  <si>
    <t>3</t>
  </si>
  <si>
    <t>Whale Rock</t>
  </si>
  <si>
    <t>156028</t>
  </si>
  <si>
    <t>26</t>
  </si>
  <si>
    <t>56</t>
  </si>
  <si>
    <t>10 nests-see datasheets for egg counts</t>
  </si>
  <si>
    <t>Bodelteh Complex</t>
  </si>
  <si>
    <t xml:space="preserve">Gould, J. </t>
  </si>
  <si>
    <t>10</t>
  </si>
  <si>
    <t>45</t>
  </si>
  <si>
    <t>COMO</t>
  </si>
  <si>
    <t>nests?</t>
  </si>
  <si>
    <t>3 Adults;2 Juv</t>
  </si>
  <si>
    <t>Adult</t>
  </si>
  <si>
    <t>Ozette Island</t>
  </si>
  <si>
    <t>9</t>
  </si>
  <si>
    <t>44</t>
  </si>
  <si>
    <t>S. Side</t>
  </si>
  <si>
    <t>2(1 pair)</t>
  </si>
  <si>
    <t>on nests?</t>
  </si>
  <si>
    <t>don't appear assoc. w/ this rock</t>
  </si>
  <si>
    <t>White Rock</t>
  </si>
  <si>
    <t>Yes, evidence of nesting</t>
  </si>
  <si>
    <t>James Island</t>
  </si>
  <si>
    <t>30</t>
  </si>
  <si>
    <t>BAEA circling around rock-appear to be keeping TUPU on water</t>
  </si>
  <si>
    <t>North James Island</t>
  </si>
  <si>
    <t xml:space="preserve">Merrill, R. </t>
  </si>
  <si>
    <t>Kochaa; off of James Island NE</t>
  </si>
  <si>
    <t>47</t>
  </si>
  <si>
    <t>41</t>
  </si>
  <si>
    <t>Quillayute Needles</t>
  </si>
  <si>
    <t>52</t>
  </si>
  <si>
    <t>38</t>
  </si>
  <si>
    <t>4(2 pair)</t>
  </si>
  <si>
    <t xml:space="preserve">Good, C. </t>
  </si>
  <si>
    <t>HOPU</t>
  </si>
  <si>
    <t>Horned Puffin</t>
  </si>
  <si>
    <t>Facing rocks east face</t>
  </si>
  <si>
    <t>Erin's Bride</t>
  </si>
  <si>
    <t>17</t>
  </si>
  <si>
    <t>16</t>
  </si>
  <si>
    <t>Grenville Arch</t>
  </si>
  <si>
    <t>Grenville Pillar</t>
  </si>
  <si>
    <t>18</t>
  </si>
  <si>
    <t>Site not appropriate-no soil for burrows</t>
  </si>
  <si>
    <t>174017</t>
  </si>
  <si>
    <t>21</t>
  </si>
  <si>
    <t>Destruction Island</t>
  </si>
  <si>
    <t>40</t>
  </si>
  <si>
    <t>29</t>
  </si>
  <si>
    <t>No Start/End time noted</t>
  </si>
  <si>
    <t>Did not count other species</t>
  </si>
  <si>
    <t>Appropriate habitat with burrows(RHAU?)</t>
  </si>
  <si>
    <t>Rounded Island</t>
  </si>
  <si>
    <t>Willoughby Rock</t>
  </si>
  <si>
    <t>33</t>
  </si>
  <si>
    <t>Jagged Island</t>
  </si>
  <si>
    <t>59</t>
  </si>
  <si>
    <t>6 Adults;3Juv</t>
  </si>
  <si>
    <t xml:space="preserve">Kereki, C. </t>
  </si>
  <si>
    <t>Merrill, R.</t>
  </si>
  <si>
    <t>Hollingshead, R.</t>
  </si>
  <si>
    <t>Kereki, C.</t>
  </si>
  <si>
    <t>Smith, J.</t>
  </si>
  <si>
    <t>CAAU</t>
  </si>
  <si>
    <t>Tatoosh Island, C3</t>
  </si>
  <si>
    <t>Totaled arrivals</t>
  </si>
  <si>
    <t>American Goldfinch</t>
  </si>
  <si>
    <t>Song Sparrow</t>
  </si>
  <si>
    <t>SURF</t>
  </si>
  <si>
    <t>Ruddy Turnstone</t>
  </si>
  <si>
    <t>Alexander Island C3</t>
  </si>
  <si>
    <t>Comment</t>
  </si>
  <si>
    <t>Burrow entry was also used for nest, when entering other species. BAD 13 Jun 2011</t>
  </si>
  <si>
    <r>
      <rPr>
        <b/>
        <sz val="11"/>
        <color theme="1"/>
        <rFont val="Calibri"/>
        <family val="2"/>
        <scheme val="minor"/>
      </rPr>
      <t>Total TUPU Counts</t>
    </r>
    <r>
      <rPr>
        <sz val="11"/>
        <color theme="1"/>
        <rFont val="Calibri"/>
        <family val="2"/>
        <scheme val="minor"/>
      </rPr>
      <t>=</t>
    </r>
    <r>
      <rPr>
        <b/>
        <sz val="11"/>
        <color theme="1"/>
        <rFont val="Calibri"/>
        <family val="2"/>
        <scheme val="minor"/>
      </rPr>
      <t>on water+Flying+Cliff face</t>
    </r>
    <r>
      <rPr>
        <sz val="11"/>
        <color theme="1"/>
        <rFont val="Calibri"/>
        <family val="2"/>
        <scheme val="minor"/>
      </rPr>
      <t>(enter or exit burrows are double counts-not included in total per data sheet instructions).</t>
    </r>
  </si>
  <si>
    <t>when more than one observer, it is assumed that each observer is observing a different part of the rock.</t>
  </si>
  <si>
    <t>when data states only confirmed or assumed, these counts are duplicated in the on rock column in order to capture census, sense TUPU total counts include(on water+flying+on rock).</t>
  </si>
  <si>
    <t>Date of Collection</t>
  </si>
  <si>
    <t xml:space="preserve">Hamilton, P. </t>
  </si>
  <si>
    <t>D</t>
  </si>
  <si>
    <t>TUVU</t>
  </si>
  <si>
    <t>Turkey Vulture</t>
  </si>
  <si>
    <t>006</t>
  </si>
  <si>
    <t>Jagged Island A/D C1</t>
  </si>
  <si>
    <t>174100</t>
  </si>
  <si>
    <t>Olafson, T.</t>
  </si>
  <si>
    <t xml:space="preserve">Spees, A. </t>
  </si>
  <si>
    <t>South face</t>
  </si>
  <si>
    <t>End time not given</t>
  </si>
  <si>
    <t>174041</t>
  </si>
  <si>
    <t>CORA</t>
  </si>
  <si>
    <t>Common Raven</t>
  </si>
  <si>
    <t>Tufted PUffin</t>
  </si>
  <si>
    <t>GULL</t>
  </si>
  <si>
    <t>Carroll Island</t>
  </si>
  <si>
    <t>00</t>
  </si>
  <si>
    <t>924</t>
  </si>
  <si>
    <t>707</t>
  </si>
  <si>
    <t>Split Rock</t>
  </si>
  <si>
    <t>361</t>
  </si>
  <si>
    <t>738</t>
  </si>
  <si>
    <t>BRAC</t>
  </si>
  <si>
    <t>79</t>
  </si>
  <si>
    <t>833</t>
  </si>
  <si>
    <t>199</t>
  </si>
  <si>
    <t>23</t>
  </si>
  <si>
    <t>471</t>
  </si>
  <si>
    <t>43</t>
  </si>
  <si>
    <t>870</t>
  </si>
  <si>
    <t>059</t>
  </si>
  <si>
    <t>RNPH</t>
  </si>
  <si>
    <t>Red-necked Phalarope</t>
  </si>
  <si>
    <t>"Dhuoyautzachtahl"</t>
  </si>
  <si>
    <t>957</t>
  </si>
  <si>
    <t>313</t>
  </si>
  <si>
    <t>Cakesosta</t>
  </si>
  <si>
    <t>961</t>
  </si>
  <si>
    <t>863</t>
  </si>
  <si>
    <t>Table Rock</t>
  </si>
  <si>
    <t>836</t>
  </si>
  <si>
    <t>214</t>
  </si>
  <si>
    <t>Half Round Rock</t>
  </si>
  <si>
    <t>973</t>
  </si>
  <si>
    <t>630</t>
  </si>
  <si>
    <t>726</t>
  </si>
  <si>
    <t>916</t>
  </si>
  <si>
    <t>Bodelteh Island (West)</t>
  </si>
  <si>
    <t>Bodelteh Island (Middle)</t>
  </si>
  <si>
    <t>612</t>
  </si>
  <si>
    <t>905</t>
  </si>
  <si>
    <t>397</t>
  </si>
  <si>
    <t>903</t>
  </si>
  <si>
    <t>08</t>
  </si>
  <si>
    <t>136</t>
  </si>
  <si>
    <t>800</t>
  </si>
  <si>
    <t>872</t>
  </si>
  <si>
    <t>370</t>
  </si>
  <si>
    <t>West</t>
  </si>
  <si>
    <t>North</t>
  </si>
  <si>
    <t>South</t>
  </si>
  <si>
    <t>East</t>
  </si>
  <si>
    <t>821</t>
  </si>
  <si>
    <t>717</t>
  </si>
  <si>
    <t>788</t>
  </si>
  <si>
    <t>SUSC</t>
  </si>
  <si>
    <t>Surf Scoter</t>
  </si>
  <si>
    <t>023</t>
  </si>
  <si>
    <t>348</t>
  </si>
  <si>
    <t>135</t>
  </si>
  <si>
    <t>948</t>
  </si>
  <si>
    <t>752</t>
  </si>
  <si>
    <t>210</t>
  </si>
  <si>
    <t>Snider, I.</t>
  </si>
  <si>
    <t>474</t>
  </si>
  <si>
    <t>708</t>
  </si>
  <si>
    <t>725</t>
  </si>
  <si>
    <t>385</t>
  </si>
  <si>
    <t>133</t>
  </si>
  <si>
    <t>299</t>
  </si>
  <si>
    <t>322</t>
  </si>
  <si>
    <t>274</t>
  </si>
  <si>
    <t>452</t>
  </si>
  <si>
    <t>HA</t>
  </si>
  <si>
    <t>844</t>
  </si>
  <si>
    <t>112</t>
  </si>
  <si>
    <t>046</t>
  </si>
  <si>
    <t>271</t>
  </si>
  <si>
    <t>751</t>
  </si>
  <si>
    <t>314</t>
  </si>
  <si>
    <t>228</t>
  </si>
  <si>
    <t>315</t>
  </si>
  <si>
    <t>155</t>
  </si>
  <si>
    <t>284</t>
  </si>
  <si>
    <t>268</t>
  </si>
  <si>
    <t>130</t>
  </si>
  <si>
    <t>536</t>
  </si>
  <si>
    <t>Sinder, I.</t>
  </si>
  <si>
    <t>593</t>
  </si>
  <si>
    <t>798</t>
  </si>
  <si>
    <t>Cake Rock</t>
  </si>
  <si>
    <t>053</t>
  </si>
  <si>
    <t>163</t>
  </si>
  <si>
    <t>203</t>
  </si>
  <si>
    <t>805</t>
  </si>
  <si>
    <t>045</t>
  </si>
  <si>
    <t>024</t>
  </si>
  <si>
    <t>014</t>
  </si>
  <si>
    <t>121</t>
  </si>
  <si>
    <t>718</t>
  </si>
  <si>
    <t>222</t>
  </si>
  <si>
    <t>344</t>
  </si>
  <si>
    <t>756</t>
  </si>
  <si>
    <t>220</t>
  </si>
  <si>
    <t>221</t>
  </si>
  <si>
    <t>195</t>
  </si>
  <si>
    <t>357</t>
  </si>
  <si>
    <t>614</t>
  </si>
  <si>
    <t>189</t>
  </si>
  <si>
    <t>540</t>
  </si>
  <si>
    <t>296</t>
  </si>
  <si>
    <t>554</t>
  </si>
  <si>
    <t>location estimated from previous survey</t>
  </si>
  <si>
    <t>"Kohchaa (uh)"</t>
  </si>
  <si>
    <t>174043</t>
  </si>
  <si>
    <t>54</t>
  </si>
  <si>
    <t>584</t>
  </si>
  <si>
    <t>39</t>
  </si>
  <si>
    <t>218</t>
  </si>
  <si>
    <t>57</t>
  </si>
  <si>
    <t>427</t>
  </si>
  <si>
    <t>737</t>
  </si>
  <si>
    <t>461</t>
  </si>
  <si>
    <t>BLTU</t>
  </si>
  <si>
    <t>"Erin's Bride"</t>
  </si>
  <si>
    <t xml:space="preserve">47 </t>
  </si>
  <si>
    <t>011</t>
  </si>
  <si>
    <t>160</t>
  </si>
  <si>
    <t>"Erin's Bride" PUFFIN ROCK?? SEE NOTES</t>
  </si>
  <si>
    <t>989</t>
  </si>
  <si>
    <t>018</t>
  </si>
  <si>
    <t>001</t>
  </si>
  <si>
    <t>164</t>
  </si>
  <si>
    <t>067</t>
  </si>
  <si>
    <t>SPSA</t>
  </si>
  <si>
    <t>Pelagic Cormorant</t>
  </si>
  <si>
    <t>Brandt's Cormorant</t>
  </si>
  <si>
    <t>California Gull</t>
  </si>
  <si>
    <t>Cassin's Auklet</t>
  </si>
  <si>
    <t>Bodelteh Island (East)</t>
  </si>
  <si>
    <t>3 Adults; 7Juv</t>
  </si>
  <si>
    <t>Whimbrel</t>
  </si>
  <si>
    <t>BAEA flushed from top of Island; Tatoosh Island, C3</t>
  </si>
  <si>
    <t>Rhinoceros Auklet</t>
  </si>
  <si>
    <t>Double-crested Cormorant</t>
  </si>
  <si>
    <t>Spotted Sandpiper</t>
  </si>
  <si>
    <t>Erin</t>
  </si>
  <si>
    <t>na</t>
  </si>
  <si>
    <t>n, s</t>
  </si>
  <si>
    <t>e, w</t>
  </si>
  <si>
    <t>nw, sw</t>
  </si>
  <si>
    <t xml:space="preserve"> </t>
  </si>
  <si>
    <t xml:space="preserve">s </t>
  </si>
  <si>
    <t>?sw</t>
  </si>
  <si>
    <t>wsw</t>
  </si>
  <si>
    <t>ne, sw</t>
  </si>
  <si>
    <t>ne</t>
  </si>
  <si>
    <t>Sp Code</t>
  </si>
  <si>
    <t>Sp Name</t>
  </si>
  <si>
    <t>Sp #</t>
  </si>
  <si>
    <t>Wind (knots)</t>
  </si>
  <si>
    <t>Silver Sides</t>
  </si>
  <si>
    <t>Lat</t>
  </si>
  <si>
    <t>Long</t>
  </si>
  <si>
    <t>COL_NUMBER</t>
  </si>
  <si>
    <t>SITE_NAME</t>
  </si>
  <si>
    <t>LatDecDeg</t>
  </si>
  <si>
    <t>LongDecDeg</t>
  </si>
  <si>
    <t>Kohchaa (uh)(Petrel)</t>
  </si>
  <si>
    <t>Bodelteh Island, West &amp; Middle</t>
  </si>
  <si>
    <t>155058, 59</t>
  </si>
  <si>
    <t>Huntington &amp; Cakesosta</t>
  </si>
  <si>
    <t>174049, 49</t>
  </si>
  <si>
    <t>Survey Points</t>
  </si>
  <si>
    <t>Approx dist from Marina (nm)</t>
  </si>
  <si>
    <t>ne, w</t>
  </si>
  <si>
    <t>nw, se</t>
  </si>
  <si>
    <t>W &amp; M Bodletehs</t>
  </si>
  <si>
    <t>Sue Thomas</t>
  </si>
  <si>
    <t>Brian Root</t>
  </si>
  <si>
    <t>Lornez Sollmann</t>
  </si>
  <si>
    <t>S</t>
  </si>
  <si>
    <t>n</t>
  </si>
  <si>
    <t>swell 4-5, period 7 sec - very choppy conditions on n side</t>
  </si>
  <si>
    <t>Location</t>
  </si>
  <si>
    <t>WGWH</t>
  </si>
  <si>
    <t>Western Glaucous-winged Hybrid</t>
  </si>
  <si>
    <t>Total time (h:mm)</t>
  </si>
  <si>
    <t>Point or Transect</t>
  </si>
  <si>
    <t>p</t>
  </si>
  <si>
    <t>t</t>
  </si>
  <si>
    <t>BRCO</t>
  </si>
  <si>
    <t>ENE</t>
  </si>
  <si>
    <t>unk prop nesting, but small prop of colony due to location</t>
  </si>
  <si>
    <t>along top, can't see nests</t>
  </si>
  <si>
    <t xml:space="preserve">N </t>
  </si>
  <si>
    <t>NE</t>
  </si>
  <si>
    <t>moving, choppy, can't discern # nests</t>
  </si>
  <si>
    <t>WSW</t>
  </si>
  <si>
    <t>f</t>
  </si>
  <si>
    <t xml:space="preserve">W </t>
  </si>
  <si>
    <t>E</t>
  </si>
  <si>
    <t>fog obscurres view</t>
  </si>
  <si>
    <t>Alexander</t>
  </si>
  <si>
    <t>Too choppy to discern nests</t>
  </si>
  <si>
    <t>SE</t>
  </si>
  <si>
    <t>Survey marginal at best, unable to do nw or transit due to deteriorating weather</t>
  </si>
  <si>
    <t>N-W-S</t>
  </si>
  <si>
    <t>Cliff/Rock - Other Sp - nest only</t>
  </si>
  <si>
    <t>Cliff/rock -      TUPU = all, Other Sp. = non-nesting</t>
  </si>
  <si>
    <t xml:space="preserve"> TUPU Burrow Entry/Nest</t>
  </si>
  <si>
    <t>TUPU Burrow Exit</t>
  </si>
  <si>
    <t>All Sp. Carrying Fish</t>
  </si>
  <si>
    <t>NE-S-W</t>
  </si>
  <si>
    <t>S-W-N</t>
  </si>
  <si>
    <t>N-E-S</t>
  </si>
  <si>
    <t>W-S-E</t>
  </si>
  <si>
    <t>Ben Harrison</t>
  </si>
  <si>
    <t>Jean Harrison</t>
  </si>
  <si>
    <t>SW</t>
  </si>
  <si>
    <t>HEEG</t>
  </si>
  <si>
    <t>SW-NW</t>
  </si>
  <si>
    <t>NW</t>
  </si>
  <si>
    <t>NW-W-S</t>
  </si>
  <si>
    <t>2 Imm, 1 ad</t>
  </si>
  <si>
    <t>Scott Pearson</t>
  </si>
  <si>
    <t>Peter Hodum</t>
  </si>
  <si>
    <t>Drew Schwitters</t>
  </si>
  <si>
    <t>Nick Metheny</t>
  </si>
  <si>
    <t>Erin Stehr</t>
  </si>
  <si>
    <t>P</t>
  </si>
  <si>
    <t>GLGU</t>
  </si>
  <si>
    <t>Glaucous Gull</t>
  </si>
  <si>
    <t>T</t>
  </si>
  <si>
    <t xml:space="preserve">Glaucous-winged Gull </t>
  </si>
  <si>
    <t>47.884833, -124.638667</t>
  </si>
  <si>
    <t>Brandts Cormorant</t>
  </si>
  <si>
    <t>Western Glaucous-winged Hybrid Gull</t>
  </si>
  <si>
    <t>Willoughby</t>
  </si>
  <si>
    <t>3 ft swell at 8 seconds</t>
  </si>
  <si>
    <t>3 ft swell at 10 seconds</t>
  </si>
  <si>
    <t xml:space="preserve">Rhinoceros Auklet </t>
  </si>
  <si>
    <t>3 ft swell @ 8 seconds, 2 BAEA on adjacent island, Gulls flushed several TUPU</t>
  </si>
  <si>
    <t>3 ft swell at 8 seconds, PEFA landed during E survey</t>
  </si>
  <si>
    <t>3 ft swell at 10 seconds, 2 adult BAEA on nearby rock adjacent to N side</t>
  </si>
  <si>
    <t>Kohchaa</t>
  </si>
  <si>
    <t>2 ft swell at 10 seconds, second PEFA seen on cliff after survey</t>
  </si>
  <si>
    <t>Impossible to tell if COMUs nesting or roosting, 3 ft swell at 8 seconds</t>
  </si>
  <si>
    <t>around W spit</t>
  </si>
  <si>
    <t xml:space="preserve">NW </t>
  </si>
  <si>
    <t>western most of NW</t>
  </si>
  <si>
    <t>Flat calm, off effort 09:20-09:33, many BAEAs on the island</t>
  </si>
  <si>
    <t>middle of NW</t>
  </si>
  <si>
    <t>eastern most of NW</t>
  </si>
  <si>
    <t>Bodeltehs</t>
  </si>
  <si>
    <t>155058/155059</t>
  </si>
  <si>
    <t>4 ft swell at 10 seconds, BAEA flew in and flushed most birds, chased by PEFA</t>
  </si>
  <si>
    <t xml:space="preserve">4 ft swell at 10 seconds, one ZACA with severe neck wound, likely from entanglement </t>
  </si>
  <si>
    <t>4 ft swell at 8 seconds, 2 BAEAs in area</t>
  </si>
  <si>
    <t>UNCO</t>
  </si>
  <si>
    <t xml:space="preserve">Unidentified Cormorant </t>
  </si>
  <si>
    <t>4 ft swell at 10 seconds</t>
  </si>
  <si>
    <t>Common  Murre</t>
  </si>
  <si>
    <t>155058, 155059</t>
  </si>
  <si>
    <t>4 ft swell at 10 seconds, second BAEA passed by carrying fish during survey</t>
  </si>
  <si>
    <t>Silversides</t>
  </si>
  <si>
    <t>Tatoosh</t>
  </si>
  <si>
    <t>SSW</t>
  </si>
  <si>
    <t>4 ft swell at 10 seconds, 6 BLSW</t>
  </si>
  <si>
    <t xml:space="preserve">4 ft swell at 10 seconds, one BAEA in tree </t>
  </si>
  <si>
    <t>4 ft swell at 10 seconds, one PEFA on cliff</t>
  </si>
  <si>
    <t>WEGR</t>
  </si>
  <si>
    <t>Western Grebe</t>
  </si>
  <si>
    <t>4 ft swell at 9 seconds</t>
  </si>
  <si>
    <t>not recorded</t>
  </si>
  <si>
    <t>Needles (Cakesosta)</t>
  </si>
  <si>
    <t>PALO</t>
  </si>
  <si>
    <t>Pacific Loon</t>
  </si>
  <si>
    <t>47.882633, -124.637733</t>
  </si>
  <si>
    <t>NNE</t>
  </si>
  <si>
    <t>NOHA</t>
  </si>
  <si>
    <t>Northern Harrier</t>
  </si>
  <si>
    <t>Corey VanStratt</t>
  </si>
  <si>
    <t>Willie Richards</t>
  </si>
  <si>
    <t>Kerry Julvezan</t>
  </si>
  <si>
    <t>2 adults, 1 juvenile</t>
  </si>
  <si>
    <t>SW-NW, 400 m</t>
  </si>
  <si>
    <t>time = 08:22-08:34</t>
  </si>
  <si>
    <t>150 m</t>
  </si>
  <si>
    <t>300 m, time = 08:38-08:53</t>
  </si>
  <si>
    <t>NW-SW</t>
  </si>
  <si>
    <t>time = 08:58-09:04</t>
  </si>
  <si>
    <t xml:space="preserve">NW-SW </t>
  </si>
  <si>
    <t>moved around Miner Island, time = 09:17-09:26</t>
  </si>
  <si>
    <t>4 ft swell at 9 seconds, 3 PEFA &amp; 1 BAEA in area at this location outside of survey times</t>
  </si>
  <si>
    <t xml:space="preserve">4 ft swell at 9 seconds, NOHA in area at this location outside of survey times </t>
  </si>
  <si>
    <t>4 ft swell at 9 seconds, 1 BAEA &amp; 1 NOHA  in area at this location outside of survey times</t>
  </si>
  <si>
    <t>1 juvenile, NW-SW</t>
  </si>
  <si>
    <t xml:space="preserve">1 adult, 2 juv, NW-SW </t>
  </si>
  <si>
    <t xml:space="preserve">Protection </t>
  </si>
  <si>
    <t>Katherine Gunther</t>
  </si>
  <si>
    <t>WNW</t>
  </si>
  <si>
    <t xml:space="preserve">Totally calm, no swell. </t>
  </si>
  <si>
    <t>UNGU</t>
  </si>
  <si>
    <t>Pigeon Guillemont</t>
  </si>
  <si>
    <t>Double Crested Cormorant</t>
  </si>
  <si>
    <t>Glaucous Wing Gull</t>
  </si>
  <si>
    <t>Gull Species</t>
  </si>
  <si>
    <t xml:space="preserve">Smith </t>
  </si>
  <si>
    <t xml:space="preserve">S </t>
  </si>
  <si>
    <t xml:space="preserve">Very calm, no swell, light wind chop. </t>
  </si>
  <si>
    <t xml:space="preserve">CATE </t>
  </si>
  <si>
    <t xml:space="preserve">Pelagic Cormorant </t>
  </si>
  <si>
    <t xml:space="preserve">Western/Glaucous Wing Hybrid Gull </t>
  </si>
  <si>
    <t>Caspian Tern</t>
  </si>
  <si>
    <t>Flat Calm</t>
  </si>
  <si>
    <t xml:space="preserve">Northern Harrier </t>
  </si>
  <si>
    <t>COLO</t>
  </si>
  <si>
    <t>UNSC</t>
  </si>
  <si>
    <t>Unidentified Cormorant</t>
  </si>
  <si>
    <t>Common Loon</t>
  </si>
  <si>
    <t>Unidentified Scoter</t>
  </si>
  <si>
    <t>No Swell, some wind chop</t>
  </si>
  <si>
    <t>Chad Norris</t>
  </si>
  <si>
    <t xml:space="preserve">Calm, 4 foot swell at 7 seconds </t>
  </si>
  <si>
    <t xml:space="preserve">Puffins were seen landing on the North side from our South side survey, so we added a second location at the North side. Last year, only the South side was surveyed. Burrows were concentrated to the NW, but some were also present due North.  </t>
  </si>
  <si>
    <t>Jagged</t>
  </si>
  <si>
    <t>Western Gull</t>
  </si>
  <si>
    <t>WEGU</t>
  </si>
  <si>
    <t xml:space="preserve">4 foot swell at 7 seconds </t>
  </si>
  <si>
    <t xml:space="preserve">5 foot swell at 7 seconds </t>
  </si>
  <si>
    <t xml:space="preserve">6 foot swell at 7 seconds </t>
  </si>
  <si>
    <t xml:space="preserve">7 foot swell at 7 seconds </t>
  </si>
  <si>
    <t xml:space="preserve">8 foot swell at 7 seconds </t>
  </si>
  <si>
    <t xml:space="preserve">9 foot swell at 7 seconds </t>
  </si>
  <si>
    <t xml:space="preserve">10 foot swell at 7 seconds </t>
  </si>
  <si>
    <t xml:space="preserve">11 foot swell at 7 seconds </t>
  </si>
  <si>
    <t xml:space="preserve">12 foot swell at 7 seconds </t>
  </si>
  <si>
    <t xml:space="preserve">13 foot swell at 7 seconds </t>
  </si>
  <si>
    <t xml:space="preserve">14 foot swell at 7 seconds </t>
  </si>
  <si>
    <t>Calm, 3 foot swell at 15 seconds</t>
  </si>
  <si>
    <t xml:space="preserve">Tatoosh </t>
  </si>
  <si>
    <t xml:space="preserve">GWGU </t>
  </si>
  <si>
    <t>Some chop, 4 feet at 7 seconds</t>
  </si>
  <si>
    <t xml:space="preserve">Destruction </t>
  </si>
  <si>
    <t>Calm, 2 foot swell at 13 seconds</t>
  </si>
  <si>
    <t xml:space="preserve">Quileute Needles (huntington, cakesosta) </t>
  </si>
  <si>
    <t xml:space="preserve">Impossible to tell if COMU are nesting. Too tightly packed. </t>
  </si>
  <si>
    <t>Calm, 3 foot swell at 13 seconds.</t>
  </si>
  <si>
    <t xml:space="preserve">Alexander </t>
  </si>
  <si>
    <t>common murre</t>
  </si>
  <si>
    <t xml:space="preserve">Rounded </t>
  </si>
  <si>
    <t>Calm, 3 foot swell at 12 seconds</t>
  </si>
  <si>
    <t>common Murre</t>
  </si>
  <si>
    <t xml:space="preserve">Cake </t>
  </si>
  <si>
    <t>Carroll</t>
  </si>
  <si>
    <t>Light Chop, 3 foot swell at 10 seconds</t>
  </si>
  <si>
    <t xml:space="preserve">White </t>
  </si>
  <si>
    <t>Light Chop, 3 foot swell at 12 seconds</t>
  </si>
  <si>
    <t>Bodeltehs (west and middle)</t>
  </si>
  <si>
    <t>Flat calm, no swell</t>
  </si>
  <si>
    <t>Juvenile BAEA</t>
  </si>
  <si>
    <t>Adult BAEA</t>
  </si>
  <si>
    <t>Kieren Oniel</t>
  </si>
  <si>
    <t>8 ad, 6 juv</t>
  </si>
  <si>
    <t>8 ad,4 juv</t>
  </si>
  <si>
    <t>4 ad, 1 juv, 1 unk</t>
  </si>
  <si>
    <t>1 ad</t>
  </si>
  <si>
    <t>174049, 50</t>
  </si>
  <si>
    <t>1 ad, 2 chicks near nest</t>
  </si>
  <si>
    <t>Southwest</t>
  </si>
  <si>
    <t>Northeast</t>
  </si>
  <si>
    <t>Tom Good</t>
  </si>
  <si>
    <t>Linnea Propp-Pearson</t>
  </si>
  <si>
    <t>22 ad, 11 juv</t>
  </si>
  <si>
    <t>William Ritchie</t>
  </si>
  <si>
    <t>Deanna Lynch</t>
  </si>
  <si>
    <t>N, R, F</t>
  </si>
  <si>
    <t>NE-SW</t>
  </si>
  <si>
    <t>nc</t>
  </si>
  <si>
    <t>M</t>
  </si>
  <si>
    <t>HASE</t>
  </si>
  <si>
    <t>E-N-W</t>
  </si>
  <si>
    <t>W-SE</t>
  </si>
  <si>
    <t>SE-NE</t>
  </si>
  <si>
    <t>C OMU</t>
  </si>
  <si>
    <t>STSE/CASL</t>
  </si>
  <si>
    <t>Steller's/California Sealion</t>
  </si>
  <si>
    <t xml:space="preserve"> COMU</t>
  </si>
  <si>
    <t>STSL/CASL</t>
  </si>
  <si>
    <t>NE - W- S</t>
  </si>
  <si>
    <t>CASE</t>
  </si>
  <si>
    <t>California Sealion</t>
  </si>
  <si>
    <t>End count early - rain and fog</t>
  </si>
  <si>
    <t>too choppy for this level of detail</t>
  </si>
  <si>
    <t>poor vis, skipped transect survey</t>
  </si>
  <si>
    <t>Frequent BAEA disturbance - obs  up to 3 at one time</t>
  </si>
  <si>
    <t>Grass too high to accurately count nest entry/exit</t>
  </si>
  <si>
    <t>visual overlap betw se &amp; ne pts</t>
  </si>
  <si>
    <t>LatDecimalDegree</t>
  </si>
  <si>
    <t>Cliff/Rock0-0Other0Sp0-0nest0only</t>
  </si>
  <si>
    <t>Kohchaa (uh)</t>
  </si>
  <si>
    <t>Lorenz Sollmann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</si>
</sst>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;@"/>
    <numFmt numFmtId="165" formatCode="h:mm;@"/>
    <numFmt numFmtId="166" formatCode="0.000000"/>
    <numFmt numFmtId="167" formatCode="000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9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2" fillId="0" borderId="0" xfId="1" applyFont="1" applyFill="1" applyBorder="1" applyAlignment="1">
      <alignment horizontal="right" wrapText="1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quotePrefix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1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left"/>
    </xf>
    <xf numFmtId="0" fontId="0" fillId="2" borderId="0" xfId="0" applyFill="1" applyAlignment="1">
      <alignment horizontal="center"/>
    </xf>
    <xf numFmtId="49" fontId="0" fillId="0" borderId="0" xfId="0" applyNumberFormat="1"/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5" fontId="0" fillId="0" borderId="0" xfId="0" quotePrefix="1" applyNumberFormat="1" applyAlignment="1">
      <alignment horizontal="center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Border="1" applyAlignment="1">
      <alignment horizontal="right"/>
    </xf>
    <xf numFmtId="49" fontId="0" fillId="0" borderId="1" xfId="0" applyNumberFormat="1" applyBorder="1" applyAlignment="1">
      <alignment horizontal="left"/>
    </xf>
    <xf numFmtId="49" fontId="2" fillId="0" borderId="0" xfId="0" applyNumberFormat="1" applyFont="1" applyFill="1" applyAlignment="1">
      <alignment horizontal="left" wrapText="1"/>
    </xf>
    <xf numFmtId="49" fontId="2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wrapText="1"/>
    </xf>
    <xf numFmtId="49" fontId="2" fillId="0" borderId="0" xfId="0" applyNumberFormat="1" applyFont="1" applyFill="1" applyAlignment="1">
      <alignment horizontal="right" wrapText="1"/>
    </xf>
    <xf numFmtId="49" fontId="5" fillId="0" borderId="0" xfId="0" applyNumberFormat="1" applyFont="1" applyFill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Fill="1" applyAlignment="1">
      <alignment horizontal="left" vertical="center" wrapText="1"/>
    </xf>
    <xf numFmtId="0" fontId="2" fillId="0" borderId="0" xfId="2" applyFont="1" applyFill="1" applyBorder="1" applyAlignment="1">
      <alignment horizontal="left" vertical="center" wrapText="1"/>
    </xf>
    <xf numFmtId="164" fontId="0" fillId="0" borderId="1" xfId="0" applyNumberFormat="1" applyBorder="1"/>
    <xf numFmtId="0" fontId="0" fillId="0" borderId="2" xfId="0" applyBorder="1"/>
    <xf numFmtId="0" fontId="2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>
      <alignment wrapText="1"/>
    </xf>
    <xf numFmtId="0" fontId="5" fillId="0" borderId="0" xfId="0" applyFont="1" applyFill="1" applyAlignment="1">
      <alignment horizontal="right" wrapText="1"/>
    </xf>
    <xf numFmtId="0" fontId="0" fillId="2" borderId="0" xfId="0" applyFill="1" applyBorder="1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0" fillId="0" borderId="0" xfId="0" applyBorder="1"/>
    <xf numFmtId="0" fontId="2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0" fillId="0" borderId="0" xfId="0" applyFill="1" applyAlignment="1">
      <alignment horizontal="right"/>
    </xf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applyFill="1" applyBorder="1"/>
    <xf numFmtId="164" fontId="2" fillId="4" borderId="0" xfId="0" applyNumberFormat="1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Border="1" applyAlignment="1">
      <alignment wrapText="1"/>
    </xf>
    <xf numFmtId="0" fontId="2" fillId="4" borderId="0" xfId="0" applyFont="1" applyFill="1" applyAlignment="1">
      <alignment horizontal="right" wrapText="1"/>
    </xf>
    <xf numFmtId="0" fontId="0" fillId="4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166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165" fontId="4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4" borderId="0" xfId="0" applyFont="1" applyFill="1" applyAlignment="1">
      <alignment horizontal="right" wrapText="1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0" fontId="4" fillId="0" borderId="0" xfId="0" applyFont="1" applyFill="1" applyAlignment="1">
      <alignment horizontal="right" wrapText="1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0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Fill="1" applyAlignment="1"/>
    <xf numFmtId="20" fontId="0" fillId="0" borderId="0" xfId="0" applyNumberFormat="1" applyFill="1" applyAlignment="1">
      <alignment horizontal="right"/>
    </xf>
    <xf numFmtId="20" fontId="0" fillId="0" borderId="0" xfId="0" applyNumberFormat="1"/>
    <xf numFmtId="0" fontId="2" fillId="0" borderId="0" xfId="0" applyNumberFormat="1" applyFont="1" applyFill="1" applyAlignment="1">
      <alignment horizontal="right" wrapText="1"/>
    </xf>
    <xf numFmtId="164" fontId="0" fillId="0" borderId="0" xfId="0" applyNumberFormat="1" applyBorder="1"/>
    <xf numFmtId="0" fontId="2" fillId="4" borderId="3" xfId="0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49" fontId="0" fillId="0" borderId="0" xfId="0" applyNumberFormat="1" applyBorder="1" applyAlignment="1">
      <alignment horizontal="left"/>
    </xf>
    <xf numFmtId="49" fontId="2" fillId="0" borderId="0" xfId="0" applyNumberFormat="1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2" fillId="0" borderId="0" xfId="1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9" fillId="0" borderId="0" xfId="4"/>
    <xf numFmtId="0" fontId="2" fillId="0" borderId="1" xfId="1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2" fillId="4" borderId="1" xfId="1" applyFont="1" applyFill="1" applyBorder="1" applyAlignment="1">
      <alignment horizontal="right" wrapText="1"/>
    </xf>
    <xf numFmtId="0" fontId="9" fillId="0" borderId="1" xfId="4" applyBorder="1"/>
    <xf numFmtId="49" fontId="0" fillId="0" borderId="0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0" borderId="0" xfId="0" applyNumberFormat="1" applyAlignment="1">
      <alignment horizontal="right"/>
    </xf>
    <xf numFmtId="0" fontId="0" fillId="5" borderId="0" xfId="0" applyFill="1"/>
    <xf numFmtId="14" fontId="0" fillId="0" borderId="0" xfId="0" applyNumberFormat="1" applyFill="1"/>
    <xf numFmtId="1" fontId="0" fillId="0" borderId="0" xfId="0" applyNumberFormat="1" applyFill="1" applyAlignment="1">
      <alignment horizontal="right"/>
    </xf>
    <xf numFmtId="165" fontId="0" fillId="0" borderId="0" xfId="0" applyNumberFormat="1" applyFill="1"/>
  </cellXfs>
  <cellStyles count="5">
    <cellStyle name="Normal" xfId="0" builtinId="0"/>
    <cellStyle name="Normal 2" xfId="1"/>
    <cellStyle name="Normal 3" xfId="2"/>
    <cellStyle name="Normal 3 2" xfId="3"/>
    <cellStyle name="Normal_GPS Nest Locations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17</xdr:row>
      <xdr:rowOff>47625</xdr:rowOff>
    </xdr:from>
    <xdr:ext cx="3143250" cy="1085850"/>
    <xdr:sp macro="" textlink="">
      <xdr:nvSpPr>
        <xdr:cNvPr id="2" name="TextBox 1"/>
        <xdr:cNvSpPr txBox="1"/>
      </xdr:nvSpPr>
      <xdr:spPr>
        <a:xfrm>
          <a:off x="323850" y="3286125"/>
          <a:ext cx="3143250" cy="1085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8 Oct 2010 - MS</a:t>
          </a:r>
        </a:p>
        <a:p>
          <a:endParaRPr lang="en-US" sz="1100"/>
        </a:p>
        <a:p>
          <a:r>
            <a:rPr lang="en-US" sz="1100"/>
            <a:t>Added a fourth</a:t>
          </a:r>
          <a:r>
            <a:rPr lang="en-US" sz="1100" baseline="0"/>
            <a:t> Observer column and a notes column, to make sure I didn't leave information out.</a:t>
          </a:r>
          <a:endParaRPr lang="en-US" sz="1100"/>
        </a:p>
      </xdr:txBody>
    </xdr:sp>
    <xdr:clientData/>
  </xdr:oneCellAnchor>
  <xdr:oneCellAnchor>
    <xdr:from>
      <xdr:col>0</xdr:col>
      <xdr:colOff>361950</xdr:colOff>
      <xdr:row>2</xdr:row>
      <xdr:rowOff>57149</xdr:rowOff>
    </xdr:from>
    <xdr:ext cx="4610100" cy="2047875"/>
    <xdr:sp macro="" textlink="">
      <xdr:nvSpPr>
        <xdr:cNvPr id="3" name="TextBox 2"/>
        <xdr:cNvSpPr txBox="1"/>
      </xdr:nvSpPr>
      <xdr:spPr>
        <a:xfrm>
          <a:off x="361950" y="438149"/>
          <a:ext cx="4610100" cy="20478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General comments - MS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For</a:t>
          </a:r>
          <a:r>
            <a:rPr lang="en-US" sz="1100" baseline="0"/>
            <a:t> TUPUs, the first 5 categories should always sum to the total, but the column of birds carrying fish could have come from several other categories.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5"/>
  <sheetViews>
    <sheetView topLeftCell="J1" workbookViewId="0">
      <selection activeCell="K5" sqref="K5"/>
    </sheetView>
  </sheetViews>
  <sheetFormatPr defaultRowHeight="15" x14ac:dyDescent="0.25"/>
  <cols>
    <col min="10" max="10" width="17" bestFit="1" customWidth="1"/>
  </cols>
  <sheetData>
    <row r="1" spans="10:11" ht="14.45" x14ac:dyDescent="0.25">
      <c r="J1" t="s">
        <v>248</v>
      </c>
      <c r="K1" t="s">
        <v>243</v>
      </c>
    </row>
    <row r="2" spans="10:11" x14ac:dyDescent="0.25">
      <c r="K2" t="s">
        <v>244</v>
      </c>
    </row>
    <row r="3" spans="10:11" x14ac:dyDescent="0.25">
      <c r="K3" t="s">
        <v>245</v>
      </c>
    </row>
    <row r="4" spans="10:11" x14ac:dyDescent="0.25">
      <c r="J4" s="23">
        <v>38566</v>
      </c>
      <c r="K4" t="s">
        <v>246</v>
      </c>
    </row>
    <row r="5" spans="10:11" x14ac:dyDescent="0.25">
      <c r="J5" s="23">
        <v>38566</v>
      </c>
      <c r="K5" t="s">
        <v>247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390"/>
  <sheetViews>
    <sheetView tabSelected="1" workbookViewId="0">
      <pane xSplit="3" ySplit="27" topLeftCell="D28" activePane="bottomRight" state="frozen"/>
      <selection pane="topRight" activeCell="D1" sqref="D1"/>
      <selection pane="bottomLeft" activeCell="A28" sqref="A28"/>
      <selection pane="bottomRight" activeCell="G1" sqref="G1:G1048576"/>
    </sheetView>
  </sheetViews>
  <sheetFormatPr defaultRowHeight="15" x14ac:dyDescent="0.25"/>
  <cols>
    <col min="1" max="1" width="6.85546875" bestFit="1" customWidth="1"/>
    <col min="2" max="2" width="9.5703125" style="23" bestFit="1" customWidth="1"/>
    <col min="3" max="3" width="35.28515625" style="119" bestFit="1" customWidth="1"/>
    <col min="4" max="4" width="15" style="119" bestFit="1" customWidth="1"/>
    <col min="5" max="5" width="15.85546875" bestFit="1" customWidth="1"/>
    <col min="6" max="6" width="14.28515625" bestFit="1" customWidth="1"/>
    <col min="7" max="7" width="14.42578125" bestFit="1" customWidth="1"/>
    <col min="8" max="8" width="19" bestFit="1" customWidth="1"/>
    <col min="9" max="9" width="11.28515625" bestFit="1" customWidth="1"/>
    <col min="10" max="10" width="10.28515625" bestFit="1" customWidth="1"/>
    <col min="11" max="11" width="17.85546875" bestFit="1" customWidth="1"/>
    <col min="12" max="12" width="34.28515625" bestFit="1" customWidth="1"/>
    <col min="13" max="13" width="12" bestFit="1" customWidth="1"/>
    <col min="14" max="14" width="12.7109375" bestFit="1" customWidth="1"/>
    <col min="15" max="15" width="25" bestFit="1" customWidth="1"/>
    <col min="16" max="16" width="12" bestFit="1" customWidth="1"/>
    <col min="17" max="17" width="12.7109375" bestFit="1" customWidth="1"/>
    <col min="18" max="18" width="10.42578125" bestFit="1" customWidth="1"/>
    <col min="19" max="19" width="7.7109375" bestFit="1" customWidth="1"/>
    <col min="20" max="20" width="7.85546875" bestFit="1" customWidth="1"/>
    <col min="21" max="21" width="13.42578125" bestFit="1" customWidth="1"/>
    <col min="22" max="22" width="8.28515625" bestFit="1" customWidth="1"/>
    <col min="23" max="23" width="15" style="119" bestFit="1" customWidth="1"/>
    <col min="24" max="24" width="8.140625" style="119" bestFit="1" customWidth="1"/>
    <col min="25" max="25" width="10.85546875" style="119" bestFit="1" customWidth="1"/>
    <col min="26" max="26" width="32" bestFit="1" customWidth="1"/>
    <col min="27" max="27" width="10" bestFit="1" customWidth="1"/>
    <col min="28" max="28" width="10.7109375" bestFit="1" customWidth="1"/>
    <col min="29" max="29" width="7.7109375" bestFit="1" customWidth="1"/>
    <col min="30" max="30" width="43.7109375" bestFit="1" customWidth="1"/>
    <col min="31" max="31" width="32.7109375" bestFit="1" customWidth="1"/>
    <col min="32" max="32" width="24.28515625" bestFit="1" customWidth="1"/>
    <col min="33" max="33" width="17.85546875" bestFit="1" customWidth="1"/>
    <col min="34" max="34" width="18.85546875" bestFit="1" customWidth="1"/>
    <col min="35" max="35" width="7.42578125" bestFit="1" customWidth="1"/>
    <col min="36" max="36" width="205.28515625" bestFit="1" customWidth="1"/>
    <col min="37" max="37" width="74.140625" bestFit="1" customWidth="1"/>
  </cols>
  <sheetData>
    <row r="1" spans="1:37" x14ac:dyDescent="0.25">
      <c r="A1" t="s">
        <v>0</v>
      </c>
      <c r="B1" s="23" t="s">
        <v>1</v>
      </c>
      <c r="C1" s="119" t="s">
        <v>2</v>
      </c>
      <c r="D1" s="119" t="s">
        <v>19</v>
      </c>
      <c r="E1" t="s">
        <v>3</v>
      </c>
      <c r="F1" t="s">
        <v>4</v>
      </c>
      <c r="G1" t="s">
        <v>5</v>
      </c>
      <c r="H1" t="s">
        <v>37</v>
      </c>
      <c r="I1" t="s">
        <v>6</v>
      </c>
      <c r="J1" t="s">
        <v>7</v>
      </c>
      <c r="K1" t="s">
        <v>447</v>
      </c>
      <c r="L1" t="s">
        <v>9</v>
      </c>
      <c r="M1" t="s">
        <v>422</v>
      </c>
      <c r="N1" t="s">
        <v>423</v>
      </c>
      <c r="O1" t="s">
        <v>10</v>
      </c>
      <c r="P1" t="s">
        <v>422</v>
      </c>
      <c r="Q1" t="s">
        <v>423</v>
      </c>
      <c r="R1" t="s">
        <v>21</v>
      </c>
      <c r="S1" t="s">
        <v>11</v>
      </c>
      <c r="T1" t="s">
        <v>12</v>
      </c>
      <c r="U1" t="s">
        <v>420</v>
      </c>
      <c r="V1" t="s">
        <v>13</v>
      </c>
      <c r="W1" s="119" t="s">
        <v>448</v>
      </c>
      <c r="X1" s="119" t="s">
        <v>444</v>
      </c>
      <c r="Y1" s="119" t="s">
        <v>104</v>
      </c>
      <c r="Z1" t="s">
        <v>105</v>
      </c>
      <c r="AA1" t="s">
        <v>106</v>
      </c>
      <c r="AB1" t="s">
        <v>14</v>
      </c>
      <c r="AC1" t="s">
        <v>15</v>
      </c>
      <c r="AD1" t="s">
        <v>469</v>
      </c>
      <c r="AE1" t="s">
        <v>660</v>
      </c>
      <c r="AF1" t="s">
        <v>470</v>
      </c>
      <c r="AG1" t="s">
        <v>471</v>
      </c>
      <c r="AH1" t="s">
        <v>472</v>
      </c>
      <c r="AI1" t="s">
        <v>18</v>
      </c>
      <c r="AJ1" t="s">
        <v>57</v>
      </c>
      <c r="AK1" t="s">
        <v>31</v>
      </c>
    </row>
    <row r="2" spans="1:37" hidden="1" x14ac:dyDescent="0.25">
      <c r="A2">
        <v>2005</v>
      </c>
      <c r="B2" s="23">
        <v>38496</v>
      </c>
      <c r="C2" s="119" t="s">
        <v>120</v>
      </c>
      <c r="D2" s="135">
        <v>174010</v>
      </c>
      <c r="E2" t="s">
        <v>121</v>
      </c>
      <c r="F2" t="s">
        <v>124</v>
      </c>
      <c r="G2" t="s">
        <v>123</v>
      </c>
      <c r="I2" s="11">
        <v>0.48749999999999999</v>
      </c>
      <c r="J2" s="11">
        <v>0.57083333333333297</v>
      </c>
      <c r="K2" s="11">
        <v>8.3333333333332982E-2</v>
      </c>
      <c r="M2">
        <v>47.801666666666669</v>
      </c>
      <c r="N2">
        <v>-124.6675</v>
      </c>
      <c r="R2">
        <v>2</v>
      </c>
      <c r="S2">
        <v>57</v>
      </c>
      <c r="T2">
        <v>1</v>
      </c>
      <c r="U2">
        <v>15</v>
      </c>
      <c r="Y2" s="119" t="s">
        <v>28</v>
      </c>
      <c r="Z2" t="s">
        <v>108</v>
      </c>
      <c r="AB2">
        <v>0</v>
      </c>
      <c r="AC2">
        <v>3</v>
      </c>
      <c r="AD2">
        <v>0</v>
      </c>
      <c r="AE2" s="119">
        <v>0</v>
      </c>
      <c r="AF2">
        <v>0</v>
      </c>
      <c r="AG2">
        <v>0</v>
      </c>
      <c r="AH2">
        <v>0</v>
      </c>
      <c r="AI2">
        <v>3</v>
      </c>
    </row>
    <row r="3" spans="1:37" hidden="1" x14ac:dyDescent="0.25">
      <c r="A3">
        <v>2005</v>
      </c>
      <c r="B3" s="23">
        <v>38496</v>
      </c>
      <c r="C3" s="119" t="s">
        <v>120</v>
      </c>
      <c r="D3" s="135">
        <v>174010</v>
      </c>
      <c r="E3" t="s">
        <v>121</v>
      </c>
      <c r="F3" t="s">
        <v>124</v>
      </c>
      <c r="G3" t="s">
        <v>123</v>
      </c>
      <c r="I3" s="11">
        <v>0.48749999999999999</v>
      </c>
      <c r="J3" s="11">
        <v>0.57083333333333297</v>
      </c>
      <c r="K3" s="11">
        <v>8.3333333333332982E-2</v>
      </c>
      <c r="M3">
        <v>47.801666666666669</v>
      </c>
      <c r="N3">
        <v>-124.6675</v>
      </c>
      <c r="R3">
        <v>2</v>
      </c>
      <c r="S3">
        <v>57</v>
      </c>
      <c r="T3">
        <v>1</v>
      </c>
      <c r="U3">
        <v>15</v>
      </c>
      <c r="Y3" s="119" t="s">
        <v>264</v>
      </c>
      <c r="Z3" t="s">
        <v>126</v>
      </c>
      <c r="AA3">
        <v>534</v>
      </c>
      <c r="AB3">
        <v>51</v>
      </c>
      <c r="AC3">
        <v>0</v>
      </c>
      <c r="AD3">
        <v>0</v>
      </c>
      <c r="AE3" s="119">
        <v>0</v>
      </c>
      <c r="AF3">
        <v>0</v>
      </c>
      <c r="AG3">
        <v>0</v>
      </c>
      <c r="AH3">
        <v>0</v>
      </c>
      <c r="AI3">
        <v>51</v>
      </c>
    </row>
    <row r="4" spans="1:37" hidden="1" x14ac:dyDescent="0.25">
      <c r="A4">
        <v>2005</v>
      </c>
      <c r="B4" s="23">
        <v>38496</v>
      </c>
      <c r="C4" s="119" t="s">
        <v>120</v>
      </c>
      <c r="D4" s="135">
        <v>174010</v>
      </c>
      <c r="E4" t="s">
        <v>121</v>
      </c>
      <c r="F4" t="s">
        <v>124</v>
      </c>
      <c r="G4" t="s">
        <v>123</v>
      </c>
      <c r="I4" s="11">
        <v>0.48749999999999999</v>
      </c>
      <c r="J4" s="11">
        <v>0.57083333333333297</v>
      </c>
      <c r="K4" s="11">
        <v>8.3333333333332982E-2</v>
      </c>
      <c r="M4">
        <v>47.801666666666669</v>
      </c>
      <c r="N4">
        <v>-124.6675</v>
      </c>
      <c r="R4">
        <v>2</v>
      </c>
      <c r="S4">
        <v>57</v>
      </c>
      <c r="T4">
        <v>1</v>
      </c>
      <c r="U4">
        <v>15</v>
      </c>
      <c r="Y4" s="119" t="s">
        <v>42</v>
      </c>
      <c r="Z4" t="s">
        <v>116</v>
      </c>
      <c r="AB4">
        <v>0</v>
      </c>
      <c r="AC4">
        <v>2</v>
      </c>
      <c r="AD4">
        <v>0</v>
      </c>
      <c r="AE4" s="119">
        <v>0</v>
      </c>
      <c r="AF4">
        <v>0</v>
      </c>
      <c r="AG4">
        <v>0</v>
      </c>
      <c r="AH4">
        <v>0</v>
      </c>
      <c r="AI4">
        <v>2</v>
      </c>
    </row>
    <row r="5" spans="1:37" hidden="1" x14ac:dyDescent="0.25">
      <c r="A5">
        <v>2005</v>
      </c>
      <c r="B5" s="23">
        <v>38499</v>
      </c>
      <c r="C5" s="119" t="s">
        <v>227</v>
      </c>
      <c r="D5" s="135">
        <v>174027</v>
      </c>
      <c r="E5" t="s">
        <v>121</v>
      </c>
      <c r="F5" t="s">
        <v>123</v>
      </c>
      <c r="G5" t="s">
        <v>124</v>
      </c>
      <c r="I5" s="11">
        <v>0.33333333333333298</v>
      </c>
      <c r="J5" s="11">
        <v>0.41666666666666702</v>
      </c>
      <c r="K5" s="11">
        <v>8.3333333333334036E-2</v>
      </c>
      <c r="M5">
        <v>48.19027777777778</v>
      </c>
      <c r="N5">
        <v>-124.91277777777778</v>
      </c>
      <c r="R5">
        <v>2</v>
      </c>
      <c r="S5">
        <v>63</v>
      </c>
      <c r="T5">
        <v>1</v>
      </c>
      <c r="U5">
        <v>5</v>
      </c>
      <c r="Y5" s="119" t="s">
        <v>264</v>
      </c>
      <c r="Z5" t="s">
        <v>126</v>
      </c>
      <c r="AA5">
        <v>534</v>
      </c>
      <c r="AB5">
        <v>251</v>
      </c>
      <c r="AC5">
        <v>363</v>
      </c>
      <c r="AD5">
        <v>2945</v>
      </c>
      <c r="AE5" s="119">
        <v>0</v>
      </c>
      <c r="AF5">
        <v>0</v>
      </c>
      <c r="AG5">
        <v>0</v>
      </c>
      <c r="AH5">
        <v>0</v>
      </c>
      <c r="AI5">
        <v>3559</v>
      </c>
      <c r="AJ5" t="s">
        <v>254</v>
      </c>
    </row>
    <row r="6" spans="1:37" hidden="1" x14ac:dyDescent="0.25">
      <c r="A6">
        <v>2005</v>
      </c>
      <c r="B6" s="23">
        <v>38506</v>
      </c>
      <c r="C6" s="119" t="s">
        <v>74</v>
      </c>
      <c r="D6" s="135">
        <v>155001</v>
      </c>
      <c r="E6" t="s">
        <v>121</v>
      </c>
      <c r="F6" t="s">
        <v>124</v>
      </c>
      <c r="G6" t="s">
        <v>123</v>
      </c>
      <c r="I6" s="11">
        <v>0.39374999999999999</v>
      </c>
      <c r="J6" s="11">
        <v>0.47013888888888899</v>
      </c>
      <c r="K6" s="11">
        <v>7.6388888888889006E-2</v>
      </c>
      <c r="M6">
        <v>48.469722222222224</v>
      </c>
      <c r="N6">
        <v>-124.76722222222222</v>
      </c>
      <c r="R6">
        <v>2</v>
      </c>
      <c r="S6">
        <v>61</v>
      </c>
      <c r="T6">
        <v>3</v>
      </c>
      <c r="U6">
        <v>10</v>
      </c>
      <c r="Y6" s="119" t="s">
        <v>28</v>
      </c>
      <c r="Z6" t="s">
        <v>108</v>
      </c>
      <c r="AB6">
        <v>0</v>
      </c>
      <c r="AC6">
        <v>3</v>
      </c>
      <c r="AD6">
        <v>0</v>
      </c>
      <c r="AE6" s="119">
        <v>0</v>
      </c>
      <c r="AF6">
        <v>0</v>
      </c>
      <c r="AG6">
        <v>0</v>
      </c>
      <c r="AH6">
        <v>0</v>
      </c>
      <c r="AI6">
        <v>3</v>
      </c>
    </row>
    <row r="7" spans="1:37" hidden="1" x14ac:dyDescent="0.25">
      <c r="A7">
        <v>2005</v>
      </c>
      <c r="B7" s="23">
        <v>38506</v>
      </c>
      <c r="C7" s="119" t="s">
        <v>74</v>
      </c>
      <c r="D7" s="135">
        <v>155001</v>
      </c>
      <c r="E7" t="s">
        <v>121</v>
      </c>
      <c r="F7" t="s">
        <v>124</v>
      </c>
      <c r="G7" t="s">
        <v>123</v>
      </c>
      <c r="I7" s="11">
        <v>0.39374999999999999</v>
      </c>
      <c r="J7" s="11">
        <v>0.47013888888888899</v>
      </c>
      <c r="K7" s="11">
        <v>7.6388888888889006E-2</v>
      </c>
      <c r="M7">
        <v>48.469722222222224</v>
      </c>
      <c r="N7">
        <v>-124.76722222222222</v>
      </c>
      <c r="R7">
        <v>2</v>
      </c>
      <c r="S7">
        <v>61</v>
      </c>
      <c r="T7">
        <v>3</v>
      </c>
      <c r="U7">
        <v>10</v>
      </c>
      <c r="Y7" s="119" t="s">
        <v>264</v>
      </c>
      <c r="Z7" t="s">
        <v>126</v>
      </c>
      <c r="AA7">
        <v>534</v>
      </c>
      <c r="AB7">
        <v>0</v>
      </c>
      <c r="AC7">
        <v>435</v>
      </c>
      <c r="AD7">
        <v>3702</v>
      </c>
      <c r="AE7" s="119">
        <v>0</v>
      </c>
      <c r="AF7">
        <v>0</v>
      </c>
      <c r="AG7">
        <v>0</v>
      </c>
      <c r="AH7">
        <v>0</v>
      </c>
      <c r="AI7">
        <v>4137</v>
      </c>
    </row>
    <row r="8" spans="1:37" hidden="1" x14ac:dyDescent="0.25">
      <c r="A8">
        <v>2005</v>
      </c>
      <c r="B8" s="23">
        <v>38506</v>
      </c>
      <c r="C8" s="119" t="s">
        <v>74</v>
      </c>
      <c r="D8" s="135">
        <v>155001</v>
      </c>
      <c r="E8" t="s">
        <v>121</v>
      </c>
      <c r="F8" t="s">
        <v>124</v>
      </c>
      <c r="G8" t="s">
        <v>123</v>
      </c>
      <c r="I8" s="11">
        <v>0.39374999999999999</v>
      </c>
      <c r="J8" s="11">
        <v>0.47013888888888899</v>
      </c>
      <c r="K8" s="11">
        <v>7.6388888888889006E-2</v>
      </c>
      <c r="M8">
        <v>48.469722222222224</v>
      </c>
      <c r="N8">
        <v>-124.76722222222222</v>
      </c>
      <c r="R8">
        <v>2</v>
      </c>
      <c r="S8">
        <v>61</v>
      </c>
      <c r="T8">
        <v>3</v>
      </c>
      <c r="U8">
        <v>10</v>
      </c>
      <c r="Y8" s="119" t="s">
        <v>40</v>
      </c>
      <c r="Z8" t="s">
        <v>403</v>
      </c>
      <c r="AA8">
        <v>150</v>
      </c>
      <c r="AB8">
        <v>1</v>
      </c>
      <c r="AC8">
        <v>2</v>
      </c>
      <c r="AD8">
        <v>0</v>
      </c>
      <c r="AE8" s="119">
        <v>0</v>
      </c>
      <c r="AF8">
        <v>0</v>
      </c>
      <c r="AG8">
        <v>0</v>
      </c>
      <c r="AH8">
        <v>0</v>
      </c>
      <c r="AI8">
        <v>3</v>
      </c>
    </row>
    <row r="9" spans="1:37" hidden="1" x14ac:dyDescent="0.25">
      <c r="A9">
        <v>2005</v>
      </c>
      <c r="B9" s="23">
        <v>38506</v>
      </c>
      <c r="C9" s="119" t="s">
        <v>74</v>
      </c>
      <c r="D9" s="135">
        <v>155001</v>
      </c>
      <c r="E9" t="s">
        <v>121</v>
      </c>
      <c r="F9" t="s">
        <v>124</v>
      </c>
      <c r="G9" t="s">
        <v>123</v>
      </c>
      <c r="I9" s="11">
        <v>0.39374999999999999</v>
      </c>
      <c r="J9" s="11">
        <v>0.47013888888888899</v>
      </c>
      <c r="K9" s="11">
        <v>7.6388888888889006E-2</v>
      </c>
      <c r="M9">
        <v>48.469722222222224</v>
      </c>
      <c r="N9">
        <v>-124.76722222222222</v>
      </c>
      <c r="R9">
        <v>2</v>
      </c>
      <c r="S9">
        <v>61</v>
      </c>
      <c r="T9">
        <v>3</v>
      </c>
      <c r="U9">
        <v>10</v>
      </c>
      <c r="Y9" s="119" t="s">
        <v>251</v>
      </c>
      <c r="Z9" t="s">
        <v>252</v>
      </c>
      <c r="AB9">
        <v>0</v>
      </c>
      <c r="AC9">
        <v>6</v>
      </c>
      <c r="AD9">
        <v>0</v>
      </c>
      <c r="AE9" s="119">
        <v>0</v>
      </c>
      <c r="AF9">
        <v>0</v>
      </c>
      <c r="AG9">
        <v>0</v>
      </c>
      <c r="AH9">
        <v>0</v>
      </c>
      <c r="AI9">
        <v>6</v>
      </c>
    </row>
    <row r="10" spans="1:37" hidden="1" x14ac:dyDescent="0.25">
      <c r="A10">
        <v>2005</v>
      </c>
      <c r="B10" s="23">
        <v>38513</v>
      </c>
      <c r="C10" s="119" t="s">
        <v>74</v>
      </c>
      <c r="D10" s="135">
        <v>155001</v>
      </c>
      <c r="E10" t="s">
        <v>121</v>
      </c>
      <c r="F10" t="s">
        <v>124</v>
      </c>
      <c r="G10" t="s">
        <v>249</v>
      </c>
      <c r="I10" s="11">
        <v>0.29375000000000001</v>
      </c>
      <c r="J10" s="11">
        <v>0.37013888888888902</v>
      </c>
      <c r="K10" s="11">
        <v>7.6388888888889006E-2</v>
      </c>
      <c r="M10">
        <v>48.469722222222224</v>
      </c>
      <c r="N10">
        <v>-124.76722222222222</v>
      </c>
      <c r="R10">
        <v>2</v>
      </c>
      <c r="S10">
        <v>55</v>
      </c>
      <c r="T10">
        <v>3</v>
      </c>
      <c r="U10">
        <v>5</v>
      </c>
      <c r="V10" t="s">
        <v>250</v>
      </c>
      <c r="Y10" s="119" t="s">
        <v>28</v>
      </c>
      <c r="Z10" t="s">
        <v>108</v>
      </c>
      <c r="AB10">
        <v>0</v>
      </c>
      <c r="AC10">
        <v>0</v>
      </c>
      <c r="AD10">
        <v>2</v>
      </c>
      <c r="AE10" s="119">
        <v>0</v>
      </c>
      <c r="AF10">
        <v>0</v>
      </c>
      <c r="AG10">
        <v>0</v>
      </c>
      <c r="AH10">
        <v>0</v>
      </c>
      <c r="AI10">
        <v>2</v>
      </c>
    </row>
    <row r="11" spans="1:37" hidden="1" x14ac:dyDescent="0.25">
      <c r="A11">
        <v>2005</v>
      </c>
      <c r="B11" s="23">
        <v>38513</v>
      </c>
      <c r="C11" s="119" t="s">
        <v>74</v>
      </c>
      <c r="D11" s="135">
        <v>155001</v>
      </c>
      <c r="E11" t="s">
        <v>121</v>
      </c>
      <c r="F11" t="s">
        <v>124</v>
      </c>
      <c r="G11" t="s">
        <v>249</v>
      </c>
      <c r="I11" s="11">
        <v>0.29375000000000001</v>
      </c>
      <c r="J11" s="11">
        <v>0.37013888888888902</v>
      </c>
      <c r="K11" s="11">
        <v>7.6388888888889006E-2</v>
      </c>
      <c r="M11">
        <v>48.469722222222224</v>
      </c>
      <c r="N11">
        <v>-124.76722222222222</v>
      </c>
      <c r="R11">
        <v>2</v>
      </c>
      <c r="S11">
        <v>55</v>
      </c>
      <c r="T11">
        <v>3</v>
      </c>
      <c r="U11">
        <v>5</v>
      </c>
      <c r="V11" t="s">
        <v>250</v>
      </c>
      <c r="Y11" s="119" t="s">
        <v>264</v>
      </c>
      <c r="Z11" t="s">
        <v>126</v>
      </c>
      <c r="AA11">
        <v>534</v>
      </c>
      <c r="AB11">
        <v>12</v>
      </c>
      <c r="AC11">
        <v>482</v>
      </c>
      <c r="AD11">
        <v>3380</v>
      </c>
      <c r="AE11" s="119">
        <v>0</v>
      </c>
      <c r="AF11">
        <v>0</v>
      </c>
      <c r="AG11">
        <v>0</v>
      </c>
      <c r="AH11">
        <v>0</v>
      </c>
      <c r="AI11">
        <v>3874</v>
      </c>
    </row>
    <row r="12" spans="1:37" hidden="1" x14ac:dyDescent="0.25">
      <c r="A12">
        <v>2005</v>
      </c>
      <c r="B12" s="23">
        <v>38513</v>
      </c>
      <c r="C12" s="119" t="s">
        <v>74</v>
      </c>
      <c r="D12" s="135">
        <v>155001</v>
      </c>
      <c r="E12" t="s">
        <v>121</v>
      </c>
      <c r="F12" t="s">
        <v>124</v>
      </c>
      <c r="G12" t="s">
        <v>249</v>
      </c>
      <c r="I12" s="11">
        <v>0.29375000000000001</v>
      </c>
      <c r="J12" s="11">
        <v>0.37013888888888902</v>
      </c>
      <c r="K12" s="11">
        <v>7.6388888888889006E-2</v>
      </c>
      <c r="M12">
        <v>48.469722222222224</v>
      </c>
      <c r="N12">
        <v>-124.76722222222222</v>
      </c>
      <c r="R12">
        <v>2</v>
      </c>
      <c r="S12">
        <v>55</v>
      </c>
      <c r="T12">
        <v>3</v>
      </c>
      <c r="U12">
        <v>5</v>
      </c>
      <c r="V12" t="s">
        <v>250</v>
      </c>
      <c r="Y12" s="119" t="s">
        <v>29</v>
      </c>
      <c r="Z12" t="s">
        <v>395</v>
      </c>
      <c r="AA12">
        <v>1230</v>
      </c>
      <c r="AB12">
        <v>5</v>
      </c>
      <c r="AC12">
        <v>4</v>
      </c>
      <c r="AD12">
        <v>0</v>
      </c>
      <c r="AE12" s="119">
        <v>0</v>
      </c>
      <c r="AF12">
        <v>0</v>
      </c>
      <c r="AG12">
        <v>0</v>
      </c>
      <c r="AH12">
        <v>0</v>
      </c>
      <c r="AI12">
        <v>9</v>
      </c>
    </row>
    <row r="13" spans="1:37" hidden="1" x14ac:dyDescent="0.25">
      <c r="A13">
        <v>2005</v>
      </c>
      <c r="B13" s="23">
        <v>38513</v>
      </c>
      <c r="C13" s="119" t="s">
        <v>74</v>
      </c>
      <c r="D13" s="135">
        <v>155001</v>
      </c>
      <c r="E13" t="s">
        <v>121</v>
      </c>
      <c r="F13" t="s">
        <v>124</v>
      </c>
      <c r="G13" t="s">
        <v>249</v>
      </c>
      <c r="I13" s="11">
        <v>0.29375000000000001</v>
      </c>
      <c r="J13" s="11">
        <v>0.37013888888888902</v>
      </c>
      <c r="K13" s="11">
        <v>7.6388888888889006E-2</v>
      </c>
      <c r="M13">
        <v>48.469722222222224</v>
      </c>
      <c r="N13">
        <v>-124.76722222222222</v>
      </c>
      <c r="R13">
        <v>2</v>
      </c>
      <c r="S13">
        <v>55</v>
      </c>
      <c r="T13">
        <v>3</v>
      </c>
      <c r="U13">
        <v>5</v>
      </c>
      <c r="V13" t="s">
        <v>250</v>
      </c>
      <c r="Y13" s="119" t="s">
        <v>42</v>
      </c>
      <c r="Z13" t="s">
        <v>116</v>
      </c>
      <c r="AB13">
        <v>0</v>
      </c>
      <c r="AC13">
        <v>1</v>
      </c>
      <c r="AD13">
        <v>0</v>
      </c>
      <c r="AE13" s="119">
        <v>0</v>
      </c>
      <c r="AF13">
        <v>0</v>
      </c>
      <c r="AG13">
        <v>0</v>
      </c>
      <c r="AH13">
        <v>0</v>
      </c>
      <c r="AI13">
        <v>1</v>
      </c>
    </row>
    <row r="14" spans="1:37" hidden="1" x14ac:dyDescent="0.25">
      <c r="A14">
        <v>2005</v>
      </c>
      <c r="B14" s="23">
        <v>38513</v>
      </c>
      <c r="C14" s="119" t="s">
        <v>74</v>
      </c>
      <c r="D14" s="135">
        <v>155001</v>
      </c>
      <c r="E14" t="s">
        <v>121</v>
      </c>
      <c r="F14" t="s">
        <v>124</v>
      </c>
      <c r="G14" t="s">
        <v>249</v>
      </c>
      <c r="I14" s="11">
        <v>0.29375000000000001</v>
      </c>
      <c r="J14" s="11">
        <v>0.37013888888888902</v>
      </c>
      <c r="K14" s="11">
        <v>7.6388888888889006E-2</v>
      </c>
      <c r="M14">
        <v>48.469722222222224</v>
      </c>
      <c r="N14">
        <v>-124.76722222222222</v>
      </c>
      <c r="R14">
        <v>2</v>
      </c>
      <c r="S14">
        <v>55</v>
      </c>
      <c r="T14">
        <v>3</v>
      </c>
      <c r="U14">
        <v>5</v>
      </c>
      <c r="V14" t="s">
        <v>250</v>
      </c>
      <c r="Y14" s="119" t="s">
        <v>40</v>
      </c>
      <c r="Z14" t="s">
        <v>403</v>
      </c>
      <c r="AA14">
        <v>150</v>
      </c>
      <c r="AB14">
        <v>5</v>
      </c>
      <c r="AC14">
        <v>5</v>
      </c>
      <c r="AD14">
        <v>0</v>
      </c>
      <c r="AE14" s="119">
        <v>0</v>
      </c>
      <c r="AF14">
        <v>0</v>
      </c>
      <c r="AG14">
        <v>0</v>
      </c>
      <c r="AH14">
        <v>0</v>
      </c>
      <c r="AI14">
        <v>10</v>
      </c>
    </row>
    <row r="15" spans="1:37" hidden="1" x14ac:dyDescent="0.25">
      <c r="A15">
        <v>2005</v>
      </c>
      <c r="B15" s="23">
        <v>38519</v>
      </c>
      <c r="C15" s="119" t="s">
        <v>74</v>
      </c>
      <c r="D15" s="135">
        <v>155001</v>
      </c>
      <c r="E15" t="s">
        <v>234</v>
      </c>
      <c r="F15" t="s">
        <v>124</v>
      </c>
      <c r="G15" t="s">
        <v>121</v>
      </c>
      <c r="I15" s="11">
        <v>0.59722222222222199</v>
      </c>
      <c r="J15" s="11">
        <v>0.67361111111111105</v>
      </c>
      <c r="K15" s="11">
        <v>7.6388888888889062E-2</v>
      </c>
      <c r="M15">
        <v>48.469722222222224</v>
      </c>
      <c r="N15">
        <v>-124.76722222222222</v>
      </c>
      <c r="R15">
        <v>2</v>
      </c>
      <c r="S15">
        <v>55</v>
      </c>
      <c r="T15">
        <v>3</v>
      </c>
      <c r="Y15" s="119" t="s">
        <v>28</v>
      </c>
      <c r="Z15" t="s">
        <v>108</v>
      </c>
      <c r="AB15">
        <v>0</v>
      </c>
      <c r="AC15">
        <v>3</v>
      </c>
      <c r="AD15">
        <v>0</v>
      </c>
      <c r="AE15" s="119">
        <v>0</v>
      </c>
      <c r="AF15">
        <v>0</v>
      </c>
      <c r="AG15">
        <v>0</v>
      </c>
      <c r="AH15">
        <v>0</v>
      </c>
      <c r="AI15">
        <v>3</v>
      </c>
      <c r="AJ15" t="s">
        <v>236</v>
      </c>
    </row>
    <row r="16" spans="1:37" hidden="1" x14ac:dyDescent="0.25">
      <c r="A16">
        <v>2005</v>
      </c>
      <c r="B16" s="23">
        <v>38519</v>
      </c>
      <c r="C16" s="119" t="s">
        <v>74</v>
      </c>
      <c r="D16" s="135">
        <v>155001</v>
      </c>
      <c r="E16" t="s">
        <v>234</v>
      </c>
      <c r="F16" t="s">
        <v>124</v>
      </c>
      <c r="G16" t="s">
        <v>121</v>
      </c>
      <c r="I16" s="11">
        <v>0.59722222222222199</v>
      </c>
      <c r="J16" s="11">
        <v>0.67361111111111105</v>
      </c>
      <c r="K16" s="11">
        <v>7.6388888888889062E-2</v>
      </c>
      <c r="M16">
        <v>48.469722222222224</v>
      </c>
      <c r="N16">
        <v>-124.76722222222222</v>
      </c>
      <c r="R16">
        <v>2</v>
      </c>
      <c r="S16">
        <v>55</v>
      </c>
      <c r="T16">
        <v>3</v>
      </c>
      <c r="Y16" s="119" t="s">
        <v>235</v>
      </c>
      <c r="Z16" t="s">
        <v>398</v>
      </c>
      <c r="AA16">
        <v>160</v>
      </c>
      <c r="AB16">
        <v>0</v>
      </c>
      <c r="AC16">
        <v>0</v>
      </c>
      <c r="AD16">
        <v>0</v>
      </c>
      <c r="AE16" s="119">
        <v>0</v>
      </c>
      <c r="AF16">
        <v>0</v>
      </c>
      <c r="AG16">
        <v>0</v>
      </c>
      <c r="AH16">
        <v>0</v>
      </c>
      <c r="AI16">
        <v>0</v>
      </c>
      <c r="AJ16" t="s">
        <v>236</v>
      </c>
    </row>
    <row r="17" spans="1:37" hidden="1" x14ac:dyDescent="0.25">
      <c r="A17">
        <v>2005</v>
      </c>
      <c r="B17" s="23">
        <v>38519</v>
      </c>
      <c r="C17" s="119" t="s">
        <v>74</v>
      </c>
      <c r="D17" s="135">
        <v>155001</v>
      </c>
      <c r="E17" t="s">
        <v>234</v>
      </c>
      <c r="F17" t="s">
        <v>124</v>
      </c>
      <c r="G17" t="s">
        <v>121</v>
      </c>
      <c r="I17" s="11">
        <v>0.59722222222222199</v>
      </c>
      <c r="J17" s="11">
        <v>0.67361111111111105</v>
      </c>
      <c r="K17" s="11">
        <v>7.6388888888889062E-2</v>
      </c>
      <c r="M17">
        <v>48.469722222222224</v>
      </c>
      <c r="N17">
        <v>-124.76722222222222</v>
      </c>
      <c r="R17">
        <v>2</v>
      </c>
      <c r="S17">
        <v>55</v>
      </c>
      <c r="T17">
        <v>3</v>
      </c>
      <c r="Y17" s="119" t="s">
        <v>68</v>
      </c>
      <c r="Z17" t="s">
        <v>110</v>
      </c>
      <c r="AA17">
        <v>300</v>
      </c>
      <c r="AB17">
        <v>0</v>
      </c>
      <c r="AC17">
        <v>0</v>
      </c>
      <c r="AD17">
        <v>250</v>
      </c>
      <c r="AE17" s="119">
        <v>0</v>
      </c>
      <c r="AF17">
        <v>0</v>
      </c>
      <c r="AG17">
        <v>0</v>
      </c>
      <c r="AH17">
        <v>0</v>
      </c>
      <c r="AI17">
        <v>250</v>
      </c>
      <c r="AJ17" t="s">
        <v>402</v>
      </c>
    </row>
    <row r="18" spans="1:37" hidden="1" x14ac:dyDescent="0.25">
      <c r="A18">
        <v>2005</v>
      </c>
      <c r="B18" s="23">
        <v>38519</v>
      </c>
      <c r="C18" s="119" t="s">
        <v>74</v>
      </c>
      <c r="D18" s="135">
        <v>155001</v>
      </c>
      <c r="E18" t="s">
        <v>234</v>
      </c>
      <c r="F18" t="s">
        <v>124</v>
      </c>
      <c r="G18" t="s">
        <v>121</v>
      </c>
      <c r="I18" s="11">
        <v>0.59722222222222199</v>
      </c>
      <c r="J18" s="11">
        <v>0.67361111111111105</v>
      </c>
      <c r="K18" s="11">
        <v>7.6388888888889062E-2</v>
      </c>
      <c r="M18">
        <v>48.469722222222224</v>
      </c>
      <c r="N18">
        <v>-124.76722222222222</v>
      </c>
      <c r="R18">
        <v>2</v>
      </c>
      <c r="S18">
        <v>55</v>
      </c>
      <c r="T18">
        <v>3</v>
      </c>
      <c r="Y18" s="119" t="s">
        <v>264</v>
      </c>
      <c r="Z18" t="s">
        <v>126</v>
      </c>
      <c r="AA18">
        <v>534</v>
      </c>
      <c r="AB18">
        <v>5</v>
      </c>
      <c r="AC18">
        <v>1870</v>
      </c>
      <c r="AD18">
        <v>2245</v>
      </c>
      <c r="AE18" s="119">
        <v>0</v>
      </c>
      <c r="AF18">
        <v>0</v>
      </c>
      <c r="AG18">
        <v>0</v>
      </c>
      <c r="AH18">
        <v>0</v>
      </c>
      <c r="AI18">
        <v>4120</v>
      </c>
      <c r="AJ18" t="s">
        <v>236</v>
      </c>
    </row>
    <row r="19" spans="1:37" hidden="1" x14ac:dyDescent="0.25">
      <c r="A19">
        <v>2005</v>
      </c>
      <c r="B19" s="23">
        <v>38519</v>
      </c>
      <c r="C19" s="119" t="s">
        <v>74</v>
      </c>
      <c r="D19" s="135">
        <v>155001</v>
      </c>
      <c r="E19" t="s">
        <v>234</v>
      </c>
      <c r="F19" t="s">
        <v>124</v>
      </c>
      <c r="G19" t="s">
        <v>121</v>
      </c>
      <c r="I19" s="11">
        <v>0.59722222222222199</v>
      </c>
      <c r="J19" s="11">
        <v>0.67361111111111105</v>
      </c>
      <c r="K19" s="11">
        <v>7.6388888888889062E-2</v>
      </c>
      <c r="M19">
        <v>48.469722222222224</v>
      </c>
      <c r="N19">
        <v>-124.76722222222222</v>
      </c>
      <c r="R19">
        <v>2</v>
      </c>
      <c r="S19">
        <v>55</v>
      </c>
      <c r="T19">
        <v>3</v>
      </c>
      <c r="Y19" s="119" t="s">
        <v>40</v>
      </c>
      <c r="Z19" t="s">
        <v>403</v>
      </c>
      <c r="AA19">
        <v>150</v>
      </c>
      <c r="AB19">
        <v>52</v>
      </c>
      <c r="AC19">
        <v>1</v>
      </c>
      <c r="AD19">
        <v>0</v>
      </c>
      <c r="AE19" s="119">
        <v>0</v>
      </c>
      <c r="AF19">
        <v>0</v>
      </c>
      <c r="AG19">
        <v>0</v>
      </c>
      <c r="AH19">
        <v>0</v>
      </c>
      <c r="AI19">
        <v>53</v>
      </c>
      <c r="AJ19" t="s">
        <v>236</v>
      </c>
    </row>
    <row r="20" spans="1:37" hidden="1" x14ac:dyDescent="0.25">
      <c r="A20">
        <v>2005</v>
      </c>
      <c r="B20" s="23">
        <v>38533</v>
      </c>
      <c r="C20" s="119" t="s">
        <v>120</v>
      </c>
      <c r="D20" s="135">
        <v>174010</v>
      </c>
      <c r="E20" t="s">
        <v>124</v>
      </c>
      <c r="I20" s="11">
        <v>0.42916666666666697</v>
      </c>
      <c r="J20" s="11">
        <v>0.43958333333333299</v>
      </c>
      <c r="K20" s="11">
        <v>1.0416666666666019E-2</v>
      </c>
      <c r="M20">
        <v>48.026388888888889</v>
      </c>
      <c r="N20">
        <v>-124.54972222222223</v>
      </c>
      <c r="R20">
        <v>2</v>
      </c>
      <c r="S20">
        <v>61</v>
      </c>
      <c r="T20">
        <v>3</v>
      </c>
      <c r="Y20" s="119" t="s">
        <v>264</v>
      </c>
      <c r="Z20" t="s">
        <v>126</v>
      </c>
      <c r="AA20">
        <v>534</v>
      </c>
      <c r="AB20">
        <v>0</v>
      </c>
      <c r="AC20">
        <v>62</v>
      </c>
      <c r="AD20">
        <v>30</v>
      </c>
      <c r="AE20" s="119">
        <v>0</v>
      </c>
      <c r="AF20">
        <v>0</v>
      </c>
      <c r="AG20">
        <v>0</v>
      </c>
      <c r="AH20">
        <v>0</v>
      </c>
      <c r="AI20">
        <v>92</v>
      </c>
    </row>
    <row r="21" spans="1:37" hidden="1" x14ac:dyDescent="0.25">
      <c r="A21">
        <v>2005</v>
      </c>
      <c r="B21" s="23">
        <v>38533</v>
      </c>
      <c r="C21" s="119" t="s">
        <v>120</v>
      </c>
      <c r="D21" s="135">
        <v>174010</v>
      </c>
      <c r="E21" t="s">
        <v>124</v>
      </c>
      <c r="I21" s="11">
        <v>0.4291666666666667</v>
      </c>
      <c r="J21" s="11">
        <v>0.43958333333333338</v>
      </c>
      <c r="K21" s="11">
        <v>1.0416666666666685E-2</v>
      </c>
      <c r="M21">
        <v>48.026388888888889</v>
      </c>
      <c r="N21">
        <v>-124.54972222222223</v>
      </c>
      <c r="R21">
        <v>2</v>
      </c>
      <c r="S21">
        <v>61</v>
      </c>
      <c r="T21">
        <v>3</v>
      </c>
      <c r="Y21" s="119" t="s">
        <v>40</v>
      </c>
      <c r="Z21" t="s">
        <v>118</v>
      </c>
      <c r="AA21">
        <v>150</v>
      </c>
      <c r="AB21">
        <v>31</v>
      </c>
      <c r="AC21">
        <v>0</v>
      </c>
      <c r="AD21">
        <v>0</v>
      </c>
      <c r="AE21" s="119">
        <v>0</v>
      </c>
      <c r="AF21">
        <v>0</v>
      </c>
      <c r="AG21">
        <v>0</v>
      </c>
      <c r="AH21">
        <v>0</v>
      </c>
      <c r="AI21">
        <v>31</v>
      </c>
    </row>
    <row r="22" spans="1:37" hidden="1" x14ac:dyDescent="0.25">
      <c r="A22">
        <v>2005</v>
      </c>
      <c r="B22" s="23">
        <v>38533</v>
      </c>
      <c r="C22" s="119" t="s">
        <v>120</v>
      </c>
      <c r="D22" s="135">
        <v>174010</v>
      </c>
      <c r="E22" t="s">
        <v>121</v>
      </c>
      <c r="I22" s="11">
        <v>0.4291666666666667</v>
      </c>
      <c r="J22" s="11">
        <v>0.50555555555555554</v>
      </c>
      <c r="K22" s="11">
        <v>7.638888888888884E-2</v>
      </c>
      <c r="M22">
        <v>48.026388888888889</v>
      </c>
      <c r="N22">
        <v>-124.54972222222223</v>
      </c>
      <c r="R22">
        <v>2</v>
      </c>
      <c r="S22">
        <v>61</v>
      </c>
      <c r="T22">
        <v>3</v>
      </c>
      <c r="Y22" s="119" t="s">
        <v>40</v>
      </c>
      <c r="Z22" t="s">
        <v>118</v>
      </c>
      <c r="AA22">
        <v>150</v>
      </c>
      <c r="AB22">
        <v>0</v>
      </c>
      <c r="AC22">
        <v>43</v>
      </c>
      <c r="AD22">
        <v>0</v>
      </c>
      <c r="AE22" s="119">
        <v>0</v>
      </c>
      <c r="AF22">
        <v>0</v>
      </c>
      <c r="AG22">
        <v>0</v>
      </c>
      <c r="AH22">
        <v>0</v>
      </c>
      <c r="AI22">
        <v>43</v>
      </c>
    </row>
    <row r="23" spans="1:37" hidden="1" x14ac:dyDescent="0.25">
      <c r="A23">
        <v>2005</v>
      </c>
      <c r="B23" s="23">
        <v>38566</v>
      </c>
      <c r="C23" s="119" t="s">
        <v>120</v>
      </c>
      <c r="D23" s="135">
        <v>174010</v>
      </c>
      <c r="E23" t="s">
        <v>121</v>
      </c>
      <c r="F23" t="s">
        <v>124</v>
      </c>
      <c r="G23" t="s">
        <v>123</v>
      </c>
      <c r="I23" s="11">
        <v>0.51736111111111105</v>
      </c>
      <c r="J23" s="11">
        <v>0.59375</v>
      </c>
      <c r="K23" s="11">
        <v>7.6388888888888951E-2</v>
      </c>
      <c r="M23">
        <v>48.000555555555557</v>
      </c>
      <c r="N23">
        <v>-124.63666666666667</v>
      </c>
      <c r="R23">
        <v>2</v>
      </c>
      <c r="S23">
        <v>64</v>
      </c>
      <c r="T23">
        <v>1</v>
      </c>
      <c r="Y23" s="119" t="s">
        <v>264</v>
      </c>
      <c r="Z23" t="s">
        <v>126</v>
      </c>
      <c r="AA23">
        <v>534</v>
      </c>
      <c r="AB23">
        <v>3</v>
      </c>
      <c r="AC23">
        <v>68</v>
      </c>
      <c r="AD23">
        <v>1333</v>
      </c>
      <c r="AE23" s="119">
        <v>0</v>
      </c>
      <c r="AF23">
        <v>0</v>
      </c>
      <c r="AG23">
        <v>0</v>
      </c>
      <c r="AH23">
        <v>0</v>
      </c>
      <c r="AI23">
        <v>1404</v>
      </c>
    </row>
    <row r="24" spans="1:37" hidden="1" x14ac:dyDescent="0.25">
      <c r="A24">
        <v>2005</v>
      </c>
      <c r="B24" s="23">
        <v>38568</v>
      </c>
      <c r="C24" s="119" t="s">
        <v>227</v>
      </c>
      <c r="D24" s="135">
        <v>174027</v>
      </c>
      <c r="E24" t="s">
        <v>121</v>
      </c>
      <c r="F24" t="s">
        <v>124</v>
      </c>
      <c r="G24" t="s">
        <v>123</v>
      </c>
      <c r="I24" s="11">
        <v>0.51736111111111105</v>
      </c>
      <c r="J24" s="11">
        <v>0.59375</v>
      </c>
      <c r="K24" s="11">
        <v>7.6388888888888951E-2</v>
      </c>
      <c r="M24">
        <v>48.181666666666665</v>
      </c>
      <c r="N24">
        <v>-124.92166666666667</v>
      </c>
      <c r="R24">
        <v>2</v>
      </c>
      <c r="S24">
        <v>64</v>
      </c>
      <c r="T24">
        <v>1</v>
      </c>
      <c r="Y24" s="119" t="s">
        <v>264</v>
      </c>
      <c r="Z24" t="s">
        <v>126</v>
      </c>
      <c r="AA24">
        <v>534</v>
      </c>
      <c r="AB24">
        <v>142</v>
      </c>
      <c r="AC24">
        <v>518</v>
      </c>
      <c r="AD24">
        <v>4643</v>
      </c>
      <c r="AE24" s="119">
        <v>0</v>
      </c>
      <c r="AF24">
        <v>0</v>
      </c>
      <c r="AG24">
        <v>0</v>
      </c>
      <c r="AH24">
        <v>0</v>
      </c>
      <c r="AI24">
        <v>5303</v>
      </c>
    </row>
    <row r="25" spans="1:37" hidden="1" x14ac:dyDescent="0.25">
      <c r="A25">
        <v>2007</v>
      </c>
      <c r="B25" s="23">
        <v>39254</v>
      </c>
      <c r="C25" s="119" t="s">
        <v>69</v>
      </c>
      <c r="D25" s="135">
        <v>156013</v>
      </c>
      <c r="E25" t="s">
        <v>133</v>
      </c>
      <c r="F25" t="s">
        <v>141</v>
      </c>
      <c r="G25" t="s">
        <v>142</v>
      </c>
      <c r="I25" s="11">
        <v>0.72152777777777777</v>
      </c>
      <c r="J25" s="11">
        <v>0.7416666666666667</v>
      </c>
      <c r="K25" s="11">
        <v>2.0138888888888928E-2</v>
      </c>
      <c r="R25">
        <v>2</v>
      </c>
      <c r="Y25" s="119" t="s">
        <v>26</v>
      </c>
      <c r="Z25" t="s">
        <v>109</v>
      </c>
      <c r="AA25">
        <v>2870</v>
      </c>
      <c r="AB25">
        <v>0</v>
      </c>
      <c r="AC25">
        <v>0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3</v>
      </c>
      <c r="AJ25" t="s">
        <v>158</v>
      </c>
    </row>
    <row r="26" spans="1:37" hidden="1" x14ac:dyDescent="0.25">
      <c r="A26">
        <v>2007</v>
      </c>
      <c r="B26" s="23">
        <v>39254</v>
      </c>
      <c r="C26" s="119" t="s">
        <v>69</v>
      </c>
      <c r="D26" s="135">
        <v>156013</v>
      </c>
      <c r="E26" t="s">
        <v>133</v>
      </c>
      <c r="F26" t="s">
        <v>141</v>
      </c>
      <c r="G26" t="s">
        <v>142</v>
      </c>
      <c r="I26" s="11">
        <v>0.72152777777777777</v>
      </c>
      <c r="J26" s="11">
        <v>0.7416666666666667</v>
      </c>
      <c r="K26" s="11">
        <v>2.0138888888888928E-2</v>
      </c>
      <c r="R26">
        <v>2</v>
      </c>
      <c r="Y26" s="119" t="s">
        <v>41</v>
      </c>
      <c r="Z26" t="s">
        <v>404</v>
      </c>
      <c r="AA26">
        <v>1200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7" hidden="1" x14ac:dyDescent="0.25">
      <c r="A27">
        <v>2007</v>
      </c>
      <c r="B27" s="23">
        <v>39254</v>
      </c>
      <c r="C27" s="119" t="s">
        <v>69</v>
      </c>
      <c r="D27" s="135">
        <v>156013</v>
      </c>
      <c r="E27" t="s">
        <v>133</v>
      </c>
      <c r="F27" t="s">
        <v>141</v>
      </c>
      <c r="G27" t="s">
        <v>142</v>
      </c>
      <c r="I27" s="11">
        <v>0.72152777777777777</v>
      </c>
      <c r="J27" s="11">
        <v>0.7416666666666667</v>
      </c>
      <c r="K27" s="11">
        <v>2.0138888888888928E-2</v>
      </c>
      <c r="R27">
        <v>2</v>
      </c>
      <c r="Y27" s="119" t="s">
        <v>27</v>
      </c>
      <c r="Z27" t="s">
        <v>113</v>
      </c>
      <c r="AA27">
        <v>440</v>
      </c>
      <c r="AB27">
        <v>0</v>
      </c>
      <c r="AC27">
        <v>0</v>
      </c>
      <c r="AD27">
        <v>0</v>
      </c>
      <c r="AE27">
        <v>27</v>
      </c>
      <c r="AF27">
        <v>0</v>
      </c>
      <c r="AG27">
        <v>0</v>
      </c>
      <c r="AH27">
        <v>0</v>
      </c>
      <c r="AI27">
        <v>27</v>
      </c>
      <c r="AJ27" t="s">
        <v>158</v>
      </c>
    </row>
    <row r="28" spans="1:37" x14ac:dyDescent="0.25">
      <c r="A28">
        <v>2007</v>
      </c>
      <c r="B28" s="23">
        <v>39260</v>
      </c>
      <c r="C28" s="119" t="s">
        <v>120</v>
      </c>
      <c r="D28" s="135">
        <v>174010</v>
      </c>
      <c r="E28" t="s">
        <v>133</v>
      </c>
      <c r="F28" t="s">
        <v>142</v>
      </c>
      <c r="G28" t="s">
        <v>177</v>
      </c>
      <c r="I28" s="11">
        <v>0.53472222222222221</v>
      </c>
      <c r="J28" s="11">
        <v>0.5625</v>
      </c>
      <c r="K28" s="11">
        <v>2.777777777777779E-2</v>
      </c>
      <c r="M28">
        <v>47.798055555555557</v>
      </c>
      <c r="N28">
        <v>-124.50694444444444</v>
      </c>
      <c r="R28">
        <v>2</v>
      </c>
      <c r="Y28" s="119" t="s">
        <v>25</v>
      </c>
      <c r="Z28" t="s">
        <v>119</v>
      </c>
      <c r="AA28">
        <v>120</v>
      </c>
      <c r="AB28">
        <v>107</v>
      </c>
      <c r="AC28">
        <v>42</v>
      </c>
      <c r="AD28">
        <v>9</v>
      </c>
      <c r="AE28">
        <v>0</v>
      </c>
      <c r="AF28">
        <v>18</v>
      </c>
      <c r="AG28">
        <v>6</v>
      </c>
      <c r="AH28">
        <v>0</v>
      </c>
      <c r="AI28">
        <v>158</v>
      </c>
      <c r="AK28" t="s">
        <v>222</v>
      </c>
    </row>
    <row r="29" spans="1:37" x14ac:dyDescent="0.25">
      <c r="A29">
        <v>2008</v>
      </c>
      <c r="B29" s="23">
        <v>39598</v>
      </c>
      <c r="C29" s="119" t="s">
        <v>120</v>
      </c>
      <c r="D29" s="135">
        <v>174010</v>
      </c>
      <c r="E29" t="s">
        <v>88</v>
      </c>
      <c r="F29" t="s">
        <v>89</v>
      </c>
      <c r="I29" s="11">
        <v>0.65625</v>
      </c>
      <c r="J29" s="11">
        <v>0.67847222222222225</v>
      </c>
      <c r="K29" s="11">
        <v>2.2222222222222254E-2</v>
      </c>
      <c r="R29">
        <v>1</v>
      </c>
      <c r="S29">
        <v>58</v>
      </c>
      <c r="T29">
        <v>3</v>
      </c>
      <c r="U29">
        <v>6</v>
      </c>
      <c r="V29">
        <v>0</v>
      </c>
      <c r="Y29" s="119" t="s">
        <v>25</v>
      </c>
      <c r="Z29" t="s">
        <v>119</v>
      </c>
      <c r="AA29">
        <v>120</v>
      </c>
      <c r="AB29">
        <v>38</v>
      </c>
      <c r="AC29">
        <v>21</v>
      </c>
      <c r="AD29">
        <v>7</v>
      </c>
      <c r="AE29">
        <v>0</v>
      </c>
      <c r="AF29">
        <v>0</v>
      </c>
      <c r="AG29">
        <v>3</v>
      </c>
      <c r="AH29">
        <v>0</v>
      </c>
      <c r="AI29">
        <v>66</v>
      </c>
    </row>
    <row r="30" spans="1:37" hidden="1" x14ac:dyDescent="0.25">
      <c r="A30">
        <v>2007</v>
      </c>
      <c r="B30" s="23">
        <v>39254</v>
      </c>
      <c r="C30" s="119" t="s">
        <v>70</v>
      </c>
      <c r="D30" s="135">
        <v>156032</v>
      </c>
      <c r="E30" t="s">
        <v>133</v>
      </c>
      <c r="F30" t="s">
        <v>141</v>
      </c>
      <c r="G30" t="s">
        <v>142</v>
      </c>
      <c r="I30" s="11">
        <v>0.77083333333333304</v>
      </c>
      <c r="J30" s="11">
        <v>0.79513888888888895</v>
      </c>
      <c r="K30" s="11">
        <v>2.4305555555555913E-2</v>
      </c>
      <c r="R30">
        <v>2</v>
      </c>
      <c r="Y30" s="119" t="s">
        <v>28</v>
      </c>
      <c r="Z30" t="s">
        <v>108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</row>
    <row r="31" spans="1:37" hidden="1" x14ac:dyDescent="0.25">
      <c r="A31">
        <v>2007</v>
      </c>
      <c r="B31" s="23">
        <v>39254</v>
      </c>
      <c r="C31" s="119" t="s">
        <v>70</v>
      </c>
      <c r="D31" s="135">
        <v>156032</v>
      </c>
      <c r="E31" t="s">
        <v>133</v>
      </c>
      <c r="F31" t="s">
        <v>141</v>
      </c>
      <c r="G31" t="s">
        <v>142</v>
      </c>
      <c r="I31" s="11">
        <v>0.77083333333333204</v>
      </c>
      <c r="J31" s="11">
        <v>0.79513888888888895</v>
      </c>
      <c r="K31" s="11">
        <v>2.4305555555556912E-2</v>
      </c>
      <c r="R31">
        <v>2</v>
      </c>
      <c r="Y31" s="119" t="s">
        <v>26</v>
      </c>
      <c r="Z31" t="s">
        <v>109</v>
      </c>
      <c r="AA31">
        <v>2870</v>
      </c>
      <c r="AB31">
        <v>0</v>
      </c>
      <c r="AC31">
        <v>0</v>
      </c>
      <c r="AD31">
        <v>4</v>
      </c>
      <c r="AE31">
        <v>0</v>
      </c>
      <c r="AF31">
        <v>0</v>
      </c>
      <c r="AG31">
        <v>0</v>
      </c>
      <c r="AH31">
        <v>0</v>
      </c>
      <c r="AI31">
        <v>4</v>
      </c>
    </row>
    <row r="32" spans="1:37" hidden="1" x14ac:dyDescent="0.25">
      <c r="A32">
        <v>2007</v>
      </c>
      <c r="B32" s="23">
        <v>39254</v>
      </c>
      <c r="C32" s="119" t="s">
        <v>70</v>
      </c>
      <c r="D32" s="135">
        <v>156032</v>
      </c>
      <c r="E32" t="s">
        <v>133</v>
      </c>
      <c r="F32" t="s">
        <v>141</v>
      </c>
      <c r="G32" t="s">
        <v>142</v>
      </c>
      <c r="I32" s="11">
        <v>0.77083333333333204</v>
      </c>
      <c r="J32" s="11">
        <v>0.79513888888888895</v>
      </c>
      <c r="K32" s="11">
        <v>2.4305555555556912E-2</v>
      </c>
      <c r="R32">
        <v>2</v>
      </c>
      <c r="Y32" s="119" t="s">
        <v>53</v>
      </c>
      <c r="Z32" t="s">
        <v>53</v>
      </c>
      <c r="AB32">
        <v>0</v>
      </c>
      <c r="AC32">
        <v>0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2</v>
      </c>
    </row>
    <row r="33" spans="1:36" hidden="1" x14ac:dyDescent="0.25">
      <c r="A33">
        <v>2007</v>
      </c>
      <c r="B33" s="23">
        <v>39254</v>
      </c>
      <c r="C33" s="119" t="s">
        <v>70</v>
      </c>
      <c r="D33" s="135">
        <v>156032</v>
      </c>
      <c r="E33" t="s">
        <v>133</v>
      </c>
      <c r="F33" t="s">
        <v>141</v>
      </c>
      <c r="G33" t="s">
        <v>142</v>
      </c>
      <c r="I33" s="11">
        <v>0.77083333333333304</v>
      </c>
      <c r="J33" s="11">
        <v>0.79513888888888895</v>
      </c>
      <c r="K33" s="11">
        <v>2.4305555555555913E-2</v>
      </c>
      <c r="R33">
        <v>2</v>
      </c>
      <c r="Y33" s="119" t="s">
        <v>27</v>
      </c>
      <c r="Z33" t="s">
        <v>113</v>
      </c>
      <c r="AA33">
        <v>440</v>
      </c>
      <c r="AB33">
        <v>0</v>
      </c>
      <c r="AC33">
        <v>0</v>
      </c>
      <c r="AD33">
        <v>0</v>
      </c>
      <c r="AE33">
        <v>12</v>
      </c>
      <c r="AF33">
        <v>0</v>
      </c>
      <c r="AG33">
        <v>0</v>
      </c>
      <c r="AH33">
        <v>0</v>
      </c>
      <c r="AI33">
        <v>12</v>
      </c>
    </row>
    <row r="34" spans="1:36" hidden="1" x14ac:dyDescent="0.25">
      <c r="A34">
        <v>2007</v>
      </c>
      <c r="B34" s="23">
        <v>39254</v>
      </c>
      <c r="C34" s="119" t="s">
        <v>70</v>
      </c>
      <c r="D34" s="135">
        <v>156032</v>
      </c>
      <c r="E34" t="s">
        <v>133</v>
      </c>
      <c r="F34" t="s">
        <v>141</v>
      </c>
      <c r="G34" t="s">
        <v>142</v>
      </c>
      <c r="I34" s="11">
        <v>0.77083333333333204</v>
      </c>
      <c r="J34" s="11">
        <v>0.79513888888888895</v>
      </c>
      <c r="K34" s="11">
        <v>2.4305555555556912E-2</v>
      </c>
      <c r="R34">
        <v>2</v>
      </c>
      <c r="Y34" s="119" t="s">
        <v>34</v>
      </c>
      <c r="Z34" t="s">
        <v>117</v>
      </c>
      <c r="AA34">
        <v>290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1</v>
      </c>
    </row>
    <row r="35" spans="1:36" hidden="1" x14ac:dyDescent="0.25">
      <c r="A35">
        <v>2007</v>
      </c>
      <c r="B35" s="23">
        <v>39254</v>
      </c>
      <c r="C35" s="119" t="s">
        <v>166</v>
      </c>
      <c r="D35" s="135">
        <v>174023</v>
      </c>
      <c r="E35" t="s">
        <v>133</v>
      </c>
      <c r="F35" t="s">
        <v>141</v>
      </c>
      <c r="I35" s="11">
        <v>0.625</v>
      </c>
      <c r="J35" s="11">
        <v>0.63888888888888895</v>
      </c>
      <c r="K35" s="11">
        <v>1.3888888888888951E-2</v>
      </c>
      <c r="M35">
        <v>46.975555555555559</v>
      </c>
      <c r="N35">
        <v>-124.06472222222222</v>
      </c>
      <c r="R35">
        <v>2</v>
      </c>
      <c r="Y35" s="119" t="s">
        <v>26</v>
      </c>
      <c r="Z35" t="s">
        <v>109</v>
      </c>
      <c r="AA35">
        <v>2870</v>
      </c>
      <c r="AB35">
        <v>0</v>
      </c>
      <c r="AC35">
        <v>0</v>
      </c>
      <c r="AD35">
        <v>0</v>
      </c>
      <c r="AE35" s="119">
        <v>0</v>
      </c>
      <c r="AF35">
        <v>1</v>
      </c>
      <c r="AG35">
        <v>0</v>
      </c>
      <c r="AH35">
        <v>0</v>
      </c>
      <c r="AI35">
        <v>1</v>
      </c>
    </row>
    <row r="36" spans="1:36" hidden="1" x14ac:dyDescent="0.25">
      <c r="A36">
        <v>2007</v>
      </c>
      <c r="B36" s="23">
        <v>39254</v>
      </c>
      <c r="C36" s="119" t="s">
        <v>166</v>
      </c>
      <c r="D36" s="135">
        <v>174023</v>
      </c>
      <c r="E36" t="s">
        <v>133</v>
      </c>
      <c r="F36" t="s">
        <v>141</v>
      </c>
      <c r="I36" s="11">
        <v>0.625</v>
      </c>
      <c r="J36" s="11">
        <v>0.63888888888888895</v>
      </c>
      <c r="K36" s="11">
        <v>1.3888888888888951E-2</v>
      </c>
      <c r="M36">
        <v>46.975555555555559</v>
      </c>
      <c r="N36">
        <v>-124.06472222222222</v>
      </c>
      <c r="R36">
        <v>2</v>
      </c>
      <c r="Y36" s="119" t="s">
        <v>41</v>
      </c>
      <c r="Z36" t="s">
        <v>404</v>
      </c>
      <c r="AA36">
        <v>1200</v>
      </c>
      <c r="AB36">
        <v>0</v>
      </c>
      <c r="AC36">
        <v>0</v>
      </c>
      <c r="AD36">
        <v>0</v>
      </c>
      <c r="AE36">
        <v>30</v>
      </c>
      <c r="AF36">
        <v>0</v>
      </c>
      <c r="AG36">
        <v>0</v>
      </c>
      <c r="AH36">
        <v>0</v>
      </c>
      <c r="AI36">
        <v>30</v>
      </c>
    </row>
    <row r="37" spans="1:36" x14ac:dyDescent="0.25">
      <c r="A37">
        <v>2009</v>
      </c>
      <c r="B37" s="23">
        <v>39986</v>
      </c>
      <c r="C37" s="119" t="s">
        <v>120</v>
      </c>
      <c r="D37" s="135">
        <v>174010</v>
      </c>
      <c r="E37" t="s">
        <v>256</v>
      </c>
      <c r="F37" t="s">
        <v>323</v>
      </c>
      <c r="G37" t="s">
        <v>257</v>
      </c>
      <c r="I37" s="11">
        <v>0.40625</v>
      </c>
      <c r="J37" s="11">
        <v>0.43402777777777773</v>
      </c>
      <c r="K37" s="11"/>
      <c r="M37">
        <v>47.80638888888889</v>
      </c>
      <c r="N37">
        <v>-124.59666666666666</v>
      </c>
      <c r="R37">
        <v>2</v>
      </c>
      <c r="T37">
        <v>2</v>
      </c>
      <c r="V37" t="s">
        <v>24</v>
      </c>
      <c r="Y37" s="119" t="s">
        <v>25</v>
      </c>
      <c r="Z37" t="s">
        <v>119</v>
      </c>
      <c r="AA37">
        <v>120</v>
      </c>
      <c r="AB37">
        <v>103</v>
      </c>
      <c r="AC37">
        <v>9</v>
      </c>
      <c r="AD37">
        <v>4</v>
      </c>
      <c r="AE37">
        <v>0</v>
      </c>
      <c r="AF37">
        <v>0</v>
      </c>
      <c r="AG37">
        <v>2</v>
      </c>
      <c r="AH37">
        <v>0</v>
      </c>
      <c r="AI37">
        <v>116</v>
      </c>
    </row>
    <row r="38" spans="1:36" x14ac:dyDescent="0.25">
      <c r="A38">
        <v>2010</v>
      </c>
      <c r="B38" s="23">
        <v>40336</v>
      </c>
      <c r="C38" s="119" t="s">
        <v>120</v>
      </c>
      <c r="D38" s="135">
        <v>174010</v>
      </c>
      <c r="E38" t="s">
        <v>323</v>
      </c>
      <c r="F38" t="s">
        <v>256</v>
      </c>
      <c r="G38" t="s">
        <v>231</v>
      </c>
      <c r="I38" s="11">
        <v>0.57291666666666663</v>
      </c>
      <c r="J38" s="11">
        <v>0.61111111111111105</v>
      </c>
      <c r="K38" s="11">
        <v>3.819444444444442E-2</v>
      </c>
      <c r="P38">
        <v>48.017777777777781</v>
      </c>
      <c r="Q38">
        <v>-124.86444444444444</v>
      </c>
      <c r="R38">
        <v>1</v>
      </c>
      <c r="S38">
        <v>59</v>
      </c>
      <c r="T38">
        <v>1</v>
      </c>
      <c r="V38" t="s">
        <v>24</v>
      </c>
      <c r="Y38" s="119" t="s">
        <v>25</v>
      </c>
      <c r="Z38" t="s">
        <v>119</v>
      </c>
      <c r="AA38">
        <v>120</v>
      </c>
      <c r="AB38">
        <v>0</v>
      </c>
      <c r="AC38">
        <v>9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11</v>
      </c>
    </row>
    <row r="39" spans="1:36" hidden="1" x14ac:dyDescent="0.25">
      <c r="A39">
        <v>2007</v>
      </c>
      <c r="B39" s="23">
        <v>39254</v>
      </c>
      <c r="C39" s="119" t="s">
        <v>171</v>
      </c>
      <c r="D39" s="135">
        <v>156028</v>
      </c>
      <c r="E39" t="s">
        <v>133</v>
      </c>
      <c r="F39" t="s">
        <v>141</v>
      </c>
      <c r="I39" s="11">
        <v>0.60416666666666696</v>
      </c>
      <c r="J39" s="11">
        <v>0.61458333333333304</v>
      </c>
      <c r="K39" s="11">
        <v>1.0416666666666075E-2</v>
      </c>
      <c r="M39">
        <v>48.447499999999998</v>
      </c>
      <c r="N39">
        <v>-122.94194444444445</v>
      </c>
      <c r="R39">
        <v>2</v>
      </c>
      <c r="Y39" s="119" t="s">
        <v>27</v>
      </c>
      <c r="Z39" t="s">
        <v>113</v>
      </c>
      <c r="AA39">
        <v>440</v>
      </c>
      <c r="AB39">
        <v>0</v>
      </c>
      <c r="AC39">
        <v>0</v>
      </c>
      <c r="AD39">
        <v>0</v>
      </c>
      <c r="AE39" s="119">
        <v>0</v>
      </c>
      <c r="AF39">
        <v>0</v>
      </c>
      <c r="AG39">
        <v>0</v>
      </c>
      <c r="AH39">
        <v>0</v>
      </c>
      <c r="AI39">
        <v>0</v>
      </c>
      <c r="AJ39" t="s">
        <v>175</v>
      </c>
    </row>
    <row r="40" spans="1:36" hidden="1" x14ac:dyDescent="0.25">
      <c r="A40">
        <v>2007</v>
      </c>
      <c r="B40" s="23">
        <v>39255</v>
      </c>
      <c r="C40" s="119" t="s">
        <v>72</v>
      </c>
      <c r="D40" s="135">
        <v>156034</v>
      </c>
      <c r="E40" t="s">
        <v>133</v>
      </c>
      <c r="F40" t="s">
        <v>141</v>
      </c>
      <c r="G40" t="s">
        <v>142</v>
      </c>
      <c r="I40" s="11">
        <v>0.29305555555555601</v>
      </c>
      <c r="J40" s="11">
        <v>0.33472222222222198</v>
      </c>
      <c r="K40" s="11">
        <v>4.1666666666665964E-2</v>
      </c>
      <c r="M40">
        <v>48.318888888888885</v>
      </c>
      <c r="N40">
        <v>-122.84194444444445</v>
      </c>
      <c r="R40">
        <v>2</v>
      </c>
      <c r="Y40" s="119" t="s">
        <v>28</v>
      </c>
      <c r="Z40" t="s">
        <v>108</v>
      </c>
      <c r="AB40">
        <v>0</v>
      </c>
      <c r="AC40">
        <v>0</v>
      </c>
      <c r="AD40">
        <v>35</v>
      </c>
      <c r="AE40" s="119">
        <v>0</v>
      </c>
      <c r="AF40">
        <v>0</v>
      </c>
      <c r="AG40">
        <v>0</v>
      </c>
      <c r="AH40">
        <v>0</v>
      </c>
      <c r="AI40">
        <v>35</v>
      </c>
    </row>
    <row r="41" spans="1:36" hidden="1" x14ac:dyDescent="0.25">
      <c r="A41">
        <v>2007</v>
      </c>
      <c r="B41" s="23">
        <v>39255</v>
      </c>
      <c r="C41" s="119" t="s">
        <v>72</v>
      </c>
      <c r="D41" s="135">
        <v>156034</v>
      </c>
      <c r="E41" t="s">
        <v>133</v>
      </c>
      <c r="F41" t="s">
        <v>141</v>
      </c>
      <c r="G41" t="s">
        <v>142</v>
      </c>
      <c r="I41" s="11">
        <v>0.29305555555555601</v>
      </c>
      <c r="J41" s="11">
        <v>0.33472222222222198</v>
      </c>
      <c r="K41" s="11">
        <v>4.1666666666665964E-2</v>
      </c>
      <c r="M41">
        <v>48.318888888888885</v>
      </c>
      <c r="N41">
        <v>-122.84194444444445</v>
      </c>
      <c r="R41">
        <v>2</v>
      </c>
      <c r="Y41" s="119" t="s">
        <v>41</v>
      </c>
      <c r="Z41" t="s">
        <v>404</v>
      </c>
      <c r="AA41">
        <v>1200</v>
      </c>
      <c r="AB41">
        <v>0</v>
      </c>
      <c r="AC41">
        <v>0</v>
      </c>
      <c r="AD41">
        <v>18</v>
      </c>
      <c r="AE41">
        <v>18</v>
      </c>
      <c r="AF41">
        <v>0</v>
      </c>
      <c r="AG41">
        <v>0</v>
      </c>
      <c r="AH41">
        <v>0</v>
      </c>
      <c r="AI41">
        <v>18</v>
      </c>
      <c r="AJ41" t="s">
        <v>143</v>
      </c>
    </row>
    <row r="42" spans="1:36" x14ac:dyDescent="0.25">
      <c r="A42">
        <v>2010</v>
      </c>
      <c r="B42" s="23">
        <v>40379</v>
      </c>
      <c r="C42" s="119" t="s">
        <v>120</v>
      </c>
      <c r="D42" s="135">
        <v>174010</v>
      </c>
      <c r="E42" t="s">
        <v>323</v>
      </c>
      <c r="F42" t="s">
        <v>231</v>
      </c>
      <c r="I42" s="11">
        <v>0.40277777777777773</v>
      </c>
      <c r="J42" s="11">
        <v>0.42499999999999999</v>
      </c>
      <c r="K42" s="11">
        <v>2.2222222222222223E-2</v>
      </c>
      <c r="M42">
        <v>47.812777777777775</v>
      </c>
      <c r="N42">
        <v>-124.57527777777777</v>
      </c>
      <c r="R42">
        <v>1</v>
      </c>
      <c r="T42">
        <v>3</v>
      </c>
      <c r="V42" t="s">
        <v>52</v>
      </c>
      <c r="Y42" s="119" t="s">
        <v>25</v>
      </c>
      <c r="Z42" t="s">
        <v>119</v>
      </c>
      <c r="AA42">
        <v>120</v>
      </c>
      <c r="AB42">
        <v>34</v>
      </c>
      <c r="AC42">
        <v>8</v>
      </c>
      <c r="AD42">
        <v>21</v>
      </c>
      <c r="AE42">
        <v>0</v>
      </c>
      <c r="AF42">
        <v>0</v>
      </c>
      <c r="AG42">
        <v>0</v>
      </c>
      <c r="AH42">
        <v>0</v>
      </c>
      <c r="AI42">
        <v>63</v>
      </c>
    </row>
    <row r="43" spans="1:36" hidden="1" x14ac:dyDescent="0.25">
      <c r="A43">
        <v>2007</v>
      </c>
      <c r="B43" s="23">
        <v>39259</v>
      </c>
      <c r="C43" s="119" t="s">
        <v>176</v>
      </c>
      <c r="D43" s="119" t="s">
        <v>430</v>
      </c>
      <c r="E43" t="s">
        <v>133</v>
      </c>
      <c r="F43" t="s">
        <v>142</v>
      </c>
      <c r="G43" t="s">
        <v>177</v>
      </c>
      <c r="I43" s="11">
        <v>0.65972222222222199</v>
      </c>
      <c r="J43" s="11">
        <v>0.72013888888888899</v>
      </c>
      <c r="K43" s="11">
        <v>6.0416666666667007E-2</v>
      </c>
      <c r="M43">
        <v>48.175555555555555</v>
      </c>
      <c r="N43">
        <v>-124.75833333333334</v>
      </c>
      <c r="R43">
        <v>2</v>
      </c>
      <c r="Y43" s="119" t="s">
        <v>26</v>
      </c>
      <c r="Z43" t="s">
        <v>109</v>
      </c>
      <c r="AA43">
        <v>2870</v>
      </c>
      <c r="AB43">
        <v>0</v>
      </c>
      <c r="AC43">
        <v>0</v>
      </c>
      <c r="AD43">
        <v>6</v>
      </c>
      <c r="AE43" s="119">
        <v>0</v>
      </c>
      <c r="AF43">
        <v>0</v>
      </c>
      <c r="AG43">
        <v>0</v>
      </c>
      <c r="AH43">
        <v>0</v>
      </c>
      <c r="AI43">
        <v>6</v>
      </c>
    </row>
    <row r="44" spans="1:36" hidden="1" x14ac:dyDescent="0.25">
      <c r="A44">
        <v>2007</v>
      </c>
      <c r="B44" s="23">
        <v>39259</v>
      </c>
      <c r="C44" s="119" t="s">
        <v>176</v>
      </c>
      <c r="D44" s="119" t="s">
        <v>430</v>
      </c>
      <c r="E44" t="s">
        <v>133</v>
      </c>
      <c r="F44" t="s">
        <v>142</v>
      </c>
      <c r="G44" t="s">
        <v>177</v>
      </c>
      <c r="I44" s="11">
        <v>0.65972222222222099</v>
      </c>
      <c r="J44" s="11">
        <v>0.72013888888888899</v>
      </c>
      <c r="K44" s="11">
        <v>6.0416666666668006E-2</v>
      </c>
      <c r="M44">
        <v>48.175555555555555</v>
      </c>
      <c r="N44">
        <v>-124.75833333333334</v>
      </c>
      <c r="R44">
        <v>2</v>
      </c>
      <c r="Y44" s="119" t="s">
        <v>180</v>
      </c>
      <c r="Z44" t="s">
        <v>110</v>
      </c>
      <c r="AA44">
        <v>300</v>
      </c>
      <c r="AB44">
        <v>0</v>
      </c>
      <c r="AC44">
        <v>0</v>
      </c>
      <c r="AD44">
        <v>0</v>
      </c>
      <c r="AE44">
        <v>70</v>
      </c>
      <c r="AF44">
        <v>0</v>
      </c>
      <c r="AG44">
        <v>0</v>
      </c>
      <c r="AH44">
        <v>0</v>
      </c>
      <c r="AI44">
        <v>70</v>
      </c>
    </row>
    <row r="45" spans="1:36" hidden="1" x14ac:dyDescent="0.25">
      <c r="A45">
        <v>2007</v>
      </c>
      <c r="B45" s="23">
        <v>39259</v>
      </c>
      <c r="C45" s="119" t="s">
        <v>176</v>
      </c>
      <c r="D45" s="119" t="s">
        <v>430</v>
      </c>
      <c r="E45" t="s">
        <v>133</v>
      </c>
      <c r="F45" t="s">
        <v>142</v>
      </c>
      <c r="G45" t="s">
        <v>177</v>
      </c>
      <c r="I45" s="11">
        <v>0.65972222222222199</v>
      </c>
      <c r="J45" s="11">
        <v>0.72013888888888899</v>
      </c>
      <c r="K45" s="11">
        <v>6.0416666666667007E-2</v>
      </c>
      <c r="M45">
        <v>48.175555555555555</v>
      </c>
      <c r="N45">
        <v>-124.75833333333334</v>
      </c>
      <c r="R45">
        <v>2</v>
      </c>
      <c r="Y45" s="119" t="s">
        <v>53</v>
      </c>
      <c r="Z45" t="s">
        <v>53</v>
      </c>
      <c r="AB45">
        <v>0</v>
      </c>
      <c r="AC45">
        <v>0</v>
      </c>
      <c r="AD45">
        <v>6</v>
      </c>
      <c r="AE45" s="119">
        <v>0</v>
      </c>
      <c r="AF45">
        <v>0</v>
      </c>
      <c r="AG45">
        <v>0</v>
      </c>
      <c r="AH45">
        <v>0</v>
      </c>
      <c r="AI45">
        <v>6</v>
      </c>
    </row>
    <row r="46" spans="1:36" hidden="1" x14ac:dyDescent="0.25">
      <c r="A46">
        <v>2007</v>
      </c>
      <c r="B46" s="23">
        <v>39259</v>
      </c>
      <c r="C46" s="119" t="s">
        <v>176</v>
      </c>
      <c r="D46" s="119" t="s">
        <v>430</v>
      </c>
      <c r="E46" t="s">
        <v>133</v>
      </c>
      <c r="F46" t="s">
        <v>142</v>
      </c>
      <c r="G46" t="s">
        <v>177</v>
      </c>
      <c r="I46" s="11">
        <v>0.65972222222222199</v>
      </c>
      <c r="J46" s="11">
        <v>0.72013888888888899</v>
      </c>
      <c r="K46" s="11">
        <v>6.0416666666667007E-2</v>
      </c>
      <c r="M46">
        <v>48.175555555555555</v>
      </c>
      <c r="N46">
        <v>-124.75833333333334</v>
      </c>
      <c r="R46">
        <v>2</v>
      </c>
      <c r="Y46" s="119" t="s">
        <v>27</v>
      </c>
      <c r="Z46" t="s">
        <v>113</v>
      </c>
      <c r="AA46">
        <v>440</v>
      </c>
      <c r="AB46">
        <v>0</v>
      </c>
      <c r="AC46">
        <v>0</v>
      </c>
      <c r="AD46">
        <v>80</v>
      </c>
      <c r="AE46" s="119">
        <v>0</v>
      </c>
      <c r="AF46">
        <v>0</v>
      </c>
      <c r="AG46">
        <v>0</v>
      </c>
      <c r="AH46">
        <v>0</v>
      </c>
      <c r="AI46">
        <v>80</v>
      </c>
    </row>
    <row r="47" spans="1:36" hidden="1" x14ac:dyDescent="0.25">
      <c r="A47">
        <v>2007</v>
      </c>
      <c r="B47" s="23">
        <v>39259</v>
      </c>
      <c r="C47" s="119" t="s">
        <v>176</v>
      </c>
      <c r="D47" s="119" t="s">
        <v>430</v>
      </c>
      <c r="E47" t="s">
        <v>133</v>
      </c>
      <c r="F47" t="s">
        <v>142</v>
      </c>
      <c r="G47" t="s">
        <v>177</v>
      </c>
      <c r="I47" s="11">
        <v>0.65972222222222099</v>
      </c>
      <c r="J47" s="11">
        <v>0.72013888888888899</v>
      </c>
      <c r="K47" s="11">
        <v>6.0416666666668006E-2</v>
      </c>
      <c r="M47">
        <v>48.175555555555555</v>
      </c>
      <c r="N47">
        <v>-124.75833333333334</v>
      </c>
      <c r="R47">
        <v>2</v>
      </c>
      <c r="Y47" s="119" t="s">
        <v>29</v>
      </c>
      <c r="Z47" t="s">
        <v>395</v>
      </c>
      <c r="AA47">
        <v>1230</v>
      </c>
      <c r="AB47">
        <v>0</v>
      </c>
      <c r="AC47">
        <v>0</v>
      </c>
      <c r="AD47">
        <v>0</v>
      </c>
      <c r="AE47">
        <v>5</v>
      </c>
      <c r="AF47">
        <v>0</v>
      </c>
      <c r="AG47">
        <v>0</v>
      </c>
      <c r="AH47">
        <v>0</v>
      </c>
      <c r="AI47">
        <v>5</v>
      </c>
    </row>
    <row r="48" spans="1:36" hidden="1" x14ac:dyDescent="0.25">
      <c r="A48">
        <v>2007</v>
      </c>
      <c r="B48" s="23">
        <v>39259</v>
      </c>
      <c r="C48" s="119" t="s">
        <v>176</v>
      </c>
      <c r="D48" s="119" t="s">
        <v>430</v>
      </c>
      <c r="E48" t="s">
        <v>133</v>
      </c>
      <c r="F48" t="s">
        <v>142</v>
      </c>
      <c r="G48" t="s">
        <v>177</v>
      </c>
      <c r="I48" s="11">
        <v>0.65972222222222099</v>
      </c>
      <c r="J48" s="11">
        <v>0.72013888888888899</v>
      </c>
      <c r="K48" s="11">
        <v>6.0416666666668006E-2</v>
      </c>
      <c r="M48">
        <v>48.175555555555555</v>
      </c>
      <c r="N48">
        <v>-124.75833333333334</v>
      </c>
      <c r="R48">
        <v>2</v>
      </c>
      <c r="Y48" s="119" t="s">
        <v>42</v>
      </c>
      <c r="Z48" t="s">
        <v>116</v>
      </c>
      <c r="AB48">
        <v>0</v>
      </c>
      <c r="AC48">
        <v>0</v>
      </c>
      <c r="AD48">
        <v>2</v>
      </c>
      <c r="AE48" s="119">
        <v>0</v>
      </c>
      <c r="AF48">
        <v>0</v>
      </c>
      <c r="AG48">
        <v>0</v>
      </c>
      <c r="AH48">
        <v>0</v>
      </c>
      <c r="AI48">
        <v>2</v>
      </c>
    </row>
    <row r="49" spans="1:37" x14ac:dyDescent="0.25">
      <c r="A49">
        <v>2010</v>
      </c>
      <c r="B49" s="23">
        <v>40385</v>
      </c>
      <c r="C49" s="119" t="s">
        <v>120</v>
      </c>
      <c r="D49" s="135">
        <v>174010</v>
      </c>
      <c r="E49" t="s">
        <v>323</v>
      </c>
      <c r="F49" t="s">
        <v>231</v>
      </c>
      <c r="I49" s="11">
        <v>0.79166666666666663</v>
      </c>
      <c r="J49" s="11">
        <v>0.8125</v>
      </c>
      <c r="K49" s="11">
        <v>2.083333333333337E-2</v>
      </c>
      <c r="M49">
        <v>47.991944444444442</v>
      </c>
      <c r="N49">
        <v>-124.58722222222222</v>
      </c>
      <c r="P49">
        <v>48.023888888888891</v>
      </c>
      <c r="Q49">
        <v>-124.56333333333333</v>
      </c>
      <c r="R49">
        <v>1</v>
      </c>
      <c r="T49">
        <v>3</v>
      </c>
      <c r="V49" t="s">
        <v>52</v>
      </c>
      <c r="Y49" s="119" t="s">
        <v>25</v>
      </c>
      <c r="Z49" t="s">
        <v>119</v>
      </c>
      <c r="AA49">
        <v>120</v>
      </c>
      <c r="AB49">
        <v>0</v>
      </c>
      <c r="AC49">
        <v>5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6</v>
      </c>
    </row>
    <row r="50" spans="1:37" x14ac:dyDescent="0.25">
      <c r="A50" s="119">
        <v>2014</v>
      </c>
      <c r="B50" s="122">
        <v>41835</v>
      </c>
      <c r="C50" s="119" t="s">
        <v>120</v>
      </c>
      <c r="D50" s="119">
        <v>174010</v>
      </c>
      <c r="E50" s="119" t="s">
        <v>485</v>
      </c>
      <c r="F50" s="119" t="s">
        <v>486</v>
      </c>
      <c r="G50" s="119"/>
      <c r="H50" s="119"/>
      <c r="I50" s="124">
        <v>0.3263888888888889</v>
      </c>
      <c r="J50" s="124">
        <v>0.35069444444444442</v>
      </c>
      <c r="K50" s="124">
        <v>2.4305555555555556E-2</v>
      </c>
      <c r="L50" s="119" t="s">
        <v>308</v>
      </c>
      <c r="M50" s="119"/>
      <c r="N50" s="119"/>
      <c r="O50" s="119" t="s">
        <v>311</v>
      </c>
      <c r="P50" s="119"/>
      <c r="Q50" s="119"/>
      <c r="R50" s="119">
        <v>2</v>
      </c>
      <c r="S50" s="119">
        <v>55</v>
      </c>
      <c r="T50" s="119">
        <v>3</v>
      </c>
      <c r="U50" s="119">
        <v>6</v>
      </c>
      <c r="V50" s="119" t="s">
        <v>442</v>
      </c>
      <c r="W50" s="119" t="s">
        <v>449</v>
      </c>
      <c r="Y50" s="119" t="s">
        <v>25</v>
      </c>
      <c r="Z50" s="119" t="s">
        <v>119</v>
      </c>
      <c r="AA50" s="119">
        <v>120</v>
      </c>
      <c r="AB50" s="119">
        <v>55</v>
      </c>
      <c r="AC50" s="119">
        <v>26</v>
      </c>
      <c r="AD50" s="119">
        <v>8</v>
      </c>
      <c r="AE50" s="119">
        <v>0</v>
      </c>
      <c r="AF50" s="119">
        <v>4</v>
      </c>
      <c r="AG50" s="119">
        <v>0</v>
      </c>
      <c r="AH50" s="119">
        <v>2</v>
      </c>
      <c r="AI50" s="119">
        <v>89</v>
      </c>
      <c r="AJ50" s="90"/>
      <c r="AK50" s="90"/>
    </row>
    <row r="51" spans="1:37" hidden="1" x14ac:dyDescent="0.25">
      <c r="A51">
        <v>2007</v>
      </c>
      <c r="B51" s="23">
        <v>39259</v>
      </c>
      <c r="C51" s="119" t="s">
        <v>431</v>
      </c>
      <c r="D51" s="135">
        <v>174004</v>
      </c>
      <c r="E51" t="s">
        <v>133</v>
      </c>
      <c r="F51" t="s">
        <v>142</v>
      </c>
      <c r="G51" t="s">
        <v>177</v>
      </c>
      <c r="I51" s="11">
        <v>0.80902777777777801</v>
      </c>
      <c r="J51" s="11"/>
      <c r="K51" s="11"/>
      <c r="M51">
        <v>47.8825</v>
      </c>
      <c r="N51">
        <v>-124.63916666666667</v>
      </c>
      <c r="R51">
        <v>2</v>
      </c>
      <c r="Y51" s="119" t="s">
        <v>26</v>
      </c>
      <c r="Z51" t="s">
        <v>109</v>
      </c>
      <c r="AA51">
        <v>2870</v>
      </c>
      <c r="AB51">
        <v>0</v>
      </c>
      <c r="AC51">
        <v>0</v>
      </c>
      <c r="AD51">
        <v>0</v>
      </c>
      <c r="AE51">
        <v>4</v>
      </c>
      <c r="AF51">
        <v>0</v>
      </c>
      <c r="AG51">
        <v>0</v>
      </c>
      <c r="AH51">
        <v>0</v>
      </c>
      <c r="AI51">
        <v>4</v>
      </c>
      <c r="AJ51" t="s">
        <v>204</v>
      </c>
    </row>
    <row r="52" spans="1:37" hidden="1" x14ac:dyDescent="0.25">
      <c r="A52">
        <v>2007</v>
      </c>
      <c r="B52" s="23">
        <v>39259</v>
      </c>
      <c r="C52" s="119" t="s">
        <v>431</v>
      </c>
      <c r="D52" s="135">
        <v>174004</v>
      </c>
      <c r="E52" t="s">
        <v>133</v>
      </c>
      <c r="F52" t="s">
        <v>142</v>
      </c>
      <c r="G52" t="s">
        <v>177</v>
      </c>
      <c r="I52" s="11">
        <v>0.80902777777777801</v>
      </c>
      <c r="J52" s="11"/>
      <c r="K52" s="11"/>
      <c r="M52">
        <v>47.8825</v>
      </c>
      <c r="N52">
        <v>-124.63916666666667</v>
      </c>
      <c r="R52">
        <v>2</v>
      </c>
      <c r="Y52" s="119" t="s">
        <v>68</v>
      </c>
      <c r="Z52" t="s">
        <v>110</v>
      </c>
      <c r="AA52">
        <v>300</v>
      </c>
      <c r="AB52">
        <v>0</v>
      </c>
      <c r="AC52">
        <v>0</v>
      </c>
      <c r="AD52">
        <v>0</v>
      </c>
      <c r="AE52">
        <v>3000</v>
      </c>
      <c r="AF52">
        <v>0</v>
      </c>
      <c r="AG52">
        <v>0</v>
      </c>
      <c r="AH52">
        <v>0</v>
      </c>
      <c r="AI52">
        <v>3000</v>
      </c>
    </row>
    <row r="53" spans="1:37" hidden="1" x14ac:dyDescent="0.25">
      <c r="A53">
        <v>2007</v>
      </c>
      <c r="B53" s="23">
        <v>39259</v>
      </c>
      <c r="C53" s="119" t="s">
        <v>431</v>
      </c>
      <c r="D53" s="135">
        <v>174004</v>
      </c>
      <c r="E53" t="s">
        <v>133</v>
      </c>
      <c r="F53" t="s">
        <v>142</v>
      </c>
      <c r="G53" t="s">
        <v>177</v>
      </c>
      <c r="I53" s="11">
        <v>0.80902777777777801</v>
      </c>
      <c r="J53" s="11"/>
      <c r="K53" s="11"/>
      <c r="M53">
        <v>47.8825</v>
      </c>
      <c r="N53">
        <v>-124.63916666666667</v>
      </c>
      <c r="R53">
        <v>2</v>
      </c>
      <c r="Y53" s="119" t="s">
        <v>29</v>
      </c>
      <c r="Z53" t="s">
        <v>395</v>
      </c>
      <c r="AA53">
        <v>1230</v>
      </c>
      <c r="AB53">
        <v>0</v>
      </c>
      <c r="AC53">
        <v>0</v>
      </c>
      <c r="AD53">
        <v>0</v>
      </c>
      <c r="AE53">
        <v>200</v>
      </c>
      <c r="AF53">
        <v>0</v>
      </c>
      <c r="AG53">
        <v>0</v>
      </c>
      <c r="AH53">
        <v>0</v>
      </c>
      <c r="AI53">
        <v>200</v>
      </c>
    </row>
    <row r="54" spans="1:37" s="136" customFormat="1" x14ac:dyDescent="0.25">
      <c r="A54" s="119">
        <v>2014</v>
      </c>
      <c r="B54" s="122">
        <v>41849</v>
      </c>
      <c r="C54" s="119" t="s">
        <v>120</v>
      </c>
      <c r="D54" s="119">
        <v>174010</v>
      </c>
      <c r="E54" s="119" t="s">
        <v>438</v>
      </c>
      <c r="F54" s="119" t="s">
        <v>439</v>
      </c>
      <c r="G54" s="119" t="s">
        <v>662</v>
      </c>
      <c r="H54" s="119"/>
      <c r="I54" s="124">
        <v>0.5</v>
      </c>
      <c r="J54" s="124">
        <v>0.52500000000000002</v>
      </c>
      <c r="K54" s="124">
        <v>2.4999999999999998E-2</v>
      </c>
      <c r="L54" s="119" t="s">
        <v>24</v>
      </c>
      <c r="M54" s="119">
        <v>47.799056999999998</v>
      </c>
      <c r="N54" s="119">
        <v>-124.506456</v>
      </c>
      <c r="O54" s="119" t="s">
        <v>441</v>
      </c>
      <c r="P54" s="119">
        <v>47.797358000000003</v>
      </c>
      <c r="Q54" s="119">
        <v>-124.509332</v>
      </c>
      <c r="R54" s="119">
        <v>3</v>
      </c>
      <c r="S54" s="119">
        <v>65</v>
      </c>
      <c r="T54" s="119">
        <v>0</v>
      </c>
      <c r="U54" s="119"/>
      <c r="V54" s="119" t="s">
        <v>442</v>
      </c>
      <c r="W54" s="119" t="s">
        <v>449</v>
      </c>
      <c r="X54" s="119" t="s">
        <v>24</v>
      </c>
      <c r="Y54" s="119" t="s">
        <v>25</v>
      </c>
      <c r="Z54" s="119" t="s">
        <v>119</v>
      </c>
      <c r="AA54" s="119">
        <v>120</v>
      </c>
      <c r="AB54" s="119">
        <v>4</v>
      </c>
      <c r="AC54" s="119">
        <v>2</v>
      </c>
      <c r="AD54" s="121">
        <v>0</v>
      </c>
      <c r="AE54" s="121">
        <v>0</v>
      </c>
      <c r="AF54" s="121">
        <v>0</v>
      </c>
      <c r="AG54" s="119">
        <v>1</v>
      </c>
      <c r="AH54" s="119">
        <v>1</v>
      </c>
      <c r="AI54" s="119">
        <v>6</v>
      </c>
      <c r="AJ54" s="90"/>
      <c r="AK54" s="90"/>
    </row>
    <row r="55" spans="1:37" s="136" customFormat="1" hidden="1" x14ac:dyDescent="0.25">
      <c r="A55" s="3">
        <v>2007</v>
      </c>
      <c r="B55" s="137">
        <v>39259</v>
      </c>
      <c r="C55" s="121" t="s">
        <v>661</v>
      </c>
      <c r="D55" s="138">
        <v>174041</v>
      </c>
      <c r="E55" s="3" t="s">
        <v>133</v>
      </c>
      <c r="F55" s="3" t="s">
        <v>142</v>
      </c>
      <c r="G55" s="3" t="s">
        <v>177</v>
      </c>
      <c r="H55" s="3"/>
      <c r="I55" s="139">
        <v>0.79513888888888895</v>
      </c>
      <c r="J55" s="139">
        <v>0.80208333333333304</v>
      </c>
      <c r="K55" s="139">
        <v>6.9444444444440867E-3</v>
      </c>
      <c r="L55" s="3"/>
      <c r="M55" s="3">
        <v>48.512500000000003</v>
      </c>
      <c r="N55" s="3">
        <v>-122.77527777777777</v>
      </c>
      <c r="O55" s="3"/>
      <c r="P55" s="3"/>
      <c r="Q55" s="3"/>
      <c r="R55" s="3">
        <v>2</v>
      </c>
      <c r="S55" s="3"/>
      <c r="T55" s="3"/>
      <c r="U55" s="3"/>
      <c r="V55" s="3"/>
      <c r="W55" s="121"/>
      <c r="X55" s="121"/>
      <c r="Y55" s="121" t="s">
        <v>28</v>
      </c>
      <c r="Z55" s="3" t="s">
        <v>108</v>
      </c>
      <c r="AA55" s="3"/>
      <c r="AB55" s="3">
        <v>0</v>
      </c>
      <c r="AC55" s="3">
        <v>0</v>
      </c>
      <c r="AD55" s="3">
        <v>12</v>
      </c>
      <c r="AE55" s="121">
        <v>0</v>
      </c>
      <c r="AF55" s="3">
        <v>0</v>
      </c>
      <c r="AG55" s="3">
        <v>0</v>
      </c>
      <c r="AH55" s="3">
        <v>0</v>
      </c>
      <c r="AI55" s="3">
        <v>12</v>
      </c>
      <c r="AJ55" s="3"/>
      <c r="AK55" s="3"/>
    </row>
    <row r="56" spans="1:37" s="136" customFormat="1" hidden="1" x14ac:dyDescent="0.25">
      <c r="A56" s="3">
        <v>2007</v>
      </c>
      <c r="B56" s="137">
        <v>39259</v>
      </c>
      <c r="C56" s="121" t="s">
        <v>661</v>
      </c>
      <c r="D56" s="138">
        <v>174041</v>
      </c>
      <c r="E56" s="3" t="s">
        <v>133</v>
      </c>
      <c r="F56" s="3" t="s">
        <v>142</v>
      </c>
      <c r="G56" s="3" t="s">
        <v>177</v>
      </c>
      <c r="H56" s="3"/>
      <c r="I56" s="139">
        <v>0.79513888888888895</v>
      </c>
      <c r="J56" s="139">
        <v>0.80208333333333304</v>
      </c>
      <c r="K56" s="139">
        <v>6.9444444444440867E-3</v>
      </c>
      <c r="L56" s="3"/>
      <c r="M56" s="3">
        <v>48.512500000000003</v>
      </c>
      <c r="N56" s="3">
        <v>-122.77527777777777</v>
      </c>
      <c r="O56" s="3"/>
      <c r="P56" s="3"/>
      <c r="Q56" s="3"/>
      <c r="R56" s="3">
        <v>2</v>
      </c>
      <c r="S56" s="3"/>
      <c r="T56" s="3"/>
      <c r="U56" s="3"/>
      <c r="V56" s="3"/>
      <c r="W56" s="121"/>
      <c r="X56" s="121"/>
      <c r="Y56" s="121" t="s">
        <v>26</v>
      </c>
      <c r="Z56" s="3" t="s">
        <v>109</v>
      </c>
      <c r="AA56" s="3">
        <v>2870</v>
      </c>
      <c r="AB56" s="3">
        <v>0</v>
      </c>
      <c r="AC56" s="3">
        <v>0</v>
      </c>
      <c r="AD56" s="3">
        <v>2</v>
      </c>
      <c r="AE56" s="121">
        <v>0</v>
      </c>
      <c r="AF56" s="3">
        <v>0</v>
      </c>
      <c r="AG56" s="3">
        <v>0</v>
      </c>
      <c r="AH56" s="3">
        <v>0</v>
      </c>
      <c r="AI56" s="3">
        <v>2</v>
      </c>
      <c r="AJ56" s="3" t="s">
        <v>188</v>
      </c>
      <c r="AK56" s="3"/>
    </row>
    <row r="57" spans="1:37" x14ac:dyDescent="0.25">
      <c r="A57" s="119">
        <v>2014</v>
      </c>
      <c r="B57" s="122">
        <v>41849</v>
      </c>
      <c r="C57" s="119" t="s">
        <v>120</v>
      </c>
      <c r="D57" s="119">
        <v>174010</v>
      </c>
      <c r="E57" s="119" t="s">
        <v>438</v>
      </c>
      <c r="F57" s="119" t="s">
        <v>439</v>
      </c>
      <c r="G57" s="119" t="s">
        <v>662</v>
      </c>
      <c r="H57" s="119"/>
      <c r="I57" s="124">
        <v>0.5</v>
      </c>
      <c r="J57" s="124">
        <v>0.52500000000000002</v>
      </c>
      <c r="K57" s="124">
        <v>2.4999999999999998E-2</v>
      </c>
      <c r="L57" s="119" t="s">
        <v>24</v>
      </c>
      <c r="M57" s="119">
        <v>47.799056999999998</v>
      </c>
      <c r="N57" s="119">
        <v>-124.506456</v>
      </c>
      <c r="O57" s="119" t="s">
        <v>441</v>
      </c>
      <c r="P57" s="119">
        <v>47.797358000000003</v>
      </c>
      <c r="Q57" s="119">
        <v>-124.509332</v>
      </c>
      <c r="R57" s="119">
        <v>3</v>
      </c>
      <c r="S57" s="119">
        <v>65</v>
      </c>
      <c r="T57" s="119">
        <v>0</v>
      </c>
      <c r="U57" s="119"/>
      <c r="V57" s="119" t="s">
        <v>442</v>
      </c>
      <c r="W57" s="119" t="s">
        <v>450</v>
      </c>
      <c r="X57" s="119" t="s">
        <v>475</v>
      </c>
      <c r="Y57" s="119" t="s">
        <v>25</v>
      </c>
      <c r="Z57" s="119" t="s">
        <v>119</v>
      </c>
      <c r="AA57" s="119">
        <v>120</v>
      </c>
      <c r="AB57" s="119">
        <v>24</v>
      </c>
      <c r="AC57" s="119">
        <v>0</v>
      </c>
      <c r="AD57" s="121">
        <v>0</v>
      </c>
      <c r="AE57" s="121">
        <v>0</v>
      </c>
      <c r="AF57" s="121">
        <v>0</v>
      </c>
      <c r="AG57" s="119">
        <v>0</v>
      </c>
      <c r="AH57" s="119">
        <v>0</v>
      </c>
      <c r="AI57" s="119">
        <v>24</v>
      </c>
      <c r="AJ57" s="90"/>
      <c r="AK57" s="90"/>
    </row>
    <row r="58" spans="1:37" hidden="1" x14ac:dyDescent="0.25">
      <c r="A58">
        <v>2007</v>
      </c>
      <c r="B58" s="23">
        <v>39259</v>
      </c>
      <c r="C58" s="119" t="s">
        <v>184</v>
      </c>
      <c r="D58" s="135">
        <v>155007</v>
      </c>
      <c r="E58" t="s">
        <v>133</v>
      </c>
      <c r="F58" t="s">
        <v>142</v>
      </c>
      <c r="G58" t="s">
        <v>177</v>
      </c>
      <c r="I58" s="11">
        <v>0.72222222222222221</v>
      </c>
      <c r="J58" s="11">
        <v>0.73263888888888884</v>
      </c>
      <c r="K58" s="11">
        <v>1.041666666666663E-2</v>
      </c>
      <c r="M58">
        <v>48.157499999999999</v>
      </c>
      <c r="N58">
        <v>-124.75</v>
      </c>
      <c r="R58">
        <v>2</v>
      </c>
      <c r="Y58" s="119" t="s">
        <v>26</v>
      </c>
      <c r="Z58" t="s">
        <v>109</v>
      </c>
      <c r="AA58">
        <v>2870</v>
      </c>
      <c r="AB58">
        <v>0</v>
      </c>
      <c r="AC58">
        <v>0</v>
      </c>
      <c r="AD58">
        <v>2</v>
      </c>
      <c r="AE58" s="119">
        <v>0</v>
      </c>
      <c r="AF58">
        <v>0</v>
      </c>
      <c r="AG58">
        <v>0</v>
      </c>
      <c r="AH58">
        <v>0</v>
      </c>
      <c r="AI58">
        <v>2</v>
      </c>
      <c r="AJ58" t="s">
        <v>188</v>
      </c>
    </row>
    <row r="59" spans="1:37" hidden="1" x14ac:dyDescent="0.25">
      <c r="A59">
        <v>2007</v>
      </c>
      <c r="B59" s="23">
        <v>39259</v>
      </c>
      <c r="C59" s="119" t="s">
        <v>184</v>
      </c>
      <c r="D59" s="135">
        <v>155007</v>
      </c>
      <c r="E59" t="s">
        <v>133</v>
      </c>
      <c r="F59" t="s">
        <v>142</v>
      </c>
      <c r="G59" t="s">
        <v>177</v>
      </c>
      <c r="I59" s="11">
        <v>0.72222222222222221</v>
      </c>
      <c r="J59" s="11">
        <v>0.73263888888888884</v>
      </c>
      <c r="K59" s="11">
        <v>1.041666666666663E-2</v>
      </c>
      <c r="M59">
        <v>48.157499999999999</v>
      </c>
      <c r="N59">
        <v>-124.75</v>
      </c>
      <c r="R59">
        <v>2</v>
      </c>
      <c r="Y59" s="119" t="s">
        <v>53</v>
      </c>
      <c r="Z59" t="s">
        <v>53</v>
      </c>
      <c r="AB59">
        <v>0</v>
      </c>
      <c r="AC59">
        <v>0</v>
      </c>
      <c r="AD59">
        <v>2</v>
      </c>
      <c r="AE59" s="119">
        <v>0</v>
      </c>
      <c r="AF59">
        <v>0</v>
      </c>
      <c r="AG59">
        <v>0</v>
      </c>
      <c r="AH59">
        <v>0</v>
      </c>
      <c r="AI59">
        <v>2</v>
      </c>
    </row>
    <row r="60" spans="1:37" hidden="1" x14ac:dyDescent="0.25">
      <c r="A60">
        <v>2007</v>
      </c>
      <c r="B60" s="23">
        <v>39259</v>
      </c>
      <c r="C60" s="119" t="s">
        <v>184</v>
      </c>
      <c r="D60" s="135">
        <v>155007</v>
      </c>
      <c r="E60" t="s">
        <v>133</v>
      </c>
      <c r="F60" t="s">
        <v>142</v>
      </c>
      <c r="G60" t="s">
        <v>177</v>
      </c>
      <c r="I60" s="11">
        <v>0.72222222222222221</v>
      </c>
      <c r="J60" s="11">
        <v>0.73263888888888884</v>
      </c>
      <c r="K60" s="11">
        <v>1.041666666666663E-2</v>
      </c>
      <c r="M60">
        <v>48.157499999999999</v>
      </c>
      <c r="N60">
        <v>-124.75</v>
      </c>
      <c r="R60">
        <v>2</v>
      </c>
      <c r="Y60" s="119" t="s">
        <v>27</v>
      </c>
      <c r="Z60" t="s">
        <v>113</v>
      </c>
      <c r="AA60">
        <v>440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0</v>
      </c>
      <c r="AI60">
        <v>4</v>
      </c>
      <c r="AJ60" t="s">
        <v>189</v>
      </c>
    </row>
    <row r="61" spans="1:37" x14ac:dyDescent="0.25">
      <c r="A61" s="119">
        <v>2014</v>
      </c>
      <c r="B61" s="122">
        <v>41849</v>
      </c>
      <c r="C61" s="119" t="s">
        <v>120</v>
      </c>
      <c r="D61" s="119">
        <v>174010</v>
      </c>
      <c r="E61" s="119" t="s">
        <v>438</v>
      </c>
      <c r="F61" s="119" t="s">
        <v>439</v>
      </c>
      <c r="G61" s="119" t="s">
        <v>662</v>
      </c>
      <c r="H61" s="119"/>
      <c r="I61" s="124">
        <v>0.5</v>
      </c>
      <c r="J61" s="124">
        <v>0.52500000000000002</v>
      </c>
      <c r="K61" s="124">
        <v>2.4999999999999998E-2</v>
      </c>
      <c r="L61" s="119" t="s">
        <v>24</v>
      </c>
      <c r="M61" s="119">
        <v>47.799056999999998</v>
      </c>
      <c r="N61" s="119">
        <v>-124.506456</v>
      </c>
      <c r="O61" s="119" t="s">
        <v>441</v>
      </c>
      <c r="P61" s="119">
        <v>47.797358000000003</v>
      </c>
      <c r="Q61" s="119">
        <v>-124.509332</v>
      </c>
      <c r="R61" s="119">
        <v>3</v>
      </c>
      <c r="S61" s="119">
        <v>65</v>
      </c>
      <c r="T61" s="119">
        <v>0</v>
      </c>
      <c r="U61" s="119"/>
      <c r="V61" s="119" t="s">
        <v>442</v>
      </c>
      <c r="W61" s="119" t="s">
        <v>449</v>
      </c>
      <c r="X61" s="119" t="s">
        <v>441</v>
      </c>
      <c r="Y61" s="119" t="s">
        <v>25</v>
      </c>
      <c r="Z61" s="119" t="s">
        <v>119</v>
      </c>
      <c r="AA61" s="119">
        <v>120</v>
      </c>
      <c r="AB61" s="119">
        <v>0</v>
      </c>
      <c r="AC61" s="119">
        <v>7</v>
      </c>
      <c r="AD61" s="121">
        <v>61</v>
      </c>
      <c r="AE61" s="121">
        <v>0</v>
      </c>
      <c r="AF61" s="121">
        <v>0</v>
      </c>
      <c r="AG61" s="119">
        <v>0</v>
      </c>
      <c r="AH61" s="119">
        <v>7</v>
      </c>
      <c r="AI61" s="119">
        <v>68</v>
      </c>
      <c r="AJ61" s="90"/>
      <c r="AK61" s="90"/>
    </row>
    <row r="62" spans="1:37" hidden="1" x14ac:dyDescent="0.25">
      <c r="A62">
        <v>2007</v>
      </c>
      <c r="B62" s="23">
        <v>39259</v>
      </c>
      <c r="C62" s="119" t="s">
        <v>191</v>
      </c>
      <c r="D62" s="135">
        <v>156016</v>
      </c>
      <c r="E62" t="s">
        <v>133</v>
      </c>
      <c r="F62" t="s">
        <v>142</v>
      </c>
      <c r="G62" t="s">
        <v>177</v>
      </c>
      <c r="I62" s="11">
        <v>0.65625</v>
      </c>
      <c r="J62" s="11">
        <v>0.67708333333333304</v>
      </c>
      <c r="K62" s="11">
        <v>2.0833333333333037E-2</v>
      </c>
      <c r="R62">
        <v>2</v>
      </c>
      <c r="Y62" s="119" t="s">
        <v>42</v>
      </c>
      <c r="Z62" t="s">
        <v>116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</row>
    <row r="63" spans="1:37" x14ac:dyDescent="0.25">
      <c r="A63">
        <v>2015</v>
      </c>
      <c r="B63" s="23">
        <v>42213</v>
      </c>
      <c r="C63" s="119" t="s">
        <v>120</v>
      </c>
      <c r="D63" s="119">
        <v>174010</v>
      </c>
      <c r="E63" t="s">
        <v>487</v>
      </c>
      <c r="F63" t="s">
        <v>488</v>
      </c>
      <c r="G63" t="s">
        <v>489</v>
      </c>
      <c r="I63" s="11">
        <v>0.3756944444444445</v>
      </c>
      <c r="J63" s="11">
        <v>0.3979166666666667</v>
      </c>
      <c r="K63" s="11">
        <v>2.2222222222222223E-2</v>
      </c>
      <c r="L63" t="s">
        <v>482</v>
      </c>
      <c r="M63">
        <v>47.799866999999999</v>
      </c>
      <c r="N63">
        <v>-124.509017</v>
      </c>
      <c r="O63" t="s">
        <v>441</v>
      </c>
      <c r="P63">
        <v>47.796883000000001</v>
      </c>
      <c r="Q63">
        <v>-124.50715</v>
      </c>
      <c r="R63">
        <v>2</v>
      </c>
      <c r="S63">
        <v>64</v>
      </c>
      <c r="T63">
        <v>2</v>
      </c>
      <c r="V63" t="s">
        <v>24</v>
      </c>
      <c r="W63" s="119" t="s">
        <v>490</v>
      </c>
      <c r="X63" s="119" t="s">
        <v>24</v>
      </c>
      <c r="Y63" s="119" t="s">
        <v>25</v>
      </c>
      <c r="Z63" t="s">
        <v>119</v>
      </c>
      <c r="AA63">
        <v>120</v>
      </c>
      <c r="AB63">
        <v>0</v>
      </c>
      <c r="AC63">
        <v>9</v>
      </c>
      <c r="AD63">
        <v>6</v>
      </c>
      <c r="AE63">
        <v>0</v>
      </c>
      <c r="AF63">
        <v>1</v>
      </c>
      <c r="AG63">
        <v>0</v>
      </c>
      <c r="AH63">
        <v>0</v>
      </c>
      <c r="AI63">
        <v>15</v>
      </c>
      <c r="AK63" t="s">
        <v>521</v>
      </c>
    </row>
    <row r="64" spans="1:37" hidden="1" x14ac:dyDescent="0.25">
      <c r="A64">
        <v>2007</v>
      </c>
      <c r="B64" s="23">
        <v>39259</v>
      </c>
      <c r="C64" s="119" t="s">
        <v>191</v>
      </c>
      <c r="D64" s="135">
        <v>156016</v>
      </c>
      <c r="E64" t="s">
        <v>133</v>
      </c>
      <c r="F64" t="s">
        <v>142</v>
      </c>
      <c r="G64" t="s">
        <v>177</v>
      </c>
      <c r="I64" s="11">
        <v>0.73263888888888895</v>
      </c>
      <c r="J64" s="11">
        <v>0.74722222222222201</v>
      </c>
      <c r="K64" s="11">
        <v>1.4583333333333059E-2</v>
      </c>
      <c r="R64">
        <v>2</v>
      </c>
      <c r="Y64" s="119" t="s">
        <v>26</v>
      </c>
      <c r="Z64" t="s">
        <v>109</v>
      </c>
      <c r="AA64">
        <v>2870</v>
      </c>
      <c r="AB64">
        <v>0</v>
      </c>
      <c r="AC64">
        <v>0</v>
      </c>
      <c r="AD64">
        <v>0</v>
      </c>
      <c r="AE64">
        <v>2</v>
      </c>
      <c r="AF64">
        <v>0</v>
      </c>
      <c r="AG64">
        <v>0</v>
      </c>
      <c r="AH64">
        <v>0</v>
      </c>
      <c r="AI64">
        <v>2</v>
      </c>
      <c r="AJ64" t="s">
        <v>188</v>
      </c>
    </row>
    <row r="65" spans="1:37" hidden="1" x14ac:dyDescent="0.25">
      <c r="A65">
        <v>2007</v>
      </c>
      <c r="B65" s="23">
        <v>39259</v>
      </c>
      <c r="C65" s="119" t="s">
        <v>191</v>
      </c>
      <c r="D65" s="135">
        <v>156016</v>
      </c>
      <c r="E65" t="s">
        <v>133</v>
      </c>
      <c r="F65" t="s">
        <v>142</v>
      </c>
      <c r="G65" t="s">
        <v>177</v>
      </c>
      <c r="I65" s="11">
        <v>0.73263888888888895</v>
      </c>
      <c r="J65" s="11">
        <v>0.74722222222222201</v>
      </c>
      <c r="K65" s="11">
        <v>1.4583333333333059E-2</v>
      </c>
      <c r="R65">
        <v>2</v>
      </c>
      <c r="Y65" s="119" t="s">
        <v>41</v>
      </c>
      <c r="Z65" t="s">
        <v>404</v>
      </c>
      <c r="AA65">
        <v>1200</v>
      </c>
      <c r="AB65">
        <v>0</v>
      </c>
      <c r="AC65">
        <v>0</v>
      </c>
      <c r="AD65">
        <v>0</v>
      </c>
      <c r="AE65">
        <v>45</v>
      </c>
      <c r="AF65">
        <v>0</v>
      </c>
      <c r="AG65">
        <v>0</v>
      </c>
      <c r="AH65">
        <v>0</v>
      </c>
      <c r="AI65">
        <v>45</v>
      </c>
    </row>
    <row r="66" spans="1:37" hidden="1" x14ac:dyDescent="0.25">
      <c r="A66">
        <v>2007</v>
      </c>
      <c r="B66" s="23">
        <v>39259</v>
      </c>
      <c r="C66" s="119" t="s">
        <v>191</v>
      </c>
      <c r="D66" s="135">
        <v>156016</v>
      </c>
      <c r="E66" t="s">
        <v>133</v>
      </c>
      <c r="F66" t="s">
        <v>142</v>
      </c>
      <c r="G66" t="s">
        <v>177</v>
      </c>
      <c r="I66" s="11">
        <v>0.73263888888888895</v>
      </c>
      <c r="J66" s="11">
        <v>0.74722222222222201</v>
      </c>
      <c r="K66" s="11">
        <v>1.4583333333333059E-2</v>
      </c>
      <c r="R66">
        <v>2</v>
      </c>
      <c r="Y66" s="119" t="s">
        <v>27</v>
      </c>
      <c r="Z66" t="s">
        <v>113</v>
      </c>
      <c r="AA66">
        <v>440</v>
      </c>
      <c r="AB66">
        <v>0</v>
      </c>
      <c r="AC66">
        <v>0</v>
      </c>
      <c r="AD66">
        <v>0</v>
      </c>
      <c r="AE66">
        <v>12</v>
      </c>
      <c r="AF66">
        <v>0</v>
      </c>
      <c r="AG66">
        <v>0</v>
      </c>
      <c r="AH66">
        <v>0</v>
      </c>
      <c r="AI66">
        <v>12</v>
      </c>
    </row>
    <row r="67" spans="1:37" hidden="1" x14ac:dyDescent="0.25">
      <c r="A67">
        <v>2007</v>
      </c>
      <c r="B67" s="23">
        <v>39259</v>
      </c>
      <c r="C67" s="119" t="s">
        <v>191</v>
      </c>
      <c r="D67" s="135">
        <v>156016</v>
      </c>
      <c r="E67" t="s">
        <v>133</v>
      </c>
      <c r="F67" t="s">
        <v>142</v>
      </c>
      <c r="G67" t="s">
        <v>177</v>
      </c>
      <c r="I67" s="11">
        <v>0.73263888888888895</v>
      </c>
      <c r="J67" s="11">
        <v>0.74722222222222201</v>
      </c>
      <c r="K67" s="11">
        <v>1.4583333333333059E-2</v>
      </c>
      <c r="R67">
        <v>2</v>
      </c>
      <c r="Y67" s="119" t="s">
        <v>29</v>
      </c>
      <c r="Z67" t="s">
        <v>395</v>
      </c>
      <c r="AA67">
        <v>1230</v>
      </c>
      <c r="AB67">
        <v>0</v>
      </c>
      <c r="AC67">
        <v>0</v>
      </c>
      <c r="AD67">
        <v>0</v>
      </c>
      <c r="AE67">
        <v>60</v>
      </c>
      <c r="AF67">
        <v>0</v>
      </c>
      <c r="AG67">
        <v>0</v>
      </c>
      <c r="AH67">
        <v>0</v>
      </c>
      <c r="AI67">
        <v>60</v>
      </c>
    </row>
    <row r="68" spans="1:37" x14ac:dyDescent="0.25">
      <c r="A68">
        <v>2015</v>
      </c>
      <c r="B68" s="23">
        <v>42213</v>
      </c>
      <c r="C68" s="119" t="s">
        <v>120</v>
      </c>
      <c r="D68" s="119">
        <v>174010</v>
      </c>
      <c r="E68" t="s">
        <v>487</v>
      </c>
      <c r="F68" t="s">
        <v>488</v>
      </c>
      <c r="G68" t="s">
        <v>489</v>
      </c>
      <c r="I68" s="11">
        <v>0.3756944444444445</v>
      </c>
      <c r="J68" s="11">
        <v>0.3979166666666667</v>
      </c>
      <c r="K68" s="11">
        <v>2.2222222222222223E-2</v>
      </c>
      <c r="L68" t="s">
        <v>482</v>
      </c>
      <c r="M68">
        <v>47.799866999999999</v>
      </c>
      <c r="N68">
        <v>-124.509017</v>
      </c>
      <c r="O68" t="s">
        <v>441</v>
      </c>
      <c r="P68">
        <v>47.796883000000001</v>
      </c>
      <c r="Q68">
        <v>-124.50715</v>
      </c>
      <c r="R68">
        <v>2</v>
      </c>
      <c r="S68">
        <v>64</v>
      </c>
      <c r="T68">
        <v>2</v>
      </c>
      <c r="V68" t="s">
        <v>24</v>
      </c>
      <c r="W68" s="119" t="s">
        <v>493</v>
      </c>
      <c r="Y68" s="119" t="s">
        <v>25</v>
      </c>
      <c r="Z68" t="s">
        <v>119</v>
      </c>
      <c r="AA68">
        <v>120</v>
      </c>
      <c r="AB68">
        <v>0</v>
      </c>
      <c r="AC68">
        <v>3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3</v>
      </c>
      <c r="AK68" t="s">
        <v>521</v>
      </c>
    </row>
    <row r="69" spans="1:37" s="136" customFormat="1" x14ac:dyDescent="0.25">
      <c r="A69">
        <v>2015</v>
      </c>
      <c r="B69" s="23">
        <v>42213</v>
      </c>
      <c r="C69" s="119" t="s">
        <v>120</v>
      </c>
      <c r="D69" s="119">
        <v>174010</v>
      </c>
      <c r="E69" t="s">
        <v>487</v>
      </c>
      <c r="F69" t="s">
        <v>488</v>
      </c>
      <c r="G69" t="s">
        <v>489</v>
      </c>
      <c r="H69"/>
      <c r="I69" s="11">
        <v>0.3756944444444445</v>
      </c>
      <c r="J69" s="11">
        <v>0.3979166666666667</v>
      </c>
      <c r="K69" s="11">
        <v>2.2222222222222223E-2</v>
      </c>
      <c r="L69" t="s">
        <v>482</v>
      </c>
      <c r="M69">
        <v>47.799866999999999</v>
      </c>
      <c r="N69">
        <v>-124.509017</v>
      </c>
      <c r="O69" t="s">
        <v>441</v>
      </c>
      <c r="P69">
        <v>47.796883000000001</v>
      </c>
      <c r="Q69">
        <v>-124.50715</v>
      </c>
      <c r="R69">
        <v>2</v>
      </c>
      <c r="S69">
        <v>64</v>
      </c>
      <c r="T69">
        <v>2</v>
      </c>
      <c r="U69"/>
      <c r="V69" t="s">
        <v>24</v>
      </c>
      <c r="W69" s="119" t="s">
        <v>490</v>
      </c>
      <c r="X69" s="119" t="s">
        <v>441</v>
      </c>
      <c r="Y69" s="119" t="s">
        <v>25</v>
      </c>
      <c r="Z69" t="s">
        <v>119</v>
      </c>
      <c r="AA69">
        <v>120</v>
      </c>
      <c r="AB69">
        <v>0</v>
      </c>
      <c r="AC69">
        <v>9</v>
      </c>
      <c r="AD69">
        <v>4</v>
      </c>
      <c r="AE69">
        <v>0</v>
      </c>
      <c r="AF69">
        <v>0</v>
      </c>
      <c r="AG69">
        <v>0</v>
      </c>
      <c r="AH69">
        <v>2</v>
      </c>
      <c r="AI69">
        <v>13</v>
      </c>
      <c r="AJ69"/>
      <c r="AK69" t="s">
        <v>521</v>
      </c>
    </row>
    <row r="70" spans="1:37" hidden="1" x14ac:dyDescent="0.25">
      <c r="A70">
        <v>2007</v>
      </c>
      <c r="B70" s="23">
        <v>39260</v>
      </c>
      <c r="C70" s="119" t="s">
        <v>218</v>
      </c>
      <c r="D70" s="135">
        <v>174016</v>
      </c>
      <c r="E70" t="s">
        <v>133</v>
      </c>
      <c r="F70" t="s">
        <v>142</v>
      </c>
      <c r="G70" t="s">
        <v>177</v>
      </c>
      <c r="I70" s="11">
        <v>0.34722222222222199</v>
      </c>
      <c r="J70" s="11">
        <v>0.35763888888888901</v>
      </c>
      <c r="K70" s="11">
        <v>1.0416666666667018E-2</v>
      </c>
      <c r="M70">
        <v>47.675277777777779</v>
      </c>
      <c r="N70">
        <v>-124.48416666666667</v>
      </c>
      <c r="R70">
        <v>2</v>
      </c>
      <c r="Y70" s="119" t="s">
        <v>28</v>
      </c>
      <c r="Z70" t="s">
        <v>108</v>
      </c>
      <c r="AB70">
        <v>0</v>
      </c>
      <c r="AC70">
        <v>0</v>
      </c>
      <c r="AD70">
        <v>20</v>
      </c>
      <c r="AE70">
        <v>0</v>
      </c>
      <c r="AF70">
        <v>0</v>
      </c>
      <c r="AG70">
        <v>0</v>
      </c>
      <c r="AH70">
        <v>0</v>
      </c>
      <c r="AI70">
        <v>20</v>
      </c>
    </row>
    <row r="71" spans="1:37" hidden="1" x14ac:dyDescent="0.25">
      <c r="A71">
        <v>2007</v>
      </c>
      <c r="B71" s="23">
        <v>39260</v>
      </c>
      <c r="C71" s="119" t="s">
        <v>218</v>
      </c>
      <c r="D71" s="135">
        <v>174016</v>
      </c>
      <c r="E71" t="s">
        <v>133</v>
      </c>
      <c r="F71" t="s">
        <v>142</v>
      </c>
      <c r="G71" t="s">
        <v>177</v>
      </c>
      <c r="I71" s="11">
        <v>0.34722222222222199</v>
      </c>
      <c r="J71" s="11">
        <v>0.35763888888888901</v>
      </c>
      <c r="K71" s="11">
        <v>1.0416666666667018E-2</v>
      </c>
      <c r="M71">
        <v>47.675277777777779</v>
      </c>
      <c r="N71">
        <v>-124.48416666666667</v>
      </c>
      <c r="R71">
        <v>2</v>
      </c>
      <c r="Y71" s="119" t="s">
        <v>26</v>
      </c>
      <c r="Z71" t="s">
        <v>109</v>
      </c>
      <c r="AA71">
        <v>2870</v>
      </c>
      <c r="AB71">
        <v>0</v>
      </c>
      <c r="AC71">
        <v>0</v>
      </c>
      <c r="AD71">
        <v>12</v>
      </c>
      <c r="AE71">
        <v>0</v>
      </c>
      <c r="AF71">
        <v>0</v>
      </c>
      <c r="AG71">
        <v>0</v>
      </c>
      <c r="AH71">
        <v>0</v>
      </c>
      <c r="AI71">
        <v>12</v>
      </c>
    </row>
    <row r="72" spans="1:37" hidden="1" x14ac:dyDescent="0.25">
      <c r="A72">
        <v>2007</v>
      </c>
      <c r="B72" s="23">
        <v>39260</v>
      </c>
      <c r="C72" s="119" t="s">
        <v>218</v>
      </c>
      <c r="D72" s="135">
        <v>174016</v>
      </c>
      <c r="E72" t="s">
        <v>133</v>
      </c>
      <c r="F72" t="s">
        <v>142</v>
      </c>
      <c r="G72" t="s">
        <v>177</v>
      </c>
      <c r="I72" s="11">
        <v>0.34722222222222199</v>
      </c>
      <c r="J72" s="11">
        <v>0.35763888888888901</v>
      </c>
      <c r="K72" s="11">
        <v>1.0416666666667018E-2</v>
      </c>
      <c r="M72">
        <v>47.675277777777779</v>
      </c>
      <c r="N72">
        <v>-124.48416666666667</v>
      </c>
      <c r="R72">
        <v>2</v>
      </c>
      <c r="Y72" s="119" t="s">
        <v>53</v>
      </c>
      <c r="Z72" t="s">
        <v>53</v>
      </c>
      <c r="AB72">
        <v>0</v>
      </c>
      <c r="AC72">
        <v>0</v>
      </c>
      <c r="AD72">
        <v>4</v>
      </c>
      <c r="AE72">
        <v>0</v>
      </c>
      <c r="AF72">
        <v>0</v>
      </c>
      <c r="AG72">
        <v>0</v>
      </c>
      <c r="AH72">
        <v>0</v>
      </c>
      <c r="AI72">
        <v>4</v>
      </c>
    </row>
    <row r="73" spans="1:37" x14ac:dyDescent="0.25">
      <c r="A73" s="119">
        <v>2016</v>
      </c>
      <c r="B73" s="23">
        <v>42584</v>
      </c>
      <c r="C73" s="119" t="s">
        <v>120</v>
      </c>
      <c r="D73" s="119">
        <v>174010</v>
      </c>
      <c r="E73" s="119" t="s">
        <v>583</v>
      </c>
      <c r="F73" s="119" t="s">
        <v>487</v>
      </c>
      <c r="G73" s="119" t="s">
        <v>542</v>
      </c>
      <c r="I73" s="100">
        <v>0.32013888888888892</v>
      </c>
      <c r="J73" s="100">
        <v>0.34513888888888888</v>
      </c>
      <c r="K73" s="100">
        <v>2.4999999999999998E-2</v>
      </c>
      <c r="L73" s="119" t="s">
        <v>441</v>
      </c>
      <c r="M73" s="119">
        <v>47.796570000000003</v>
      </c>
      <c r="N73" s="119">
        <v>-124.50754999999999</v>
      </c>
      <c r="O73" s="119" t="s">
        <v>24</v>
      </c>
      <c r="P73" s="119">
        <v>47.799140000000001</v>
      </c>
      <c r="Q73" s="119">
        <v>-124.50503</v>
      </c>
      <c r="R73" s="119">
        <v>1</v>
      </c>
      <c r="S73" s="119">
        <v>50</v>
      </c>
      <c r="T73" s="119">
        <v>3</v>
      </c>
      <c r="V73" s="119" t="s">
        <v>24</v>
      </c>
      <c r="W73" s="119" t="s">
        <v>490</v>
      </c>
      <c r="X73" s="119" t="s">
        <v>441</v>
      </c>
      <c r="Y73" s="119" t="s">
        <v>25</v>
      </c>
      <c r="Z73" t="s">
        <v>119</v>
      </c>
      <c r="AA73">
        <v>120</v>
      </c>
      <c r="AB73" s="119">
        <v>0</v>
      </c>
      <c r="AC73" s="119">
        <v>5</v>
      </c>
      <c r="AD73" s="121">
        <v>13</v>
      </c>
      <c r="AE73" s="121">
        <v>0</v>
      </c>
      <c r="AF73" s="121">
        <v>0</v>
      </c>
      <c r="AG73" s="119">
        <v>0</v>
      </c>
      <c r="AH73" s="119">
        <v>0</v>
      </c>
      <c r="AI73" s="119">
        <v>18</v>
      </c>
      <c r="AK73" s="90" t="s">
        <v>605</v>
      </c>
    </row>
    <row r="74" spans="1:37" hidden="1" x14ac:dyDescent="0.25">
      <c r="A74" s="3">
        <v>2007</v>
      </c>
      <c r="B74" s="137">
        <v>39260</v>
      </c>
      <c r="C74" s="121" t="s">
        <v>406</v>
      </c>
      <c r="D74" s="138">
        <v>174101</v>
      </c>
      <c r="E74" s="3" t="s">
        <v>133</v>
      </c>
      <c r="F74" s="3" t="s">
        <v>142</v>
      </c>
      <c r="G74" s="3" t="s">
        <v>177</v>
      </c>
      <c r="H74" s="3"/>
      <c r="I74" s="139">
        <v>0.30555555555555602</v>
      </c>
      <c r="J74" s="139">
        <v>0.31597222222222199</v>
      </c>
      <c r="K74" s="139">
        <v>1.0416666666665964E-2</v>
      </c>
      <c r="L74" s="3"/>
      <c r="M74" s="3">
        <v>47.299722222222222</v>
      </c>
      <c r="N74" s="3">
        <v>-124.26944444444445</v>
      </c>
      <c r="O74" s="3"/>
      <c r="P74" s="3"/>
      <c r="Q74" s="3"/>
      <c r="R74" s="3">
        <v>2</v>
      </c>
      <c r="S74" s="3"/>
      <c r="T74" s="3"/>
      <c r="U74" s="3"/>
      <c r="V74" s="3"/>
      <c r="W74" s="121"/>
      <c r="X74" s="121"/>
      <c r="Y74" s="121" t="s">
        <v>41</v>
      </c>
      <c r="Z74" s="3" t="s">
        <v>404</v>
      </c>
      <c r="AA74" s="3">
        <v>1200</v>
      </c>
      <c r="AB74" s="3">
        <v>0</v>
      </c>
      <c r="AC74" s="3">
        <v>0</v>
      </c>
      <c r="AD74" s="3">
        <v>0</v>
      </c>
      <c r="AE74" s="3">
        <v>8</v>
      </c>
      <c r="AF74" s="3">
        <v>0</v>
      </c>
      <c r="AG74" s="3">
        <v>0</v>
      </c>
      <c r="AH74" s="3">
        <v>0</v>
      </c>
      <c r="AI74" s="3">
        <v>8</v>
      </c>
      <c r="AJ74" s="3"/>
      <c r="AK74" s="3"/>
    </row>
    <row r="75" spans="1:37" hidden="1" x14ac:dyDescent="0.25">
      <c r="A75" s="3">
        <v>2007</v>
      </c>
      <c r="B75" s="137">
        <v>39260</v>
      </c>
      <c r="C75" s="121" t="s">
        <v>406</v>
      </c>
      <c r="D75" s="138">
        <v>174101</v>
      </c>
      <c r="E75" s="3" t="s">
        <v>133</v>
      </c>
      <c r="F75" s="3" t="s">
        <v>142</v>
      </c>
      <c r="G75" s="3" t="s">
        <v>177</v>
      </c>
      <c r="H75" s="3"/>
      <c r="I75" s="139">
        <v>0.30555555555555602</v>
      </c>
      <c r="J75" s="139">
        <v>0.31597222222222199</v>
      </c>
      <c r="K75" s="139">
        <v>1.0416666666665964E-2</v>
      </c>
      <c r="L75" s="3"/>
      <c r="M75" s="3">
        <v>47.3</v>
      </c>
      <c r="N75" s="3">
        <v>-124.26972222222223</v>
      </c>
      <c r="O75" s="3"/>
      <c r="P75" s="3"/>
      <c r="Q75" s="3"/>
      <c r="R75" s="3">
        <v>2</v>
      </c>
      <c r="S75" s="3"/>
      <c r="T75" s="3"/>
      <c r="U75" s="3"/>
      <c r="V75" s="3"/>
      <c r="W75" s="121"/>
      <c r="X75" s="121"/>
      <c r="Y75" s="121" t="s">
        <v>34</v>
      </c>
      <c r="Z75" s="3" t="s">
        <v>117</v>
      </c>
      <c r="AA75" s="3">
        <v>290</v>
      </c>
      <c r="AB75" s="3">
        <v>0</v>
      </c>
      <c r="AC75" s="3">
        <v>0</v>
      </c>
      <c r="AD75" s="3">
        <v>10</v>
      </c>
      <c r="AE75" s="3">
        <v>0</v>
      </c>
      <c r="AF75" s="3">
        <v>0</v>
      </c>
      <c r="AG75" s="3">
        <v>0</v>
      </c>
      <c r="AH75" s="3">
        <v>0</v>
      </c>
      <c r="AI75" s="3">
        <v>10</v>
      </c>
      <c r="AJ75" s="3"/>
      <c r="AK75" s="3"/>
    </row>
    <row r="76" spans="1:37" x14ac:dyDescent="0.25">
      <c r="A76" s="119">
        <v>2016</v>
      </c>
      <c r="B76" s="23">
        <v>42584</v>
      </c>
      <c r="C76" s="119" t="s">
        <v>120</v>
      </c>
      <c r="D76" s="119">
        <v>174010</v>
      </c>
      <c r="E76" s="119" t="s">
        <v>583</v>
      </c>
      <c r="F76" s="119" t="s">
        <v>487</v>
      </c>
      <c r="G76" s="119" t="s">
        <v>542</v>
      </c>
      <c r="I76" s="100">
        <v>0.32013888888888892</v>
      </c>
      <c r="J76" s="100">
        <v>0.34513888888888888</v>
      </c>
      <c r="K76" s="100">
        <v>2.4999999999999998E-2</v>
      </c>
      <c r="L76" s="119" t="s">
        <v>441</v>
      </c>
      <c r="M76" s="119">
        <v>47.796570000000003</v>
      </c>
      <c r="N76" s="119">
        <v>-124.50754999999999</v>
      </c>
      <c r="O76" s="119" t="s">
        <v>24</v>
      </c>
      <c r="P76" s="119">
        <v>47.799140000000001</v>
      </c>
      <c r="Q76" s="119">
        <v>-124.50503</v>
      </c>
      <c r="R76" s="119">
        <v>1</v>
      </c>
      <c r="S76" s="119">
        <v>50</v>
      </c>
      <c r="T76" s="119">
        <v>3</v>
      </c>
      <c r="V76" s="119" t="s">
        <v>24</v>
      </c>
      <c r="W76" s="119" t="s">
        <v>493</v>
      </c>
      <c r="Y76" s="119" t="s">
        <v>25</v>
      </c>
      <c r="Z76" t="s">
        <v>119</v>
      </c>
      <c r="AA76">
        <v>120</v>
      </c>
      <c r="AB76" s="119">
        <v>0</v>
      </c>
      <c r="AC76" s="119">
        <v>2</v>
      </c>
      <c r="AD76" s="121">
        <v>5</v>
      </c>
      <c r="AE76" s="121">
        <v>0</v>
      </c>
      <c r="AF76" s="121">
        <v>0</v>
      </c>
      <c r="AG76" s="119">
        <v>0</v>
      </c>
      <c r="AH76" s="119">
        <v>0</v>
      </c>
      <c r="AI76" s="119">
        <v>7</v>
      </c>
      <c r="AK76" s="90" t="s">
        <v>605</v>
      </c>
    </row>
    <row r="77" spans="1:37" hidden="1" x14ac:dyDescent="0.25">
      <c r="A77">
        <v>2007</v>
      </c>
      <c r="B77" s="23">
        <v>39260</v>
      </c>
      <c r="C77" s="119" t="s">
        <v>212</v>
      </c>
      <c r="D77" s="135">
        <v>174021</v>
      </c>
      <c r="E77" t="s">
        <v>133</v>
      </c>
      <c r="F77" t="s">
        <v>142</v>
      </c>
      <c r="G77" t="s">
        <v>177</v>
      </c>
      <c r="I77" s="11">
        <v>0.32291666666666702</v>
      </c>
      <c r="J77" s="11">
        <v>0.32638888888888901</v>
      </c>
      <c r="K77" s="11">
        <v>3.4722222222219878E-3</v>
      </c>
      <c r="M77">
        <v>47.295833333333334</v>
      </c>
      <c r="N77">
        <v>-124.28444444444445</v>
      </c>
      <c r="R77">
        <v>2</v>
      </c>
      <c r="Y77" s="119" t="s">
        <v>68</v>
      </c>
      <c r="Z77" t="s">
        <v>110</v>
      </c>
      <c r="AA77">
        <v>300</v>
      </c>
      <c r="AB77">
        <v>0</v>
      </c>
      <c r="AC77">
        <v>0</v>
      </c>
      <c r="AD77">
        <v>500</v>
      </c>
      <c r="AE77">
        <v>0</v>
      </c>
      <c r="AF77">
        <v>0</v>
      </c>
      <c r="AG77">
        <v>0</v>
      </c>
      <c r="AH77">
        <v>0</v>
      </c>
      <c r="AI77">
        <v>500</v>
      </c>
      <c r="AJ77" t="s">
        <v>189</v>
      </c>
      <c r="AK77" t="s">
        <v>215</v>
      </c>
    </row>
    <row r="78" spans="1:37" x14ac:dyDescent="0.25">
      <c r="A78" s="119">
        <v>2016</v>
      </c>
      <c r="B78" s="23">
        <v>42584</v>
      </c>
      <c r="C78" s="119" t="s">
        <v>120</v>
      </c>
      <c r="D78" s="119">
        <v>174010</v>
      </c>
      <c r="E78" s="119" t="s">
        <v>583</v>
      </c>
      <c r="F78" s="119" t="s">
        <v>487</v>
      </c>
      <c r="G78" s="119" t="s">
        <v>542</v>
      </c>
      <c r="I78" s="100">
        <v>0.32013888888888892</v>
      </c>
      <c r="J78" s="100">
        <v>0.34513888888888888</v>
      </c>
      <c r="K78" s="100">
        <v>2.4999999999999998E-2</v>
      </c>
      <c r="L78" s="119" t="s">
        <v>441</v>
      </c>
      <c r="M78" s="119">
        <v>47.796570000000003</v>
      </c>
      <c r="N78" s="119">
        <v>-124.50754999999999</v>
      </c>
      <c r="O78" s="119" t="s">
        <v>24</v>
      </c>
      <c r="P78" s="119">
        <v>47.799140000000001</v>
      </c>
      <c r="Q78" s="119">
        <v>-124.50503</v>
      </c>
      <c r="R78" s="119">
        <v>1</v>
      </c>
      <c r="S78" s="119">
        <v>50</v>
      </c>
      <c r="T78" s="119">
        <v>3</v>
      </c>
      <c r="V78" s="119" t="s">
        <v>24</v>
      </c>
      <c r="W78" s="119" t="s">
        <v>490</v>
      </c>
      <c r="X78" s="119" t="s">
        <v>24</v>
      </c>
      <c r="Y78" s="119" t="s">
        <v>25</v>
      </c>
      <c r="Z78" t="s">
        <v>119</v>
      </c>
      <c r="AA78">
        <v>120</v>
      </c>
      <c r="AB78" s="119">
        <v>3</v>
      </c>
      <c r="AC78" s="119">
        <v>1</v>
      </c>
      <c r="AD78" s="121">
        <v>4</v>
      </c>
      <c r="AE78" s="121">
        <v>0</v>
      </c>
      <c r="AF78" s="121">
        <v>0</v>
      </c>
      <c r="AG78" s="119">
        <v>0</v>
      </c>
      <c r="AH78" s="119">
        <v>0</v>
      </c>
      <c r="AI78" s="119">
        <v>8</v>
      </c>
      <c r="AK78" s="90" t="s">
        <v>605</v>
      </c>
    </row>
    <row r="79" spans="1:37" x14ac:dyDescent="0.25">
      <c r="A79">
        <v>2007</v>
      </c>
      <c r="B79" s="23">
        <v>39254</v>
      </c>
      <c r="C79" s="119" t="s">
        <v>69</v>
      </c>
      <c r="D79" s="135">
        <v>156013</v>
      </c>
      <c r="E79" t="s">
        <v>133</v>
      </c>
      <c r="F79" t="s">
        <v>141</v>
      </c>
      <c r="G79" t="s">
        <v>142</v>
      </c>
      <c r="I79" s="11">
        <v>0.72152777777777777</v>
      </c>
      <c r="J79" s="11">
        <v>0.7416666666666667</v>
      </c>
      <c r="K79" s="11">
        <v>2.0138888888888928E-2</v>
      </c>
      <c r="R79">
        <v>2</v>
      </c>
      <c r="Y79" s="119" t="s">
        <v>25</v>
      </c>
      <c r="Z79" t="s">
        <v>119</v>
      </c>
      <c r="AA79">
        <v>120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7" hidden="1" x14ac:dyDescent="0.25">
      <c r="A80">
        <v>2007</v>
      </c>
      <c r="B80" s="23">
        <v>39260</v>
      </c>
      <c r="C80" s="119" t="s">
        <v>292</v>
      </c>
      <c r="D80" s="135">
        <v>174082</v>
      </c>
      <c r="E80" t="s">
        <v>133</v>
      </c>
      <c r="F80" t="s">
        <v>142</v>
      </c>
      <c r="G80" t="s">
        <v>177</v>
      </c>
      <c r="I80" s="11">
        <v>0.5625</v>
      </c>
      <c r="J80" s="11">
        <v>0.57291666666666696</v>
      </c>
      <c r="K80" s="11">
        <v>1.0416666666666963E-2</v>
      </c>
      <c r="M80">
        <v>47.81527777777778</v>
      </c>
      <c r="N80">
        <v>-124.51111111111111</v>
      </c>
      <c r="R80">
        <v>2</v>
      </c>
      <c r="Y80" s="119" t="s">
        <v>26</v>
      </c>
      <c r="Z80" t="s">
        <v>109</v>
      </c>
      <c r="AA80">
        <v>2870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1</v>
      </c>
      <c r="AK80" t="s">
        <v>223</v>
      </c>
    </row>
    <row r="81" spans="1:37" hidden="1" x14ac:dyDescent="0.25">
      <c r="A81">
        <v>2007</v>
      </c>
      <c r="B81" s="23">
        <v>39260</v>
      </c>
      <c r="C81" s="119" t="s">
        <v>292</v>
      </c>
      <c r="D81" s="135">
        <v>174082</v>
      </c>
      <c r="E81" t="s">
        <v>133</v>
      </c>
      <c r="F81" t="s">
        <v>142</v>
      </c>
      <c r="G81" t="s">
        <v>177</v>
      </c>
      <c r="I81" s="11">
        <v>0.5625</v>
      </c>
      <c r="J81" s="11">
        <v>0.57291666666666696</v>
      </c>
      <c r="K81" s="11">
        <v>1.0416666666666963E-2</v>
      </c>
      <c r="M81">
        <v>47.81527777777778</v>
      </c>
      <c r="N81">
        <v>-124.51111111111111</v>
      </c>
      <c r="R81">
        <v>2</v>
      </c>
      <c r="Y81" s="119" t="s">
        <v>27</v>
      </c>
      <c r="Z81" t="s">
        <v>113</v>
      </c>
      <c r="AA81">
        <v>440</v>
      </c>
      <c r="AB81">
        <v>0</v>
      </c>
      <c r="AC81">
        <v>0</v>
      </c>
      <c r="AD81">
        <v>0</v>
      </c>
      <c r="AE81">
        <v>16</v>
      </c>
      <c r="AF81">
        <v>0</v>
      </c>
      <c r="AG81">
        <v>0</v>
      </c>
      <c r="AH81">
        <v>0</v>
      </c>
      <c r="AI81">
        <v>16</v>
      </c>
      <c r="AK81" t="s">
        <v>223</v>
      </c>
    </row>
    <row r="82" spans="1:37" hidden="1" x14ac:dyDescent="0.25">
      <c r="A82">
        <v>2007</v>
      </c>
      <c r="B82" s="23">
        <v>39260</v>
      </c>
      <c r="C82" s="119" t="s">
        <v>292</v>
      </c>
      <c r="D82" s="135">
        <v>174082</v>
      </c>
      <c r="E82" t="s">
        <v>133</v>
      </c>
      <c r="F82" t="s">
        <v>142</v>
      </c>
      <c r="G82" t="s">
        <v>177</v>
      </c>
      <c r="I82" s="11">
        <v>0.5625</v>
      </c>
      <c r="J82" s="11">
        <v>0.57291666666666696</v>
      </c>
      <c r="K82" s="11">
        <v>1.0416666666666963E-2</v>
      </c>
      <c r="M82">
        <v>47.81527777777778</v>
      </c>
      <c r="N82">
        <v>-124.51111111111111</v>
      </c>
      <c r="R82">
        <v>2</v>
      </c>
      <c r="Y82" s="119" t="s">
        <v>29</v>
      </c>
      <c r="Z82" t="s">
        <v>395</v>
      </c>
      <c r="AA82">
        <v>1230</v>
      </c>
      <c r="AB82">
        <v>0</v>
      </c>
      <c r="AC82">
        <v>0</v>
      </c>
      <c r="AD82">
        <v>0</v>
      </c>
      <c r="AE82">
        <v>18</v>
      </c>
      <c r="AF82">
        <v>0</v>
      </c>
      <c r="AG82">
        <v>0</v>
      </c>
      <c r="AH82">
        <v>0</v>
      </c>
      <c r="AI82">
        <v>18</v>
      </c>
      <c r="AK82" t="s">
        <v>223</v>
      </c>
    </row>
    <row r="83" spans="1:37" x14ac:dyDescent="0.25">
      <c r="A83">
        <v>2007</v>
      </c>
      <c r="B83" s="23">
        <v>39281</v>
      </c>
      <c r="C83" s="119" t="s">
        <v>69</v>
      </c>
      <c r="D83" s="135">
        <v>156013</v>
      </c>
      <c r="E83" t="s">
        <v>133</v>
      </c>
      <c r="F83" t="s">
        <v>134</v>
      </c>
      <c r="I83" s="11">
        <v>0.3833333333333333</v>
      </c>
      <c r="J83" s="11">
        <v>0.41319444444444442</v>
      </c>
      <c r="K83" s="11">
        <v>2.9861111111111116E-2</v>
      </c>
      <c r="R83">
        <v>2</v>
      </c>
      <c r="Y83" s="119" t="s">
        <v>25</v>
      </c>
      <c r="Z83" t="s">
        <v>119</v>
      </c>
      <c r="AA83">
        <v>120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7" x14ac:dyDescent="0.25">
      <c r="A84">
        <v>2008</v>
      </c>
      <c r="B84" s="23">
        <v>39624</v>
      </c>
      <c r="C84" s="119" t="s">
        <v>69</v>
      </c>
      <c r="D84" s="135">
        <v>156013</v>
      </c>
      <c r="E84" t="s">
        <v>88</v>
      </c>
      <c r="F84" t="s">
        <v>89</v>
      </c>
      <c r="G84" t="s">
        <v>87</v>
      </c>
      <c r="I84" s="11">
        <v>0.55555555555555558</v>
      </c>
      <c r="J84" s="11">
        <v>0.57638888888888895</v>
      </c>
      <c r="K84" s="11">
        <v>2.083333333333337E-2</v>
      </c>
      <c r="L84" t="s">
        <v>30</v>
      </c>
      <c r="R84">
        <v>1</v>
      </c>
      <c r="S84">
        <v>66</v>
      </c>
      <c r="T84">
        <v>0</v>
      </c>
      <c r="V84" t="s">
        <v>24</v>
      </c>
      <c r="Y84" s="119" t="s">
        <v>25</v>
      </c>
      <c r="Z84" t="s">
        <v>119</v>
      </c>
      <c r="AA84">
        <v>120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7" x14ac:dyDescent="0.25">
      <c r="A85">
        <v>2008</v>
      </c>
      <c r="B85" s="23">
        <v>39625</v>
      </c>
      <c r="C85" s="119" t="s">
        <v>69</v>
      </c>
      <c r="D85" s="135">
        <v>156013</v>
      </c>
      <c r="E85" t="s">
        <v>87</v>
      </c>
      <c r="F85" t="s">
        <v>89</v>
      </c>
      <c r="G85" t="s">
        <v>88</v>
      </c>
      <c r="I85" s="11">
        <v>0.57291666666666663</v>
      </c>
      <c r="J85" s="11">
        <v>0.58680555555555558</v>
      </c>
      <c r="K85" s="11">
        <v>1.3888888888888951E-2</v>
      </c>
      <c r="L85" t="s">
        <v>22</v>
      </c>
      <c r="O85" t="s">
        <v>23</v>
      </c>
      <c r="R85">
        <v>2</v>
      </c>
      <c r="S85">
        <v>60</v>
      </c>
      <c r="T85">
        <v>3</v>
      </c>
      <c r="V85" t="s">
        <v>24</v>
      </c>
      <c r="Y85" s="119" t="s">
        <v>25</v>
      </c>
      <c r="Z85" t="s">
        <v>119</v>
      </c>
      <c r="AA85">
        <v>120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7" hidden="1" x14ac:dyDescent="0.25">
      <c r="A86">
        <v>2007</v>
      </c>
      <c r="B86" s="23">
        <v>39260</v>
      </c>
      <c r="C86" s="119" t="s">
        <v>498</v>
      </c>
      <c r="D86" s="135">
        <v>174017</v>
      </c>
      <c r="E86" t="s">
        <v>133</v>
      </c>
      <c r="F86" t="s">
        <v>142</v>
      </c>
      <c r="G86" t="s">
        <v>177</v>
      </c>
      <c r="I86" s="11">
        <v>0.34722222222222199</v>
      </c>
      <c r="J86" s="11">
        <v>0.35763888888888901</v>
      </c>
      <c r="K86" s="11">
        <v>1.0416666666667018E-2</v>
      </c>
      <c r="M86">
        <v>47.410833333333336</v>
      </c>
      <c r="N86">
        <v>-124.355</v>
      </c>
      <c r="R86">
        <v>2</v>
      </c>
      <c r="Y86" s="119" t="s">
        <v>68</v>
      </c>
      <c r="Z86" t="s">
        <v>110</v>
      </c>
      <c r="AA86">
        <v>300</v>
      </c>
      <c r="AB86">
        <v>0</v>
      </c>
      <c r="AC86">
        <v>0</v>
      </c>
      <c r="AD86">
        <v>75</v>
      </c>
      <c r="AE86">
        <v>0</v>
      </c>
      <c r="AF86">
        <v>0</v>
      </c>
      <c r="AG86">
        <v>0</v>
      </c>
      <c r="AH86">
        <v>0</v>
      </c>
      <c r="AI86">
        <v>75</v>
      </c>
      <c r="AJ86" t="s">
        <v>189</v>
      </c>
    </row>
    <row r="87" spans="1:37" hidden="1" x14ac:dyDescent="0.25">
      <c r="A87">
        <v>2007</v>
      </c>
      <c r="B87" s="23">
        <v>39260</v>
      </c>
      <c r="C87" s="119" t="s">
        <v>498</v>
      </c>
      <c r="D87" s="135">
        <v>174017</v>
      </c>
      <c r="E87" t="s">
        <v>133</v>
      </c>
      <c r="F87" t="s">
        <v>142</v>
      </c>
      <c r="G87" t="s">
        <v>177</v>
      </c>
      <c r="I87" s="11">
        <v>0.34722222222222199</v>
      </c>
      <c r="J87" s="11">
        <v>0.35763888888888901</v>
      </c>
      <c r="K87" s="11">
        <v>1.0416666666667018E-2</v>
      </c>
      <c r="M87">
        <v>47.410833333333336</v>
      </c>
      <c r="N87">
        <v>-124.355</v>
      </c>
      <c r="R87">
        <v>2</v>
      </c>
      <c r="Y87" s="119" t="s">
        <v>53</v>
      </c>
      <c r="Z87" t="s">
        <v>53</v>
      </c>
      <c r="AB87">
        <v>0</v>
      </c>
      <c r="AC87">
        <v>0</v>
      </c>
      <c r="AD87">
        <v>6</v>
      </c>
      <c r="AE87">
        <v>0</v>
      </c>
      <c r="AF87">
        <v>0</v>
      </c>
      <c r="AG87">
        <v>0</v>
      </c>
      <c r="AH87">
        <v>0</v>
      </c>
      <c r="AI87">
        <v>6</v>
      </c>
    </row>
    <row r="88" spans="1:37" hidden="1" x14ac:dyDescent="0.25">
      <c r="A88">
        <v>2007</v>
      </c>
      <c r="B88" s="23">
        <v>39260</v>
      </c>
      <c r="C88" s="119" t="s">
        <v>498</v>
      </c>
      <c r="D88" s="135">
        <v>174017</v>
      </c>
      <c r="E88" t="s">
        <v>133</v>
      </c>
      <c r="F88" t="s">
        <v>142</v>
      </c>
      <c r="G88" t="s">
        <v>177</v>
      </c>
      <c r="I88" s="11">
        <v>0.34722222222222199</v>
      </c>
      <c r="J88" s="11">
        <v>0.35763888888888901</v>
      </c>
      <c r="K88" s="11">
        <v>1.0416666666667018E-2</v>
      </c>
      <c r="M88">
        <v>47.410833333333336</v>
      </c>
      <c r="N88">
        <v>-124.355</v>
      </c>
      <c r="R88">
        <v>2</v>
      </c>
      <c r="Y88" s="119" t="s">
        <v>27</v>
      </c>
      <c r="Z88" t="s">
        <v>113</v>
      </c>
      <c r="AA88">
        <v>440</v>
      </c>
      <c r="AB88">
        <v>0</v>
      </c>
      <c r="AC88">
        <v>0</v>
      </c>
      <c r="AD88">
        <v>0</v>
      </c>
      <c r="AE88">
        <v>86</v>
      </c>
      <c r="AF88">
        <v>0</v>
      </c>
      <c r="AG88">
        <v>0</v>
      </c>
      <c r="AH88">
        <v>0</v>
      </c>
      <c r="AI88">
        <v>86</v>
      </c>
    </row>
    <row r="89" spans="1:37" hidden="1" x14ac:dyDescent="0.25">
      <c r="A89">
        <v>2007</v>
      </c>
      <c r="B89" s="23">
        <v>39260</v>
      </c>
      <c r="C89" s="119" t="s">
        <v>498</v>
      </c>
      <c r="D89" s="135">
        <v>174017</v>
      </c>
      <c r="E89" t="s">
        <v>133</v>
      </c>
      <c r="F89" t="s">
        <v>142</v>
      </c>
      <c r="G89" t="s">
        <v>177</v>
      </c>
      <c r="I89" s="11">
        <v>0.34722222222222199</v>
      </c>
      <c r="J89" s="11">
        <v>0.35763888888888901</v>
      </c>
      <c r="K89" s="11">
        <v>1.0416666666667018E-2</v>
      </c>
      <c r="M89">
        <v>47.410833333333336</v>
      </c>
      <c r="N89">
        <v>-124.355</v>
      </c>
      <c r="R89">
        <v>2</v>
      </c>
      <c r="Y89" s="119" t="s">
        <v>29</v>
      </c>
      <c r="Z89" t="s">
        <v>395</v>
      </c>
      <c r="AA89">
        <v>1230</v>
      </c>
      <c r="AB89">
        <v>0</v>
      </c>
      <c r="AC89">
        <v>0</v>
      </c>
      <c r="AD89">
        <v>0</v>
      </c>
      <c r="AE89">
        <v>60</v>
      </c>
      <c r="AF89">
        <v>0</v>
      </c>
      <c r="AG89">
        <v>0</v>
      </c>
      <c r="AH89">
        <v>0</v>
      </c>
      <c r="AI89">
        <v>60</v>
      </c>
    </row>
    <row r="90" spans="1:37" x14ac:dyDescent="0.25">
      <c r="A90">
        <v>2007</v>
      </c>
      <c r="B90" s="23">
        <v>39259</v>
      </c>
      <c r="C90" s="119" t="s">
        <v>176</v>
      </c>
      <c r="D90" s="119" t="s">
        <v>430</v>
      </c>
      <c r="E90" t="s">
        <v>133</v>
      </c>
      <c r="F90" t="s">
        <v>142</v>
      </c>
      <c r="G90" t="s">
        <v>177</v>
      </c>
      <c r="I90" s="11">
        <v>0.65972222222222221</v>
      </c>
      <c r="J90" s="11">
        <v>0.72013888888888899</v>
      </c>
      <c r="K90" s="11">
        <v>6.0416666666666785E-2</v>
      </c>
      <c r="M90">
        <v>48.175555555555555</v>
      </c>
      <c r="N90">
        <v>-124.75833333333334</v>
      </c>
      <c r="R90">
        <v>2</v>
      </c>
      <c r="Y90" s="119" t="s">
        <v>25</v>
      </c>
      <c r="Z90" t="s">
        <v>119</v>
      </c>
      <c r="AA90">
        <v>120</v>
      </c>
      <c r="AB90">
        <v>13</v>
      </c>
      <c r="AC90">
        <v>6</v>
      </c>
      <c r="AD90">
        <v>0</v>
      </c>
      <c r="AE90" s="119">
        <v>0</v>
      </c>
      <c r="AF90">
        <v>1</v>
      </c>
      <c r="AG90">
        <v>0</v>
      </c>
      <c r="AH90">
        <v>0</v>
      </c>
      <c r="AI90">
        <v>19</v>
      </c>
    </row>
    <row r="91" spans="1:37" hidden="1" x14ac:dyDescent="0.25">
      <c r="A91">
        <v>2007</v>
      </c>
      <c r="B91" s="23">
        <v>39264</v>
      </c>
      <c r="C91" s="119" t="s">
        <v>71</v>
      </c>
      <c r="D91" s="135">
        <v>156035</v>
      </c>
      <c r="E91" t="s">
        <v>133</v>
      </c>
      <c r="F91" t="s">
        <v>134</v>
      </c>
      <c r="I91" s="11">
        <v>0.60416666666666696</v>
      </c>
      <c r="J91" s="11">
        <v>0.63541666666666696</v>
      </c>
      <c r="K91" s="11">
        <v>3.125E-2</v>
      </c>
      <c r="L91" t="s">
        <v>43</v>
      </c>
      <c r="M91">
        <v>48.12777777777778</v>
      </c>
      <c r="N91">
        <v>-122.92861111111111</v>
      </c>
      <c r="O91" t="s">
        <v>150</v>
      </c>
      <c r="R91">
        <v>2</v>
      </c>
      <c r="Y91" s="119" t="s">
        <v>28</v>
      </c>
      <c r="Z91" t="s">
        <v>108</v>
      </c>
      <c r="AB91">
        <v>0</v>
      </c>
      <c r="AC91">
        <v>0</v>
      </c>
      <c r="AD91">
        <v>22</v>
      </c>
      <c r="AE91" s="119">
        <v>0</v>
      </c>
      <c r="AF91">
        <v>0</v>
      </c>
      <c r="AG91">
        <v>0</v>
      </c>
      <c r="AH91">
        <v>0</v>
      </c>
      <c r="AI91">
        <v>22</v>
      </c>
    </row>
    <row r="92" spans="1:37" x14ac:dyDescent="0.25">
      <c r="A92">
        <v>2007</v>
      </c>
      <c r="B92" s="23">
        <v>39303</v>
      </c>
      <c r="C92" s="119" t="s">
        <v>176</v>
      </c>
      <c r="D92" s="119" t="s">
        <v>430</v>
      </c>
      <c r="E92" t="s">
        <v>133</v>
      </c>
      <c r="F92" t="s">
        <v>134</v>
      </c>
      <c r="I92" s="11">
        <v>0.38541666666666669</v>
      </c>
      <c r="J92" s="11">
        <v>0.4236111111111111</v>
      </c>
      <c r="K92" s="11">
        <v>3.819444444444442E-2</v>
      </c>
      <c r="M92">
        <v>48.175555555555555</v>
      </c>
      <c r="N92">
        <v>-124.75833333333334</v>
      </c>
      <c r="R92">
        <v>2</v>
      </c>
      <c r="Y92" s="119" t="s">
        <v>25</v>
      </c>
      <c r="Z92" t="s">
        <v>119</v>
      </c>
      <c r="AA92">
        <v>120</v>
      </c>
      <c r="AB92">
        <v>0</v>
      </c>
      <c r="AC92">
        <v>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3</v>
      </c>
    </row>
    <row r="93" spans="1:37" s="136" customFormat="1" x14ac:dyDescent="0.25">
      <c r="A93">
        <v>2008</v>
      </c>
      <c r="B93" s="23">
        <v>39611</v>
      </c>
      <c r="C93" s="119" t="s">
        <v>176</v>
      </c>
      <c r="D93" s="119" t="s">
        <v>430</v>
      </c>
      <c r="E93" t="s">
        <v>90</v>
      </c>
      <c r="F93" t="s">
        <v>323</v>
      </c>
      <c r="G93" t="s">
        <v>91</v>
      </c>
      <c r="H93"/>
      <c r="I93" s="11">
        <v>0.53819444444444442</v>
      </c>
      <c r="J93" s="11">
        <v>0.56041666666666667</v>
      </c>
      <c r="K93" s="11">
        <v>2.2222222222222254E-2</v>
      </c>
      <c r="L93" t="s">
        <v>66</v>
      </c>
      <c r="M93">
        <v>48.38</v>
      </c>
      <c r="N93">
        <v>-124.96416666666667</v>
      </c>
      <c r="O93" t="s">
        <v>67</v>
      </c>
      <c r="P93">
        <v>48.288611111111109</v>
      </c>
      <c r="Q93">
        <v>-124.88027777777778</v>
      </c>
      <c r="R93">
        <v>1</v>
      </c>
      <c r="S93">
        <v>65</v>
      </c>
      <c r="T93">
        <v>3</v>
      </c>
      <c r="U93"/>
      <c r="V93" t="s">
        <v>24</v>
      </c>
      <c r="W93" s="119"/>
      <c r="X93" s="119"/>
      <c r="Y93" s="119" t="s">
        <v>25</v>
      </c>
      <c r="Z93" t="s">
        <v>119</v>
      </c>
      <c r="AA93">
        <v>120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/>
      <c r="AK93"/>
    </row>
    <row r="94" spans="1:37" hidden="1" x14ac:dyDescent="0.25">
      <c r="A94">
        <v>2007</v>
      </c>
      <c r="B94" s="23">
        <v>39276</v>
      </c>
      <c r="C94" s="119" t="s">
        <v>431</v>
      </c>
      <c r="D94" s="135">
        <v>174004</v>
      </c>
      <c r="E94" t="s">
        <v>205</v>
      </c>
      <c r="F94" t="s">
        <v>197</v>
      </c>
      <c r="G94" t="s">
        <v>233</v>
      </c>
      <c r="I94" s="11">
        <v>0.4861111111111111</v>
      </c>
      <c r="J94" s="11">
        <v>0.49652777777777773</v>
      </c>
      <c r="K94" s="11">
        <v>1.041666666666663E-2</v>
      </c>
      <c r="M94">
        <v>48.132777777777775</v>
      </c>
      <c r="N94">
        <v>-124.72777777777777</v>
      </c>
      <c r="R94">
        <v>1</v>
      </c>
      <c r="S94">
        <v>64</v>
      </c>
      <c r="T94">
        <v>3</v>
      </c>
      <c r="U94">
        <v>5</v>
      </c>
      <c r="Y94" s="119" t="s">
        <v>264</v>
      </c>
      <c r="Z94" t="s">
        <v>126</v>
      </c>
      <c r="AA94">
        <v>534</v>
      </c>
      <c r="AB94">
        <v>0</v>
      </c>
      <c r="AC94">
        <v>0</v>
      </c>
      <c r="AD94">
        <v>0</v>
      </c>
      <c r="AE94">
        <v>53</v>
      </c>
      <c r="AF94">
        <v>0</v>
      </c>
      <c r="AG94">
        <v>0</v>
      </c>
      <c r="AH94">
        <v>0</v>
      </c>
      <c r="AI94">
        <v>53</v>
      </c>
    </row>
    <row r="95" spans="1:37" hidden="1" x14ac:dyDescent="0.25">
      <c r="A95">
        <v>2007</v>
      </c>
      <c r="B95" s="23">
        <v>39276</v>
      </c>
      <c r="C95" s="119" t="s">
        <v>431</v>
      </c>
      <c r="D95" s="135">
        <v>174004</v>
      </c>
      <c r="E95" t="s">
        <v>205</v>
      </c>
      <c r="F95" t="s">
        <v>197</v>
      </c>
      <c r="G95" t="s">
        <v>233</v>
      </c>
      <c r="I95" s="11">
        <v>0.5</v>
      </c>
      <c r="J95" s="11">
        <v>0.51041666666666696</v>
      </c>
      <c r="K95" s="11">
        <v>1.0416666666666963E-2</v>
      </c>
      <c r="M95">
        <v>47.900833333333331</v>
      </c>
      <c r="N95">
        <v>-124.6925</v>
      </c>
      <c r="R95">
        <v>1</v>
      </c>
      <c r="S95">
        <v>64</v>
      </c>
      <c r="T95">
        <v>3</v>
      </c>
      <c r="U95">
        <v>5</v>
      </c>
      <c r="Y95" s="119" t="s">
        <v>264</v>
      </c>
      <c r="Z95" t="s">
        <v>126</v>
      </c>
      <c r="AA95">
        <v>534</v>
      </c>
      <c r="AB95">
        <v>0</v>
      </c>
      <c r="AC95">
        <v>0</v>
      </c>
      <c r="AD95">
        <v>0</v>
      </c>
      <c r="AE95">
        <v>14</v>
      </c>
      <c r="AF95">
        <v>0</v>
      </c>
      <c r="AG95">
        <v>0</v>
      </c>
      <c r="AH95">
        <v>0</v>
      </c>
      <c r="AI95">
        <v>14</v>
      </c>
      <c r="AK95" t="s">
        <v>208</v>
      </c>
    </row>
    <row r="96" spans="1:37" hidden="1" x14ac:dyDescent="0.25">
      <c r="A96">
        <v>2007</v>
      </c>
      <c r="B96" s="23">
        <v>39276</v>
      </c>
      <c r="C96" s="119" t="s">
        <v>431</v>
      </c>
      <c r="D96" s="135">
        <v>174004</v>
      </c>
      <c r="E96" t="s">
        <v>205</v>
      </c>
      <c r="F96" t="s">
        <v>197</v>
      </c>
      <c r="G96" t="s">
        <v>233</v>
      </c>
      <c r="I96" s="11">
        <v>0.5</v>
      </c>
      <c r="J96" s="11">
        <v>0.51041666666666696</v>
      </c>
      <c r="K96" s="11">
        <v>1.0416666666666963E-2</v>
      </c>
      <c r="M96">
        <v>47.900833333333331</v>
      </c>
      <c r="N96">
        <v>-124.6925</v>
      </c>
      <c r="R96">
        <v>1</v>
      </c>
      <c r="S96">
        <v>64</v>
      </c>
      <c r="T96">
        <v>3</v>
      </c>
      <c r="U96">
        <v>5</v>
      </c>
      <c r="Y96" s="119" t="s">
        <v>206</v>
      </c>
      <c r="Z96" t="s">
        <v>207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 t="s">
        <v>183</v>
      </c>
      <c r="AK96" t="s">
        <v>208</v>
      </c>
    </row>
    <row r="97" spans="1:37" hidden="1" x14ac:dyDescent="0.25">
      <c r="A97">
        <v>2007</v>
      </c>
      <c r="B97" s="23">
        <v>39276</v>
      </c>
      <c r="C97" s="119" t="s">
        <v>431</v>
      </c>
      <c r="D97" s="135">
        <v>174004</v>
      </c>
      <c r="E97" t="s">
        <v>205</v>
      </c>
      <c r="F97" t="s">
        <v>197</v>
      </c>
      <c r="G97" t="s">
        <v>233</v>
      </c>
      <c r="I97" s="11">
        <v>0.48611111111111099</v>
      </c>
      <c r="J97" s="11">
        <v>0.49652777777777801</v>
      </c>
      <c r="K97" s="11">
        <v>1.0416666666667018E-2</v>
      </c>
      <c r="M97">
        <v>48.132777777777775</v>
      </c>
      <c r="N97">
        <v>-124.72777777777777</v>
      </c>
      <c r="R97">
        <v>1</v>
      </c>
      <c r="S97">
        <v>64</v>
      </c>
      <c r="T97">
        <v>3</v>
      </c>
      <c r="U97">
        <v>5</v>
      </c>
      <c r="Y97" s="119" t="s">
        <v>34</v>
      </c>
      <c r="Z97" t="s">
        <v>117</v>
      </c>
      <c r="AA97">
        <v>290</v>
      </c>
      <c r="AB97">
        <v>0</v>
      </c>
      <c r="AC97">
        <v>0</v>
      </c>
      <c r="AD97">
        <v>0</v>
      </c>
      <c r="AE97">
        <v>3</v>
      </c>
      <c r="AF97">
        <v>0</v>
      </c>
      <c r="AG97">
        <v>0</v>
      </c>
      <c r="AH97">
        <v>0</v>
      </c>
      <c r="AI97">
        <v>3</v>
      </c>
    </row>
    <row r="98" spans="1:37" x14ac:dyDescent="0.25">
      <c r="A98">
        <v>2008</v>
      </c>
      <c r="B98" s="23">
        <v>39611</v>
      </c>
      <c r="C98" s="119" t="s">
        <v>176</v>
      </c>
      <c r="D98" s="119" t="s">
        <v>430</v>
      </c>
      <c r="E98" t="s">
        <v>323</v>
      </c>
      <c r="F98" t="s">
        <v>91</v>
      </c>
      <c r="G98" t="s">
        <v>90</v>
      </c>
      <c r="I98" s="11">
        <v>0.53819444444444442</v>
      </c>
      <c r="J98" s="11">
        <v>0.56041666666666667</v>
      </c>
      <c r="K98" s="11">
        <v>2.2222222222222254E-2</v>
      </c>
      <c r="L98" t="s">
        <v>66</v>
      </c>
      <c r="M98">
        <v>48.38</v>
      </c>
      <c r="N98">
        <v>-124.96416666666667</v>
      </c>
      <c r="O98" t="s">
        <v>67</v>
      </c>
      <c r="P98">
        <v>48.288611111111109</v>
      </c>
      <c r="Q98">
        <v>-124.88027777777778</v>
      </c>
      <c r="R98">
        <v>1</v>
      </c>
      <c r="S98">
        <v>65</v>
      </c>
      <c r="T98">
        <v>3</v>
      </c>
      <c r="V98" t="s">
        <v>24</v>
      </c>
      <c r="Y98" s="119" t="s">
        <v>25</v>
      </c>
      <c r="Z98" t="s">
        <v>119</v>
      </c>
      <c r="AA98">
        <v>120</v>
      </c>
      <c r="AB98">
        <v>13</v>
      </c>
      <c r="AC98">
        <v>2</v>
      </c>
      <c r="AD98">
        <v>13</v>
      </c>
      <c r="AE98">
        <v>0</v>
      </c>
      <c r="AF98">
        <v>2</v>
      </c>
      <c r="AG98">
        <v>0</v>
      </c>
      <c r="AH98">
        <v>0</v>
      </c>
      <c r="AI98">
        <v>28</v>
      </c>
    </row>
    <row r="99" spans="1:37" x14ac:dyDescent="0.25">
      <c r="A99">
        <v>2008</v>
      </c>
      <c r="B99" s="23">
        <v>39611</v>
      </c>
      <c r="C99" s="119" t="s">
        <v>176</v>
      </c>
      <c r="D99" s="119" t="s">
        <v>430</v>
      </c>
      <c r="E99" t="s">
        <v>90</v>
      </c>
      <c r="F99" t="s">
        <v>91</v>
      </c>
      <c r="G99" t="s">
        <v>323</v>
      </c>
      <c r="I99" s="11">
        <v>0.53819444444444442</v>
      </c>
      <c r="J99" s="11">
        <v>0.56041666666666667</v>
      </c>
      <c r="K99" s="11">
        <v>2.2222222222222254E-2</v>
      </c>
      <c r="L99" t="s">
        <v>66</v>
      </c>
      <c r="M99">
        <v>48.38</v>
      </c>
      <c r="N99">
        <v>-124.96416666666667</v>
      </c>
      <c r="O99" t="s">
        <v>67</v>
      </c>
      <c r="P99">
        <v>48.288611111111109</v>
      </c>
      <c r="Q99">
        <v>-124.88027777777778</v>
      </c>
      <c r="R99">
        <v>1</v>
      </c>
      <c r="S99">
        <v>65</v>
      </c>
      <c r="T99">
        <v>3</v>
      </c>
      <c r="V99" t="s">
        <v>24</v>
      </c>
      <c r="Y99" s="119" t="s">
        <v>25</v>
      </c>
      <c r="Z99" t="s">
        <v>119</v>
      </c>
      <c r="AA99">
        <v>120</v>
      </c>
      <c r="AB99">
        <v>30</v>
      </c>
      <c r="AC99">
        <v>10</v>
      </c>
      <c r="AD99">
        <v>11</v>
      </c>
      <c r="AE99">
        <v>0</v>
      </c>
      <c r="AF99">
        <v>0</v>
      </c>
      <c r="AG99">
        <v>0</v>
      </c>
      <c r="AH99">
        <v>0</v>
      </c>
      <c r="AI99">
        <v>51</v>
      </c>
    </row>
    <row r="100" spans="1:37" hidden="1" x14ac:dyDescent="0.25">
      <c r="A100">
        <v>2007</v>
      </c>
      <c r="B100" s="23">
        <v>39279</v>
      </c>
      <c r="C100" s="119" t="s">
        <v>122</v>
      </c>
      <c r="D100" s="135">
        <v>155011</v>
      </c>
      <c r="E100" t="s">
        <v>232</v>
      </c>
      <c r="F100" t="s">
        <v>230</v>
      </c>
      <c r="G100" t="s">
        <v>205</v>
      </c>
      <c r="H100" t="s">
        <v>231</v>
      </c>
      <c r="I100" s="11">
        <v>0.75694444444444497</v>
      </c>
      <c r="J100" s="11">
        <v>0.76736111111111105</v>
      </c>
      <c r="K100" s="11">
        <v>1.0416666666666075E-2</v>
      </c>
      <c r="M100">
        <v>48.534722222222221</v>
      </c>
      <c r="N100">
        <v>-124.73277777777778</v>
      </c>
      <c r="R100">
        <v>2</v>
      </c>
      <c r="S100">
        <v>60</v>
      </c>
      <c r="T100">
        <v>2</v>
      </c>
      <c r="U100">
        <v>6</v>
      </c>
      <c r="Y100" s="119" t="s">
        <v>264</v>
      </c>
      <c r="Z100" t="s">
        <v>126</v>
      </c>
      <c r="AA100">
        <v>534</v>
      </c>
      <c r="AB100">
        <v>0</v>
      </c>
      <c r="AC100">
        <v>0</v>
      </c>
      <c r="AD100">
        <v>0</v>
      </c>
      <c r="AE100">
        <v>37</v>
      </c>
      <c r="AF100">
        <v>0</v>
      </c>
      <c r="AG100">
        <v>0</v>
      </c>
      <c r="AH100">
        <v>0</v>
      </c>
      <c r="AI100">
        <v>37</v>
      </c>
    </row>
    <row r="101" spans="1:37" hidden="1" x14ac:dyDescent="0.25">
      <c r="A101">
        <v>2007</v>
      </c>
      <c r="B101" s="23">
        <v>39279</v>
      </c>
      <c r="C101" s="119" t="s">
        <v>122</v>
      </c>
      <c r="D101" s="135">
        <v>155011</v>
      </c>
      <c r="E101" t="s">
        <v>232</v>
      </c>
      <c r="F101" t="s">
        <v>230</v>
      </c>
      <c r="G101" t="s">
        <v>205</v>
      </c>
      <c r="H101" t="s">
        <v>231</v>
      </c>
      <c r="I101" s="11">
        <v>0.76736111111111105</v>
      </c>
      <c r="J101" s="11">
        <v>0.77777777777777801</v>
      </c>
      <c r="K101" s="11">
        <v>1.0416666666666963E-2</v>
      </c>
      <c r="M101">
        <v>48.476666666666667</v>
      </c>
      <c r="N101">
        <v>-124.76222222222222</v>
      </c>
      <c r="R101">
        <v>2</v>
      </c>
      <c r="S101">
        <v>60</v>
      </c>
      <c r="T101">
        <v>2</v>
      </c>
      <c r="U101">
        <v>6</v>
      </c>
      <c r="Y101" s="119" t="s">
        <v>264</v>
      </c>
      <c r="Z101" t="s">
        <v>126</v>
      </c>
      <c r="AA101">
        <v>534</v>
      </c>
      <c r="AB101">
        <v>0</v>
      </c>
      <c r="AC101">
        <v>0</v>
      </c>
      <c r="AD101">
        <v>0</v>
      </c>
      <c r="AE101">
        <v>9</v>
      </c>
      <c r="AF101">
        <v>0</v>
      </c>
      <c r="AG101">
        <v>0</v>
      </c>
      <c r="AH101">
        <v>0</v>
      </c>
      <c r="AI101">
        <v>9</v>
      </c>
    </row>
    <row r="102" spans="1:37" hidden="1" x14ac:dyDescent="0.25">
      <c r="A102">
        <v>2007</v>
      </c>
      <c r="B102" s="23">
        <v>39279</v>
      </c>
      <c r="C102" s="119" t="s">
        <v>122</v>
      </c>
      <c r="D102" s="135">
        <v>155011</v>
      </c>
      <c r="E102" t="s">
        <v>232</v>
      </c>
      <c r="F102" t="s">
        <v>230</v>
      </c>
      <c r="G102" t="s">
        <v>205</v>
      </c>
      <c r="H102" t="s">
        <v>231</v>
      </c>
      <c r="I102" s="11">
        <v>0.75694444444444453</v>
      </c>
      <c r="J102" s="11">
        <v>0.76736111111111116</v>
      </c>
      <c r="K102" s="11">
        <v>1.041666666666663E-2</v>
      </c>
      <c r="M102">
        <v>48.534722222222221</v>
      </c>
      <c r="N102">
        <v>-124.73277777777778</v>
      </c>
      <c r="R102">
        <v>2</v>
      </c>
      <c r="S102">
        <v>60</v>
      </c>
      <c r="T102">
        <v>2</v>
      </c>
      <c r="U102">
        <v>6</v>
      </c>
      <c r="Y102" s="119" t="s">
        <v>34</v>
      </c>
      <c r="Z102" t="s">
        <v>117</v>
      </c>
      <c r="AA102">
        <v>290</v>
      </c>
      <c r="AB102">
        <v>0</v>
      </c>
      <c r="AC102">
        <v>0</v>
      </c>
      <c r="AD102">
        <v>0</v>
      </c>
      <c r="AE102">
        <v>2</v>
      </c>
      <c r="AF102">
        <v>0</v>
      </c>
      <c r="AG102">
        <v>0</v>
      </c>
      <c r="AH102">
        <v>0</v>
      </c>
      <c r="AI102">
        <v>2</v>
      </c>
    </row>
    <row r="103" spans="1:37" hidden="1" x14ac:dyDescent="0.25">
      <c r="A103">
        <v>2007</v>
      </c>
      <c r="B103" s="23">
        <v>39279</v>
      </c>
      <c r="C103" s="119" t="s">
        <v>122</v>
      </c>
      <c r="D103" s="135">
        <v>155011</v>
      </c>
      <c r="E103" t="s">
        <v>232</v>
      </c>
      <c r="F103" t="s">
        <v>230</v>
      </c>
      <c r="G103" t="s">
        <v>205</v>
      </c>
      <c r="H103" t="s">
        <v>231</v>
      </c>
      <c r="I103" s="11">
        <v>0.76736111111111116</v>
      </c>
      <c r="J103" s="11">
        <v>0.77777777777777779</v>
      </c>
      <c r="K103" s="11">
        <v>1.041666666666663E-2</v>
      </c>
      <c r="M103">
        <v>48.476666666666667</v>
      </c>
      <c r="N103">
        <v>-124.76222222222222</v>
      </c>
      <c r="R103">
        <v>2</v>
      </c>
      <c r="S103">
        <v>60</v>
      </c>
      <c r="T103">
        <v>2</v>
      </c>
      <c r="U103">
        <v>6</v>
      </c>
      <c r="Y103" s="119" t="s">
        <v>34</v>
      </c>
      <c r="Z103" t="s">
        <v>117</v>
      </c>
      <c r="AA103">
        <v>290</v>
      </c>
      <c r="AB103">
        <v>0</v>
      </c>
      <c r="AC103">
        <v>0</v>
      </c>
      <c r="AD103">
        <v>0</v>
      </c>
      <c r="AE103">
        <v>2</v>
      </c>
      <c r="AF103">
        <v>0</v>
      </c>
      <c r="AG103">
        <v>0</v>
      </c>
      <c r="AH103">
        <v>0</v>
      </c>
      <c r="AI103">
        <v>2</v>
      </c>
    </row>
    <row r="104" spans="1:37" hidden="1" x14ac:dyDescent="0.25">
      <c r="A104">
        <v>2007</v>
      </c>
      <c r="B104" s="23">
        <v>39279</v>
      </c>
      <c r="C104" s="119" t="s">
        <v>56</v>
      </c>
      <c r="D104" s="135">
        <v>155012</v>
      </c>
      <c r="E104" t="s">
        <v>232</v>
      </c>
      <c r="F104" t="s">
        <v>230</v>
      </c>
      <c r="G104" t="s">
        <v>205</v>
      </c>
      <c r="H104" t="s">
        <v>231</v>
      </c>
      <c r="I104" s="11">
        <v>0.73958333333333304</v>
      </c>
      <c r="J104" s="11">
        <v>0.75</v>
      </c>
      <c r="K104" s="11">
        <v>1.0416666666666963E-2</v>
      </c>
      <c r="M104">
        <v>48.569166666666668</v>
      </c>
      <c r="N104">
        <v>-124.81083333333333</v>
      </c>
      <c r="R104">
        <v>2</v>
      </c>
      <c r="S104">
        <v>60</v>
      </c>
      <c r="T104">
        <v>2</v>
      </c>
      <c r="U104">
        <v>6</v>
      </c>
      <c r="Y104" s="119" t="s">
        <v>26</v>
      </c>
      <c r="Z104" t="s">
        <v>109</v>
      </c>
      <c r="AA104">
        <v>2870</v>
      </c>
      <c r="AB104">
        <v>0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v>0</v>
      </c>
      <c r="AI104">
        <v>2</v>
      </c>
      <c r="AJ104" t="s">
        <v>128</v>
      </c>
    </row>
    <row r="105" spans="1:37" hidden="1" x14ac:dyDescent="0.25">
      <c r="A105">
        <v>2007</v>
      </c>
      <c r="B105" s="23">
        <v>39279</v>
      </c>
      <c r="C105" s="119" t="s">
        <v>56</v>
      </c>
      <c r="D105" s="135">
        <v>155012</v>
      </c>
      <c r="E105" t="s">
        <v>232</v>
      </c>
      <c r="F105" t="s">
        <v>230</v>
      </c>
      <c r="G105" t="s">
        <v>205</v>
      </c>
      <c r="H105" t="s">
        <v>231</v>
      </c>
      <c r="I105" s="11">
        <v>0.75</v>
      </c>
      <c r="J105" s="11">
        <v>0.76041666666666663</v>
      </c>
      <c r="K105" s="11">
        <v>1.041666666666663E-2</v>
      </c>
      <c r="M105">
        <v>48.565555555555555</v>
      </c>
      <c r="N105">
        <v>-124.75833333333334</v>
      </c>
      <c r="R105">
        <v>2</v>
      </c>
      <c r="S105">
        <v>60</v>
      </c>
      <c r="T105">
        <v>2</v>
      </c>
      <c r="U105">
        <v>6</v>
      </c>
      <c r="Y105" s="119" t="s">
        <v>26</v>
      </c>
      <c r="Z105" t="s">
        <v>109</v>
      </c>
      <c r="AA105">
        <v>2870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1</v>
      </c>
      <c r="AJ105" t="s">
        <v>129</v>
      </c>
    </row>
    <row r="106" spans="1:37" hidden="1" x14ac:dyDescent="0.25">
      <c r="A106">
        <v>2007</v>
      </c>
      <c r="B106" s="23">
        <v>39279</v>
      </c>
      <c r="C106" s="119" t="s">
        <v>56</v>
      </c>
      <c r="D106" s="135">
        <v>155012</v>
      </c>
      <c r="E106" t="s">
        <v>232</v>
      </c>
      <c r="F106" t="s">
        <v>230</v>
      </c>
      <c r="G106" t="s">
        <v>205</v>
      </c>
      <c r="H106" t="s">
        <v>231</v>
      </c>
      <c r="I106" s="11">
        <v>0.73958333333333337</v>
      </c>
      <c r="J106" s="11">
        <v>0.75</v>
      </c>
      <c r="K106" s="11">
        <v>1.041666666666663E-2</v>
      </c>
      <c r="M106">
        <v>48.569166666666668</v>
      </c>
      <c r="N106">
        <v>-124.81083333333333</v>
      </c>
      <c r="R106">
        <v>2</v>
      </c>
      <c r="S106">
        <v>60</v>
      </c>
      <c r="T106">
        <v>2</v>
      </c>
      <c r="U106">
        <v>6</v>
      </c>
      <c r="Y106" s="119" t="s">
        <v>264</v>
      </c>
      <c r="Z106" t="s">
        <v>126</v>
      </c>
      <c r="AA106">
        <v>534</v>
      </c>
      <c r="AB106">
        <v>0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v>0</v>
      </c>
      <c r="AI106">
        <v>2</v>
      </c>
    </row>
    <row r="107" spans="1:37" hidden="1" x14ac:dyDescent="0.25">
      <c r="A107">
        <v>2007</v>
      </c>
      <c r="B107" s="23">
        <v>39279</v>
      </c>
      <c r="C107" s="119" t="s">
        <v>56</v>
      </c>
      <c r="D107" s="135">
        <v>155012</v>
      </c>
      <c r="E107" t="s">
        <v>232</v>
      </c>
      <c r="F107" t="s">
        <v>230</v>
      </c>
      <c r="G107" t="s">
        <v>205</v>
      </c>
      <c r="H107" t="s">
        <v>231</v>
      </c>
      <c r="I107" s="11">
        <v>0.75</v>
      </c>
      <c r="J107" s="11">
        <v>0.76041666666666696</v>
      </c>
      <c r="K107" s="11">
        <v>1.0416666666666963E-2</v>
      </c>
      <c r="M107">
        <v>48.565555555555555</v>
      </c>
      <c r="N107">
        <v>-124.75833333333334</v>
      </c>
      <c r="R107">
        <v>2</v>
      </c>
      <c r="S107">
        <v>60</v>
      </c>
      <c r="T107">
        <v>2</v>
      </c>
      <c r="U107">
        <v>6</v>
      </c>
      <c r="Y107" s="119" t="s">
        <v>264</v>
      </c>
      <c r="Z107" t="s">
        <v>126</v>
      </c>
      <c r="AA107">
        <v>534</v>
      </c>
      <c r="AB107">
        <v>0</v>
      </c>
      <c r="AC107">
        <v>0</v>
      </c>
      <c r="AD107">
        <v>0</v>
      </c>
      <c r="AE107">
        <v>10</v>
      </c>
      <c r="AF107">
        <v>0</v>
      </c>
      <c r="AG107">
        <v>0</v>
      </c>
      <c r="AH107">
        <v>0</v>
      </c>
      <c r="AI107">
        <v>10</v>
      </c>
    </row>
    <row r="108" spans="1:37" hidden="1" x14ac:dyDescent="0.25">
      <c r="A108">
        <v>2007</v>
      </c>
      <c r="B108" s="23">
        <v>39280</v>
      </c>
      <c r="C108" s="119" t="s">
        <v>72</v>
      </c>
      <c r="D108" s="135">
        <v>156034</v>
      </c>
      <c r="E108" t="s">
        <v>133</v>
      </c>
      <c r="F108" t="s">
        <v>134</v>
      </c>
      <c r="G108" t="s">
        <v>144</v>
      </c>
      <c r="I108" s="11">
        <v>0.73611111111111105</v>
      </c>
      <c r="J108" s="11">
        <v>0.79166666666666696</v>
      </c>
      <c r="K108" s="11">
        <v>5.5555555555555913E-2</v>
      </c>
      <c r="L108" t="s">
        <v>145</v>
      </c>
      <c r="M108">
        <v>48.318888888888885</v>
      </c>
      <c r="N108">
        <v>-122.84194444444445</v>
      </c>
      <c r="O108" t="s">
        <v>145</v>
      </c>
      <c r="R108">
        <v>2</v>
      </c>
      <c r="Y108" s="119" t="s">
        <v>28</v>
      </c>
      <c r="Z108" t="s">
        <v>108</v>
      </c>
      <c r="AB108">
        <v>0</v>
      </c>
      <c r="AC108">
        <v>0</v>
      </c>
      <c r="AD108">
        <v>33</v>
      </c>
      <c r="AE108" s="119">
        <v>0</v>
      </c>
      <c r="AF108">
        <v>0</v>
      </c>
      <c r="AG108">
        <v>0</v>
      </c>
      <c r="AH108">
        <v>0</v>
      </c>
      <c r="AI108">
        <v>33</v>
      </c>
      <c r="AJ108" t="s">
        <v>146</v>
      </c>
    </row>
    <row r="109" spans="1:37" hidden="1" x14ac:dyDescent="0.25">
      <c r="A109">
        <v>2007</v>
      </c>
      <c r="B109" s="23">
        <v>39280</v>
      </c>
      <c r="C109" s="119" t="s">
        <v>72</v>
      </c>
      <c r="D109" s="135">
        <v>156034</v>
      </c>
      <c r="E109" t="s">
        <v>133</v>
      </c>
      <c r="F109" t="s">
        <v>134</v>
      </c>
      <c r="G109" t="s">
        <v>144</v>
      </c>
      <c r="I109" s="11">
        <v>0.73611111111111105</v>
      </c>
      <c r="J109" s="11">
        <v>0.79166666666666696</v>
      </c>
      <c r="K109" s="11">
        <v>5.5555555555555913E-2</v>
      </c>
      <c r="L109" t="s">
        <v>145</v>
      </c>
      <c r="M109">
        <v>48.318888888888885</v>
      </c>
      <c r="N109">
        <v>-122.84194444444445</v>
      </c>
      <c r="O109" t="s">
        <v>145</v>
      </c>
      <c r="R109">
        <v>2</v>
      </c>
      <c r="Y109" s="119" t="s">
        <v>26</v>
      </c>
      <c r="Z109" t="s">
        <v>109</v>
      </c>
      <c r="AA109">
        <v>2870</v>
      </c>
      <c r="AB109">
        <v>0</v>
      </c>
      <c r="AC109">
        <v>0</v>
      </c>
      <c r="AD109">
        <v>10</v>
      </c>
      <c r="AE109" s="119">
        <v>0</v>
      </c>
      <c r="AF109">
        <v>0</v>
      </c>
      <c r="AG109">
        <v>0</v>
      </c>
      <c r="AH109">
        <v>0</v>
      </c>
      <c r="AI109">
        <v>10</v>
      </c>
      <c r="AJ109" t="s">
        <v>147</v>
      </c>
    </row>
    <row r="110" spans="1:37" x14ac:dyDescent="0.25">
      <c r="A110" s="3">
        <v>2009</v>
      </c>
      <c r="B110" s="137">
        <v>39975</v>
      </c>
      <c r="C110" s="121" t="s">
        <v>176</v>
      </c>
      <c r="D110" s="119" t="s">
        <v>430</v>
      </c>
      <c r="E110" s="3" t="s">
        <v>256</v>
      </c>
      <c r="F110" s="3" t="s">
        <v>323</v>
      </c>
      <c r="G110" s="3" t="s">
        <v>257</v>
      </c>
      <c r="H110" s="3"/>
      <c r="I110" s="139">
        <v>0.46249999999999997</v>
      </c>
      <c r="J110" s="139">
        <v>0.47569444444444442</v>
      </c>
      <c r="K110" s="139">
        <v>1.3194444444444453E-2</v>
      </c>
      <c r="L110" s="3"/>
      <c r="M110" s="3">
        <v>48.172777777777775</v>
      </c>
      <c r="N110" s="3">
        <v>-124.75861111111111</v>
      </c>
      <c r="O110" s="3"/>
      <c r="P110" s="3"/>
      <c r="Q110" s="3"/>
      <c r="R110" s="3">
        <v>2</v>
      </c>
      <c r="S110" s="3">
        <v>70</v>
      </c>
      <c r="T110" s="3">
        <v>3</v>
      </c>
      <c r="U110" s="3"/>
      <c r="V110" s="3" t="s">
        <v>24</v>
      </c>
      <c r="W110" s="121"/>
      <c r="X110" s="121"/>
      <c r="Y110" s="121" t="s">
        <v>25</v>
      </c>
      <c r="Z110" s="3" t="s">
        <v>119</v>
      </c>
      <c r="AA110" s="3">
        <v>120</v>
      </c>
      <c r="AB110" s="3">
        <v>58</v>
      </c>
      <c r="AC110" s="3">
        <v>2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60</v>
      </c>
      <c r="AJ110" s="3"/>
      <c r="AK110" s="3"/>
    </row>
    <row r="111" spans="1:37" hidden="1" x14ac:dyDescent="0.25">
      <c r="A111">
        <v>2007</v>
      </c>
      <c r="B111" s="23">
        <v>39281</v>
      </c>
      <c r="C111" s="119" t="s">
        <v>69</v>
      </c>
      <c r="D111" s="135">
        <v>156013</v>
      </c>
      <c r="E111" t="s">
        <v>133</v>
      </c>
      <c r="F111" t="s">
        <v>134</v>
      </c>
      <c r="I111" s="11">
        <v>0.38333333333333303</v>
      </c>
      <c r="J111" s="11">
        <v>0.41319444444444398</v>
      </c>
      <c r="K111" s="11">
        <v>2.986111111111095E-2</v>
      </c>
      <c r="R111">
        <v>2</v>
      </c>
      <c r="Y111" s="119" t="s">
        <v>28</v>
      </c>
      <c r="Z111" t="s">
        <v>108</v>
      </c>
      <c r="AB111">
        <v>0</v>
      </c>
      <c r="AC111">
        <v>0</v>
      </c>
      <c r="AD111">
        <v>10</v>
      </c>
      <c r="AE111">
        <v>0</v>
      </c>
      <c r="AF111">
        <v>0</v>
      </c>
      <c r="AG111">
        <v>0</v>
      </c>
      <c r="AH111">
        <v>0</v>
      </c>
      <c r="AI111">
        <v>10</v>
      </c>
      <c r="AJ111" t="s">
        <v>400</v>
      </c>
    </row>
    <row r="112" spans="1:37" hidden="1" x14ac:dyDescent="0.25">
      <c r="A112">
        <v>2007</v>
      </c>
      <c r="B112" s="23">
        <v>39281</v>
      </c>
      <c r="C112" s="119" t="s">
        <v>69</v>
      </c>
      <c r="D112" s="135">
        <v>156013</v>
      </c>
      <c r="E112" t="s">
        <v>133</v>
      </c>
      <c r="F112" t="s">
        <v>134</v>
      </c>
      <c r="I112" s="11">
        <v>0.38333333333333303</v>
      </c>
      <c r="J112" s="11">
        <v>0.41319444444444398</v>
      </c>
      <c r="K112" s="11">
        <v>2.986111111111095E-2</v>
      </c>
      <c r="R112">
        <v>2</v>
      </c>
      <c r="Y112" s="119" t="s">
        <v>156</v>
      </c>
      <c r="Z112" t="s">
        <v>157</v>
      </c>
      <c r="AB112">
        <v>0</v>
      </c>
      <c r="AC112">
        <v>0</v>
      </c>
      <c r="AD112">
        <v>6</v>
      </c>
      <c r="AE112">
        <v>0</v>
      </c>
      <c r="AF112">
        <v>0</v>
      </c>
      <c r="AG112">
        <v>0</v>
      </c>
      <c r="AH112">
        <v>0</v>
      </c>
      <c r="AI112">
        <v>6</v>
      </c>
    </row>
    <row r="113" spans="1:35" hidden="1" x14ac:dyDescent="0.25">
      <c r="A113">
        <v>2007</v>
      </c>
      <c r="B113" s="23">
        <v>39281</v>
      </c>
      <c r="C113" s="119" t="s">
        <v>69</v>
      </c>
      <c r="D113" s="135">
        <v>156013</v>
      </c>
      <c r="E113" t="s">
        <v>133</v>
      </c>
      <c r="F113" t="s">
        <v>134</v>
      </c>
      <c r="I113" s="11">
        <v>0.38333333333333303</v>
      </c>
      <c r="J113" s="11">
        <v>0.41319444444444398</v>
      </c>
      <c r="K113" s="11">
        <v>2.986111111111095E-2</v>
      </c>
      <c r="R113">
        <v>2</v>
      </c>
      <c r="Y113" s="119" t="s">
        <v>155</v>
      </c>
      <c r="Z113" t="s">
        <v>241</v>
      </c>
      <c r="AB113">
        <v>0</v>
      </c>
      <c r="AC113">
        <v>0</v>
      </c>
      <c r="AD113">
        <v>4</v>
      </c>
      <c r="AE113">
        <v>0</v>
      </c>
      <c r="AF113">
        <v>0</v>
      </c>
      <c r="AG113">
        <v>0</v>
      </c>
      <c r="AH113">
        <v>0</v>
      </c>
      <c r="AI113">
        <v>4</v>
      </c>
    </row>
    <row r="114" spans="1:35" hidden="1" x14ac:dyDescent="0.25">
      <c r="A114">
        <v>2007</v>
      </c>
      <c r="B114" s="23">
        <v>39281</v>
      </c>
      <c r="C114" s="119" t="s">
        <v>69</v>
      </c>
      <c r="D114" s="135">
        <v>156013</v>
      </c>
      <c r="E114" t="s">
        <v>133</v>
      </c>
      <c r="F114" t="s">
        <v>134</v>
      </c>
      <c r="I114" s="11">
        <v>0.38333333333333303</v>
      </c>
      <c r="J114" s="11">
        <v>0.41319444444444398</v>
      </c>
      <c r="K114" s="11">
        <v>2.986111111111095E-2</v>
      </c>
      <c r="R114">
        <v>2</v>
      </c>
      <c r="Y114" s="119" t="s">
        <v>154</v>
      </c>
      <c r="Z114" t="s">
        <v>239</v>
      </c>
      <c r="AB114">
        <v>0</v>
      </c>
      <c r="AC114">
        <v>0</v>
      </c>
      <c r="AD114">
        <v>2</v>
      </c>
      <c r="AE114">
        <v>0</v>
      </c>
      <c r="AF114">
        <v>0</v>
      </c>
      <c r="AG114">
        <v>0</v>
      </c>
      <c r="AH114">
        <v>0</v>
      </c>
      <c r="AI114">
        <v>2</v>
      </c>
    </row>
    <row r="115" spans="1:35" x14ac:dyDescent="0.25">
      <c r="A115">
        <v>2009</v>
      </c>
      <c r="B115" s="23">
        <v>40016</v>
      </c>
      <c r="C115" s="119" t="s">
        <v>176</v>
      </c>
      <c r="D115" s="119" t="s">
        <v>430</v>
      </c>
      <c r="E115" t="s">
        <v>256</v>
      </c>
      <c r="F115" t="s">
        <v>323</v>
      </c>
      <c r="G115" t="s">
        <v>257</v>
      </c>
      <c r="I115" s="11">
        <v>0.45833333333333331</v>
      </c>
      <c r="J115" s="11">
        <v>0.48958333333333331</v>
      </c>
      <c r="K115" s="11"/>
      <c r="M115">
        <v>48.336666666666666</v>
      </c>
      <c r="N115">
        <v>-125.00138888888888</v>
      </c>
      <c r="R115">
        <v>2</v>
      </c>
      <c r="T115">
        <v>3</v>
      </c>
      <c r="V115" t="s">
        <v>24</v>
      </c>
      <c r="Y115" s="119" t="s">
        <v>25</v>
      </c>
      <c r="Z115" t="s">
        <v>119</v>
      </c>
      <c r="AA115">
        <v>120</v>
      </c>
      <c r="AB115">
        <v>0</v>
      </c>
      <c r="AC115">
        <v>11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11</v>
      </c>
    </row>
    <row r="116" spans="1:35" hidden="1" x14ac:dyDescent="0.25">
      <c r="A116">
        <v>2007</v>
      </c>
      <c r="B116" s="23">
        <v>39281</v>
      </c>
      <c r="C116" s="119" t="s">
        <v>164</v>
      </c>
      <c r="D116" s="135">
        <v>156031</v>
      </c>
      <c r="E116" t="s">
        <v>133</v>
      </c>
      <c r="F116" t="s">
        <v>134</v>
      </c>
      <c r="I116" s="11">
        <v>0.29513888888888901</v>
      </c>
      <c r="J116" s="11">
        <v>0.30694444444444402</v>
      </c>
      <c r="K116" s="11">
        <v>1.1805555555555014E-2</v>
      </c>
      <c r="M116">
        <v>48.421388888888892</v>
      </c>
      <c r="N116">
        <v>-122.82250000000001</v>
      </c>
      <c r="R116">
        <v>2</v>
      </c>
      <c r="Y116" s="119" t="s">
        <v>28</v>
      </c>
      <c r="Z116" t="s">
        <v>108</v>
      </c>
      <c r="AB116">
        <v>0</v>
      </c>
      <c r="AC116">
        <v>0</v>
      </c>
      <c r="AD116">
        <v>1</v>
      </c>
      <c r="AE116" s="119">
        <v>0</v>
      </c>
      <c r="AF116">
        <v>0</v>
      </c>
      <c r="AG116">
        <v>0</v>
      </c>
      <c r="AH116">
        <v>0</v>
      </c>
      <c r="AI116">
        <v>1</v>
      </c>
    </row>
    <row r="117" spans="1:35" hidden="1" x14ac:dyDescent="0.25">
      <c r="A117">
        <v>2007</v>
      </c>
      <c r="B117" s="23">
        <v>39281</v>
      </c>
      <c r="C117" s="119" t="s">
        <v>164</v>
      </c>
      <c r="D117" s="135">
        <v>156031</v>
      </c>
      <c r="E117" t="s">
        <v>133</v>
      </c>
      <c r="F117" t="s">
        <v>134</v>
      </c>
      <c r="I117" s="11">
        <v>0.29513888888888901</v>
      </c>
      <c r="J117" s="11">
        <v>0.30694444444444302</v>
      </c>
      <c r="K117" s="11">
        <v>1.1805555555554015E-2</v>
      </c>
      <c r="M117">
        <v>48.421388888888892</v>
      </c>
      <c r="N117">
        <v>-122.82250000000001</v>
      </c>
      <c r="R117">
        <v>2</v>
      </c>
      <c r="Y117" s="119" t="s">
        <v>26</v>
      </c>
      <c r="Z117" t="s">
        <v>109</v>
      </c>
      <c r="AA117">
        <v>2870</v>
      </c>
      <c r="AB117">
        <v>0</v>
      </c>
      <c r="AC117">
        <v>0</v>
      </c>
      <c r="AD117">
        <v>2</v>
      </c>
      <c r="AE117" s="119">
        <v>0</v>
      </c>
      <c r="AF117">
        <v>0</v>
      </c>
      <c r="AG117">
        <v>0</v>
      </c>
      <c r="AH117">
        <v>0</v>
      </c>
      <c r="AI117">
        <v>2</v>
      </c>
    </row>
    <row r="118" spans="1:35" hidden="1" x14ac:dyDescent="0.25">
      <c r="A118">
        <v>2007</v>
      </c>
      <c r="B118" s="23">
        <v>39281</v>
      </c>
      <c r="C118" s="119" t="s">
        <v>164</v>
      </c>
      <c r="D118" s="135">
        <v>156031</v>
      </c>
      <c r="E118" t="s">
        <v>133</v>
      </c>
      <c r="F118" t="s">
        <v>134</v>
      </c>
      <c r="I118" s="11">
        <v>0.29513888888888901</v>
      </c>
      <c r="J118" s="11">
        <v>0.30694444444444302</v>
      </c>
      <c r="K118" s="11">
        <v>1.1805555555554015E-2</v>
      </c>
      <c r="M118">
        <v>48.421388888888892</v>
      </c>
      <c r="N118">
        <v>-122.82250000000001</v>
      </c>
      <c r="R118">
        <v>2</v>
      </c>
      <c r="Y118" s="119" t="s">
        <v>27</v>
      </c>
      <c r="Z118" t="s">
        <v>113</v>
      </c>
      <c r="AA118">
        <v>440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1</v>
      </c>
    </row>
    <row r="119" spans="1:35" hidden="1" x14ac:dyDescent="0.25">
      <c r="A119">
        <v>2007</v>
      </c>
      <c r="B119" s="23">
        <v>39281</v>
      </c>
      <c r="C119" s="119" t="s">
        <v>164</v>
      </c>
      <c r="D119" s="135">
        <v>156031</v>
      </c>
      <c r="E119" t="s">
        <v>133</v>
      </c>
      <c r="F119" t="s">
        <v>134</v>
      </c>
      <c r="I119" s="11">
        <v>0.29513888888888901</v>
      </c>
      <c r="J119" s="11">
        <v>0.30694444444444402</v>
      </c>
      <c r="K119" s="11">
        <v>1.1805555555555014E-2</v>
      </c>
      <c r="M119">
        <v>48.421388888888892</v>
      </c>
      <c r="N119">
        <v>-122.82250000000001</v>
      </c>
      <c r="R119">
        <v>2</v>
      </c>
      <c r="Y119" s="119" t="s">
        <v>34</v>
      </c>
      <c r="Z119" t="s">
        <v>117</v>
      </c>
      <c r="AA119">
        <v>290</v>
      </c>
      <c r="AB119">
        <v>90</v>
      </c>
      <c r="AC119">
        <v>0</v>
      </c>
      <c r="AD119">
        <v>36</v>
      </c>
      <c r="AE119" s="119">
        <v>0</v>
      </c>
      <c r="AF119">
        <v>0</v>
      </c>
      <c r="AG119">
        <v>0</v>
      </c>
      <c r="AH119">
        <v>0</v>
      </c>
      <c r="AI119">
        <v>126</v>
      </c>
    </row>
    <row r="120" spans="1:35" x14ac:dyDescent="0.25">
      <c r="A120">
        <v>2009</v>
      </c>
      <c r="B120" s="23">
        <v>40016</v>
      </c>
      <c r="C120" s="119" t="s">
        <v>176</v>
      </c>
      <c r="D120" s="119" t="s">
        <v>430</v>
      </c>
      <c r="E120" t="s">
        <v>256</v>
      </c>
      <c r="F120" t="s">
        <v>323</v>
      </c>
      <c r="G120" t="s">
        <v>257</v>
      </c>
      <c r="I120" s="11">
        <v>0.45833333333333331</v>
      </c>
      <c r="J120" s="11">
        <v>0.48958333333333331</v>
      </c>
      <c r="K120" s="11"/>
      <c r="M120">
        <v>48.368333333333332</v>
      </c>
      <c r="N120">
        <v>-125.00444444444445</v>
      </c>
      <c r="R120">
        <v>2</v>
      </c>
      <c r="T120">
        <v>3</v>
      </c>
      <c r="V120" t="s">
        <v>24</v>
      </c>
      <c r="Y120" s="119" t="s">
        <v>25</v>
      </c>
      <c r="Z120" t="s">
        <v>119</v>
      </c>
      <c r="AA120">
        <v>120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hidden="1" x14ac:dyDescent="0.25">
      <c r="A121">
        <v>2007</v>
      </c>
      <c r="B121" s="23">
        <v>39281</v>
      </c>
      <c r="C121" s="119" t="s">
        <v>70</v>
      </c>
      <c r="D121" s="135">
        <v>156032</v>
      </c>
      <c r="E121" t="s">
        <v>133</v>
      </c>
      <c r="F121" t="s">
        <v>134</v>
      </c>
      <c r="I121" s="11">
        <v>0.26250000000000001</v>
      </c>
      <c r="J121" s="11">
        <v>0.28125</v>
      </c>
      <c r="K121" s="11">
        <v>1.8749999999999989E-2</v>
      </c>
      <c r="M121">
        <v>48.415277777777774</v>
      </c>
      <c r="N121">
        <v>-122.82222222222222</v>
      </c>
      <c r="R121">
        <v>2</v>
      </c>
      <c r="Y121" s="119" t="s">
        <v>161</v>
      </c>
      <c r="Z121" t="s">
        <v>238</v>
      </c>
      <c r="AB121">
        <v>0</v>
      </c>
      <c r="AC121">
        <v>0</v>
      </c>
      <c r="AD121">
        <v>6</v>
      </c>
      <c r="AE121" s="119">
        <v>0</v>
      </c>
      <c r="AF121">
        <v>0</v>
      </c>
      <c r="AG121">
        <v>0</v>
      </c>
      <c r="AH121">
        <v>0</v>
      </c>
      <c r="AI121">
        <v>6</v>
      </c>
    </row>
    <row r="122" spans="1:35" hidden="1" x14ac:dyDescent="0.25">
      <c r="A122">
        <v>2007</v>
      </c>
      <c r="B122" s="23">
        <v>39281</v>
      </c>
      <c r="C122" s="119" t="s">
        <v>70</v>
      </c>
      <c r="D122" s="135">
        <v>156032</v>
      </c>
      <c r="E122" t="s">
        <v>133</v>
      </c>
      <c r="F122" t="s">
        <v>134</v>
      </c>
      <c r="I122" s="11">
        <v>0.26250000000000001</v>
      </c>
      <c r="J122" s="11">
        <v>0.28125</v>
      </c>
      <c r="K122" s="11">
        <v>1.8749999999999989E-2</v>
      </c>
      <c r="M122">
        <v>48.415277777777774</v>
      </c>
      <c r="N122">
        <v>-122.82222222222222</v>
      </c>
      <c r="R122">
        <v>2</v>
      </c>
      <c r="Y122" s="119" t="s">
        <v>26</v>
      </c>
      <c r="Z122" t="s">
        <v>109</v>
      </c>
      <c r="AA122">
        <v>2870</v>
      </c>
      <c r="AB122">
        <v>0</v>
      </c>
      <c r="AC122">
        <v>0</v>
      </c>
      <c r="AD122">
        <v>2</v>
      </c>
      <c r="AE122" s="119">
        <v>0</v>
      </c>
      <c r="AF122">
        <v>0</v>
      </c>
      <c r="AG122">
        <v>0</v>
      </c>
      <c r="AH122">
        <v>0</v>
      </c>
      <c r="AI122">
        <v>2</v>
      </c>
    </row>
    <row r="123" spans="1:35" hidden="1" x14ac:dyDescent="0.25">
      <c r="A123">
        <v>2007</v>
      </c>
      <c r="B123" s="23">
        <v>39281</v>
      </c>
      <c r="C123" s="119" t="s">
        <v>70</v>
      </c>
      <c r="D123" s="135">
        <v>156032</v>
      </c>
      <c r="E123" t="s">
        <v>133</v>
      </c>
      <c r="F123" t="s">
        <v>134</v>
      </c>
      <c r="I123" s="11">
        <v>0.26250000000000001</v>
      </c>
      <c r="J123" s="11">
        <v>0.28125</v>
      </c>
      <c r="K123" s="11">
        <v>1.8749999999999989E-2</v>
      </c>
      <c r="M123">
        <v>48.415277777777774</v>
      </c>
      <c r="N123">
        <v>-122.82222222222222</v>
      </c>
      <c r="R123">
        <v>2</v>
      </c>
      <c r="Y123" s="119" t="s">
        <v>53</v>
      </c>
      <c r="Z123" t="s">
        <v>53</v>
      </c>
      <c r="AB123">
        <v>0</v>
      </c>
      <c r="AC123">
        <v>0</v>
      </c>
      <c r="AD123">
        <v>3</v>
      </c>
      <c r="AE123" s="119">
        <v>0</v>
      </c>
      <c r="AF123">
        <v>0</v>
      </c>
      <c r="AG123">
        <v>0</v>
      </c>
      <c r="AH123">
        <v>0</v>
      </c>
      <c r="AI123">
        <v>3</v>
      </c>
    </row>
    <row r="124" spans="1:35" hidden="1" x14ac:dyDescent="0.25">
      <c r="A124">
        <v>2007</v>
      </c>
      <c r="B124" s="23">
        <v>39281</v>
      </c>
      <c r="C124" s="119" t="s">
        <v>70</v>
      </c>
      <c r="D124" s="135">
        <v>156032</v>
      </c>
      <c r="E124" t="s">
        <v>133</v>
      </c>
      <c r="F124" t="s">
        <v>134</v>
      </c>
      <c r="I124" s="11">
        <v>0.26250000000000001</v>
      </c>
      <c r="J124" s="11">
        <v>0.28125</v>
      </c>
      <c r="K124" s="11">
        <v>1.8749999999999989E-2</v>
      </c>
      <c r="M124">
        <v>48.415277777777774</v>
      </c>
      <c r="N124">
        <v>-122.82222222222222</v>
      </c>
      <c r="R124">
        <v>2</v>
      </c>
      <c r="Y124" s="119" t="s">
        <v>27</v>
      </c>
      <c r="Z124" t="s">
        <v>113</v>
      </c>
      <c r="AA124">
        <v>440</v>
      </c>
      <c r="AB124">
        <v>0</v>
      </c>
      <c r="AC124">
        <v>0</v>
      </c>
      <c r="AD124">
        <v>8</v>
      </c>
      <c r="AE124" s="119">
        <v>0</v>
      </c>
      <c r="AF124">
        <v>0</v>
      </c>
      <c r="AG124">
        <v>0</v>
      </c>
      <c r="AH124">
        <v>0</v>
      </c>
      <c r="AI124">
        <v>8</v>
      </c>
    </row>
    <row r="125" spans="1:35" hidden="1" x14ac:dyDescent="0.25">
      <c r="A125">
        <v>2007</v>
      </c>
      <c r="B125" s="23">
        <v>39281</v>
      </c>
      <c r="C125" s="119" t="s">
        <v>70</v>
      </c>
      <c r="D125" s="135">
        <v>156032</v>
      </c>
      <c r="E125" t="s">
        <v>133</v>
      </c>
      <c r="F125" t="s">
        <v>134</v>
      </c>
      <c r="I125" s="11">
        <v>0.26250000000000001</v>
      </c>
      <c r="J125" s="11">
        <v>0.28125</v>
      </c>
      <c r="K125" s="11">
        <v>1.8749999999999989E-2</v>
      </c>
      <c r="M125">
        <v>48.415277777777774</v>
      </c>
      <c r="N125">
        <v>-122.82222222222222</v>
      </c>
      <c r="R125">
        <v>2</v>
      </c>
      <c r="Y125" s="119" t="s">
        <v>34</v>
      </c>
      <c r="Z125" t="s">
        <v>117</v>
      </c>
      <c r="AA125">
        <v>290</v>
      </c>
      <c r="AB125">
        <v>2</v>
      </c>
      <c r="AC125">
        <v>0</v>
      </c>
      <c r="AD125">
        <v>0</v>
      </c>
      <c r="AE125" s="119">
        <v>0</v>
      </c>
      <c r="AF125">
        <v>0</v>
      </c>
      <c r="AG125">
        <v>0</v>
      </c>
      <c r="AH125">
        <v>0</v>
      </c>
      <c r="AI125">
        <v>2</v>
      </c>
    </row>
    <row r="126" spans="1:35" hidden="1" x14ac:dyDescent="0.25">
      <c r="A126">
        <v>2007</v>
      </c>
      <c r="B126" s="23">
        <v>39281</v>
      </c>
      <c r="C126" s="119" t="s">
        <v>70</v>
      </c>
      <c r="D126" s="135">
        <v>156032</v>
      </c>
      <c r="E126" t="s">
        <v>133</v>
      </c>
      <c r="F126" t="s">
        <v>134</v>
      </c>
      <c r="I126" s="11">
        <v>0.26250000000000001</v>
      </c>
      <c r="J126" s="11">
        <v>0.28125</v>
      </c>
      <c r="K126" s="11">
        <v>1.8749999999999989E-2</v>
      </c>
      <c r="M126">
        <v>48.415277777777774</v>
      </c>
      <c r="N126">
        <v>-122.82222222222222</v>
      </c>
      <c r="R126">
        <v>2</v>
      </c>
      <c r="Y126" s="119" t="s">
        <v>40</v>
      </c>
      <c r="Z126" t="s">
        <v>403</v>
      </c>
      <c r="AA126">
        <v>150</v>
      </c>
      <c r="AB126">
        <v>2</v>
      </c>
      <c r="AC126">
        <v>0</v>
      </c>
      <c r="AD126">
        <v>0</v>
      </c>
      <c r="AE126" s="119">
        <v>0</v>
      </c>
      <c r="AF126">
        <v>0</v>
      </c>
      <c r="AG126">
        <v>0</v>
      </c>
      <c r="AH126">
        <v>0</v>
      </c>
      <c r="AI126">
        <v>2</v>
      </c>
    </row>
    <row r="127" spans="1:35" hidden="1" x14ac:dyDescent="0.25">
      <c r="A127">
        <v>2007</v>
      </c>
      <c r="B127" s="23">
        <v>39281</v>
      </c>
      <c r="C127" s="119" t="s">
        <v>70</v>
      </c>
      <c r="D127" s="135">
        <v>156032</v>
      </c>
      <c r="E127" t="s">
        <v>133</v>
      </c>
      <c r="F127" t="s">
        <v>134</v>
      </c>
      <c r="I127" s="11">
        <v>0.26250000000000001</v>
      </c>
      <c r="J127" s="11">
        <v>0.28125</v>
      </c>
      <c r="K127" s="11">
        <v>1.8749999999999989E-2</v>
      </c>
      <c r="M127">
        <v>48.415277777777774</v>
      </c>
      <c r="N127">
        <v>-122.82222222222222</v>
      </c>
      <c r="R127">
        <v>2</v>
      </c>
      <c r="Y127" s="119" t="s">
        <v>154</v>
      </c>
      <c r="Z127" t="s">
        <v>239</v>
      </c>
      <c r="AB127">
        <v>0</v>
      </c>
      <c r="AC127">
        <v>0</v>
      </c>
      <c r="AD127">
        <v>2</v>
      </c>
      <c r="AE127" s="119">
        <v>0</v>
      </c>
      <c r="AF127">
        <v>0</v>
      </c>
      <c r="AG127">
        <v>0</v>
      </c>
      <c r="AH127">
        <v>0</v>
      </c>
      <c r="AI127">
        <v>2</v>
      </c>
    </row>
    <row r="128" spans="1:35" hidden="1" x14ac:dyDescent="0.25">
      <c r="A128">
        <v>2007</v>
      </c>
      <c r="B128" s="23">
        <v>39281</v>
      </c>
      <c r="C128" s="119" t="s">
        <v>70</v>
      </c>
      <c r="D128" s="135">
        <v>156032</v>
      </c>
      <c r="E128" t="s">
        <v>133</v>
      </c>
      <c r="F128" t="s">
        <v>134</v>
      </c>
      <c r="I128" s="11">
        <v>0.26250000000000001</v>
      </c>
      <c r="J128" s="11">
        <v>0.28125</v>
      </c>
      <c r="K128" s="11">
        <v>1.8749999999999989E-2</v>
      </c>
      <c r="M128">
        <v>48.415277777777774</v>
      </c>
      <c r="N128">
        <v>-122.82222222222222</v>
      </c>
      <c r="R128">
        <v>2</v>
      </c>
      <c r="Y128" s="119" t="s">
        <v>240</v>
      </c>
      <c r="Z128" t="s">
        <v>162</v>
      </c>
      <c r="AB128">
        <v>0</v>
      </c>
      <c r="AC128">
        <v>0</v>
      </c>
      <c r="AD128">
        <v>2</v>
      </c>
      <c r="AE128" s="119">
        <v>0</v>
      </c>
      <c r="AF128">
        <v>0</v>
      </c>
      <c r="AG128">
        <v>0</v>
      </c>
      <c r="AH128">
        <v>0</v>
      </c>
      <c r="AI128">
        <v>2</v>
      </c>
    </row>
    <row r="129" spans="1:37" x14ac:dyDescent="0.25">
      <c r="A129">
        <v>2010</v>
      </c>
      <c r="B129" s="23">
        <v>40310</v>
      </c>
      <c r="C129" s="119" t="s">
        <v>176</v>
      </c>
      <c r="D129" s="119" t="s">
        <v>430</v>
      </c>
      <c r="E129" t="s">
        <v>256</v>
      </c>
      <c r="F129" t="s">
        <v>231</v>
      </c>
      <c r="I129" s="11">
        <v>0.4513888888888889</v>
      </c>
      <c r="J129" s="11">
        <v>0.47638888888888892</v>
      </c>
      <c r="K129" s="11">
        <v>2.5000000000000022E-2</v>
      </c>
      <c r="L129" t="s">
        <v>372</v>
      </c>
      <c r="M129">
        <v>48.175555555555555</v>
      </c>
      <c r="N129">
        <v>-124.75833333333334</v>
      </c>
      <c r="R129">
        <v>1</v>
      </c>
      <c r="S129">
        <v>58</v>
      </c>
      <c r="T129">
        <v>3</v>
      </c>
      <c r="V129" t="s">
        <v>24</v>
      </c>
      <c r="Y129" s="119" t="s">
        <v>25</v>
      </c>
      <c r="Z129" t="s">
        <v>119</v>
      </c>
      <c r="AA129">
        <v>120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7" hidden="1" x14ac:dyDescent="0.25">
      <c r="A130" s="3">
        <v>2007</v>
      </c>
      <c r="B130" s="137">
        <v>39286</v>
      </c>
      <c r="C130" s="121" t="s">
        <v>406</v>
      </c>
      <c r="D130" s="138">
        <v>174101</v>
      </c>
      <c r="E130" s="3"/>
      <c r="F130" s="3"/>
      <c r="G130" s="3"/>
      <c r="H130" s="3"/>
      <c r="I130" s="139">
        <v>0.52708333333333302</v>
      </c>
      <c r="J130" s="139">
        <v>0.53749999999999998</v>
      </c>
      <c r="K130" s="139">
        <v>1.0416666666666963E-2</v>
      </c>
      <c r="L130" s="3"/>
      <c r="M130" s="3">
        <v>47.55972222222222</v>
      </c>
      <c r="N130" s="3">
        <v>-124.29444444444445</v>
      </c>
      <c r="O130" s="3"/>
      <c r="P130" s="3"/>
      <c r="Q130" s="3"/>
      <c r="R130" s="3">
        <v>2</v>
      </c>
      <c r="S130" s="3"/>
      <c r="T130" s="3">
        <v>2</v>
      </c>
      <c r="U130" s="3">
        <v>6</v>
      </c>
      <c r="V130" s="3"/>
      <c r="W130" s="121"/>
      <c r="X130" s="121"/>
      <c r="Y130" s="121" t="s">
        <v>131</v>
      </c>
      <c r="Z130" s="3" t="s">
        <v>132</v>
      </c>
      <c r="AA130" s="3"/>
      <c r="AB130" s="3">
        <v>0</v>
      </c>
      <c r="AC130" s="3">
        <v>0</v>
      </c>
      <c r="AD130" s="3">
        <v>40</v>
      </c>
      <c r="AE130" s="3">
        <v>0</v>
      </c>
      <c r="AF130" s="3">
        <v>0</v>
      </c>
      <c r="AG130" s="3">
        <v>0</v>
      </c>
      <c r="AH130" s="3">
        <v>0</v>
      </c>
      <c r="AI130" s="3">
        <v>40</v>
      </c>
      <c r="AJ130" s="3"/>
      <c r="AK130" s="3"/>
    </row>
    <row r="131" spans="1:37" hidden="1" x14ac:dyDescent="0.25">
      <c r="A131" s="3">
        <v>2007</v>
      </c>
      <c r="B131" s="137">
        <v>39286</v>
      </c>
      <c r="C131" s="121" t="s">
        <v>406</v>
      </c>
      <c r="D131" s="138">
        <v>174101</v>
      </c>
      <c r="E131" s="3"/>
      <c r="F131" s="3"/>
      <c r="G131" s="3"/>
      <c r="H131" s="3"/>
      <c r="I131" s="139">
        <v>0.52708333333333335</v>
      </c>
      <c r="J131" s="139">
        <v>0.53749999999999998</v>
      </c>
      <c r="K131" s="139">
        <v>1.041666666666663E-2</v>
      </c>
      <c r="L131" s="3"/>
      <c r="M131" s="3">
        <v>47.30638888888889</v>
      </c>
      <c r="N131" s="3">
        <v>-124.27111111111111</v>
      </c>
      <c r="O131" s="3"/>
      <c r="P131" s="3"/>
      <c r="Q131" s="3"/>
      <c r="R131" s="3">
        <v>2</v>
      </c>
      <c r="S131" s="3"/>
      <c r="T131" s="3">
        <v>2</v>
      </c>
      <c r="U131" s="3">
        <v>6</v>
      </c>
      <c r="V131" s="3"/>
      <c r="W131" s="121"/>
      <c r="X131" s="121"/>
      <c r="Y131" s="121" t="s">
        <v>264</v>
      </c>
      <c r="Z131" s="3" t="s">
        <v>126</v>
      </c>
      <c r="AA131" s="3">
        <v>534</v>
      </c>
      <c r="AB131" s="3">
        <v>0</v>
      </c>
      <c r="AC131" s="3">
        <v>0</v>
      </c>
      <c r="AD131" s="3">
        <v>0</v>
      </c>
      <c r="AE131" s="3">
        <v>23</v>
      </c>
      <c r="AF131" s="3">
        <v>0</v>
      </c>
      <c r="AG131" s="3">
        <v>0</v>
      </c>
      <c r="AH131" s="3">
        <v>0</v>
      </c>
      <c r="AI131" s="3">
        <v>23</v>
      </c>
      <c r="AJ131" s="3"/>
      <c r="AK131" s="3"/>
    </row>
    <row r="132" spans="1:37" hidden="1" x14ac:dyDescent="0.25">
      <c r="A132" s="3">
        <v>2007</v>
      </c>
      <c r="B132" s="137">
        <v>39286</v>
      </c>
      <c r="C132" s="121" t="s">
        <v>406</v>
      </c>
      <c r="D132" s="138">
        <v>174101</v>
      </c>
      <c r="E132" s="3"/>
      <c r="F132" s="3"/>
      <c r="G132" s="3"/>
      <c r="H132" s="3"/>
      <c r="I132" s="139">
        <v>0.52708333333333302</v>
      </c>
      <c r="J132" s="139">
        <v>0.53749999999999998</v>
      </c>
      <c r="K132" s="139">
        <v>1.041666666666663E-2</v>
      </c>
      <c r="L132" s="3"/>
      <c r="M132" s="3">
        <v>47.30638888888889</v>
      </c>
      <c r="N132" s="3">
        <v>-124.27111111111111</v>
      </c>
      <c r="O132" s="3"/>
      <c r="P132" s="3"/>
      <c r="Q132" s="3"/>
      <c r="R132" s="3">
        <v>2</v>
      </c>
      <c r="S132" s="3"/>
      <c r="T132" s="3">
        <v>2</v>
      </c>
      <c r="U132" s="3">
        <v>6</v>
      </c>
      <c r="V132" s="3"/>
      <c r="W132" s="121"/>
      <c r="X132" s="121"/>
      <c r="Y132" s="121" t="s">
        <v>29</v>
      </c>
      <c r="Z132" s="3" t="s">
        <v>395</v>
      </c>
      <c r="AA132" s="3">
        <v>1230</v>
      </c>
      <c r="AB132" s="3">
        <v>0</v>
      </c>
      <c r="AC132" s="3">
        <v>0</v>
      </c>
      <c r="AD132" s="3">
        <v>0</v>
      </c>
      <c r="AE132" s="3">
        <v>7</v>
      </c>
      <c r="AF132" s="3">
        <v>0</v>
      </c>
      <c r="AG132" s="3">
        <v>0</v>
      </c>
      <c r="AH132" s="3">
        <v>0</v>
      </c>
      <c r="AI132" s="3">
        <v>7</v>
      </c>
      <c r="AJ132" s="3"/>
      <c r="AK132" s="3"/>
    </row>
    <row r="133" spans="1:37" hidden="1" x14ac:dyDescent="0.25">
      <c r="A133">
        <v>2007</v>
      </c>
      <c r="B133" s="23">
        <v>39294</v>
      </c>
      <c r="C133" s="119" t="s">
        <v>72</v>
      </c>
      <c r="D133" s="135">
        <v>156034</v>
      </c>
      <c r="E133" t="s">
        <v>133</v>
      </c>
      <c r="F133" t="s">
        <v>134</v>
      </c>
      <c r="G133" t="s">
        <v>135</v>
      </c>
      <c r="I133" s="11">
        <v>0.39930555555555602</v>
      </c>
      <c r="J133" s="11">
        <v>0.47569444444444398</v>
      </c>
      <c r="K133" s="11">
        <v>7.6388888888887951E-2</v>
      </c>
      <c r="M133">
        <v>48.318888888888885</v>
      </c>
      <c r="N133">
        <v>-122.84194444444445</v>
      </c>
      <c r="R133">
        <v>2</v>
      </c>
      <c r="Y133" s="119" t="s">
        <v>28</v>
      </c>
      <c r="Z133" t="s">
        <v>108</v>
      </c>
      <c r="AB133">
        <v>0</v>
      </c>
      <c r="AC133">
        <v>0</v>
      </c>
      <c r="AD133">
        <v>13</v>
      </c>
      <c r="AE133" s="119">
        <v>0</v>
      </c>
      <c r="AF133">
        <v>0</v>
      </c>
      <c r="AG133">
        <v>0</v>
      </c>
      <c r="AH133">
        <v>0</v>
      </c>
      <c r="AI133">
        <v>13</v>
      </c>
      <c r="AJ133" t="s">
        <v>140</v>
      </c>
    </row>
    <row r="134" spans="1:37" x14ac:dyDescent="0.25">
      <c r="A134">
        <v>2010</v>
      </c>
      <c r="B134" s="23">
        <v>40367</v>
      </c>
      <c r="C134" s="119" t="s">
        <v>176</v>
      </c>
      <c r="D134" s="119" t="s">
        <v>430</v>
      </c>
      <c r="E134" t="s">
        <v>256</v>
      </c>
      <c r="F134" t="s">
        <v>323</v>
      </c>
      <c r="I134" s="11">
        <v>0.38541666666666669</v>
      </c>
      <c r="J134" s="11">
        <v>0.40972222222222227</v>
      </c>
      <c r="K134" s="11">
        <v>2.430555555555558E-2</v>
      </c>
      <c r="L134" t="s">
        <v>372</v>
      </c>
      <c r="M134">
        <v>48.368333333333332</v>
      </c>
      <c r="N134">
        <v>-125.00444444444445</v>
      </c>
      <c r="R134">
        <v>1</v>
      </c>
      <c r="S134">
        <v>65</v>
      </c>
      <c r="T134">
        <v>0</v>
      </c>
      <c r="V134" t="s">
        <v>24</v>
      </c>
      <c r="Y134" s="119" t="s">
        <v>25</v>
      </c>
      <c r="Z134" t="s">
        <v>119</v>
      </c>
      <c r="AA134">
        <v>120</v>
      </c>
      <c r="AB134">
        <v>24</v>
      </c>
      <c r="AC134">
        <v>15</v>
      </c>
      <c r="AD134">
        <v>20</v>
      </c>
      <c r="AE134">
        <v>0</v>
      </c>
      <c r="AF134">
        <v>1</v>
      </c>
      <c r="AG134">
        <v>0</v>
      </c>
      <c r="AH134">
        <v>0</v>
      </c>
      <c r="AI134">
        <v>59</v>
      </c>
    </row>
    <row r="135" spans="1:37" hidden="1" x14ac:dyDescent="0.25">
      <c r="A135">
        <v>2007</v>
      </c>
      <c r="B135" s="23">
        <v>39295</v>
      </c>
      <c r="C135" s="119" t="s">
        <v>71</v>
      </c>
      <c r="D135" s="135">
        <v>156035</v>
      </c>
      <c r="E135" t="s">
        <v>133</v>
      </c>
      <c r="F135" t="s">
        <v>87</v>
      </c>
      <c r="G135" t="s">
        <v>151</v>
      </c>
      <c r="I135" s="11">
        <v>0.35416666666666702</v>
      </c>
      <c r="J135" s="11">
        <v>0.42708333333333298</v>
      </c>
      <c r="K135" s="11">
        <v>7.2916666666665964E-2</v>
      </c>
      <c r="M135">
        <v>48.12777777777778</v>
      </c>
      <c r="N135">
        <v>-122.92861111111111</v>
      </c>
      <c r="R135">
        <v>1</v>
      </c>
      <c r="Y135" s="119" t="s">
        <v>28</v>
      </c>
      <c r="Z135" t="s">
        <v>108</v>
      </c>
      <c r="AB135">
        <v>0</v>
      </c>
      <c r="AC135">
        <v>0</v>
      </c>
      <c r="AD135">
        <v>25</v>
      </c>
      <c r="AE135" s="119">
        <v>0</v>
      </c>
      <c r="AF135">
        <v>0</v>
      </c>
      <c r="AG135">
        <v>0</v>
      </c>
      <c r="AH135">
        <v>0</v>
      </c>
      <c r="AI135">
        <v>25</v>
      </c>
      <c r="AJ135" t="s">
        <v>152</v>
      </c>
    </row>
    <row r="136" spans="1:37" x14ac:dyDescent="0.25">
      <c r="A136">
        <v>2010</v>
      </c>
      <c r="B136" s="23">
        <v>40367</v>
      </c>
      <c r="C136" s="119" t="s">
        <v>176</v>
      </c>
      <c r="D136" s="119" t="s">
        <v>430</v>
      </c>
      <c r="E136" t="s">
        <v>256</v>
      </c>
      <c r="F136" t="s">
        <v>323</v>
      </c>
      <c r="I136" s="11">
        <v>0.38541666666666702</v>
      </c>
      <c r="J136" s="11">
        <v>0.40972222222222199</v>
      </c>
      <c r="K136" s="11">
        <v>2.430555555555497E-2</v>
      </c>
      <c r="L136" t="s">
        <v>372</v>
      </c>
      <c r="M136">
        <v>48.336666666666666</v>
      </c>
      <c r="N136">
        <v>-125.00138888888888</v>
      </c>
      <c r="R136">
        <v>1</v>
      </c>
      <c r="S136">
        <v>65</v>
      </c>
      <c r="T136">
        <v>0</v>
      </c>
      <c r="V136" t="s">
        <v>24</v>
      </c>
      <c r="Y136" s="119" t="s">
        <v>25</v>
      </c>
      <c r="Z136" t="s">
        <v>119</v>
      </c>
      <c r="AA136">
        <v>120</v>
      </c>
      <c r="AB136">
        <v>0</v>
      </c>
      <c r="AC136">
        <v>1</v>
      </c>
      <c r="AD136">
        <v>3</v>
      </c>
      <c r="AE136">
        <v>0</v>
      </c>
      <c r="AF136">
        <v>0</v>
      </c>
      <c r="AG136">
        <v>0</v>
      </c>
      <c r="AH136">
        <v>0</v>
      </c>
      <c r="AI136">
        <v>4</v>
      </c>
    </row>
    <row r="137" spans="1:37" hidden="1" x14ac:dyDescent="0.25">
      <c r="A137">
        <v>2007</v>
      </c>
      <c r="B137" s="23">
        <v>39303</v>
      </c>
      <c r="C137" s="119" t="s">
        <v>176</v>
      </c>
      <c r="D137" s="119" t="s">
        <v>430</v>
      </c>
      <c r="E137" t="s">
        <v>133</v>
      </c>
      <c r="F137" t="s">
        <v>134</v>
      </c>
      <c r="I137" s="11">
        <v>0.38541666666666669</v>
      </c>
      <c r="J137" s="11">
        <v>0.4236111111111111</v>
      </c>
      <c r="K137" s="11">
        <v>3.819444444444442E-2</v>
      </c>
      <c r="M137">
        <v>48.175555555555555</v>
      </c>
      <c r="N137">
        <v>-124.75833333333334</v>
      </c>
      <c r="R137">
        <v>2</v>
      </c>
      <c r="Y137" s="119" t="s">
        <v>28</v>
      </c>
      <c r="Z137" t="s">
        <v>108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 t="s">
        <v>183</v>
      </c>
    </row>
    <row r="138" spans="1:37" hidden="1" x14ac:dyDescent="0.25">
      <c r="A138">
        <v>2007</v>
      </c>
      <c r="B138" s="23">
        <v>39303</v>
      </c>
      <c r="C138" s="119" t="s">
        <v>176</v>
      </c>
      <c r="D138" s="119" t="s">
        <v>430</v>
      </c>
      <c r="E138" t="s">
        <v>133</v>
      </c>
      <c r="F138" t="s">
        <v>134</v>
      </c>
      <c r="I138" s="11">
        <v>0.38541666666666669</v>
      </c>
      <c r="J138" s="11">
        <v>0.4236111111111111</v>
      </c>
      <c r="K138" s="11">
        <v>3.819444444444442E-2</v>
      </c>
      <c r="M138">
        <v>48.175555555555555</v>
      </c>
      <c r="N138">
        <v>-124.75833333333334</v>
      </c>
      <c r="R138">
        <v>2</v>
      </c>
      <c r="Y138" s="119" t="s">
        <v>26</v>
      </c>
      <c r="Z138" t="s">
        <v>109</v>
      </c>
      <c r="AA138">
        <v>2870</v>
      </c>
      <c r="AB138">
        <v>0</v>
      </c>
      <c r="AC138">
        <v>0</v>
      </c>
      <c r="AD138">
        <v>5</v>
      </c>
      <c r="AE138">
        <v>0</v>
      </c>
      <c r="AF138">
        <v>0</v>
      </c>
      <c r="AG138">
        <v>0</v>
      </c>
      <c r="AH138">
        <v>0</v>
      </c>
      <c r="AI138">
        <v>5</v>
      </c>
      <c r="AJ138" t="s">
        <v>182</v>
      </c>
    </row>
    <row r="139" spans="1:37" hidden="1" x14ac:dyDescent="0.25">
      <c r="A139">
        <v>2007</v>
      </c>
      <c r="B139" s="23">
        <v>39303</v>
      </c>
      <c r="C139" s="119" t="s">
        <v>176</v>
      </c>
      <c r="D139" s="119" t="s">
        <v>430</v>
      </c>
      <c r="E139" t="s">
        <v>133</v>
      </c>
      <c r="F139" t="s">
        <v>134</v>
      </c>
      <c r="I139" s="11">
        <v>0.38541666666666669</v>
      </c>
      <c r="J139" s="11">
        <v>0.4236111111111111</v>
      </c>
      <c r="K139" s="11">
        <v>3.819444444444442E-2</v>
      </c>
      <c r="M139">
        <v>48.175555555555555</v>
      </c>
      <c r="N139">
        <v>-124.75833333333334</v>
      </c>
      <c r="R139">
        <v>2</v>
      </c>
      <c r="Y139" s="119" t="s">
        <v>180</v>
      </c>
      <c r="Z139" t="s">
        <v>110</v>
      </c>
      <c r="AA139">
        <v>300</v>
      </c>
      <c r="AB139">
        <v>0</v>
      </c>
      <c r="AC139">
        <v>0</v>
      </c>
      <c r="AD139">
        <v>250</v>
      </c>
      <c r="AE139">
        <v>0</v>
      </c>
      <c r="AF139">
        <v>0</v>
      </c>
      <c r="AG139">
        <v>0</v>
      </c>
      <c r="AH139">
        <v>0</v>
      </c>
      <c r="AI139">
        <v>250</v>
      </c>
      <c r="AJ139" t="s">
        <v>181</v>
      </c>
    </row>
    <row r="140" spans="1:37" hidden="1" x14ac:dyDescent="0.25">
      <c r="A140">
        <v>2007</v>
      </c>
      <c r="B140" s="23">
        <v>39303</v>
      </c>
      <c r="C140" s="119" t="s">
        <v>176</v>
      </c>
      <c r="D140" s="119" t="s">
        <v>430</v>
      </c>
      <c r="E140" t="s">
        <v>133</v>
      </c>
      <c r="F140" t="s">
        <v>134</v>
      </c>
      <c r="I140" s="11">
        <v>0.38541666666666669</v>
      </c>
      <c r="J140" s="11">
        <v>0.4236111111111111</v>
      </c>
      <c r="K140" s="11">
        <v>3.819444444444442E-2</v>
      </c>
      <c r="M140">
        <v>48.175555555555555</v>
      </c>
      <c r="N140">
        <v>-124.75833333333334</v>
      </c>
      <c r="R140">
        <v>2</v>
      </c>
      <c r="Y140" s="119" t="s">
        <v>27</v>
      </c>
      <c r="Z140" t="s">
        <v>113</v>
      </c>
      <c r="AA140">
        <v>440</v>
      </c>
      <c r="AB140">
        <v>0</v>
      </c>
      <c r="AC140">
        <v>0</v>
      </c>
      <c r="AD140">
        <v>0</v>
      </c>
      <c r="AE140">
        <v>350</v>
      </c>
      <c r="AF140">
        <v>0</v>
      </c>
      <c r="AG140">
        <v>0</v>
      </c>
      <c r="AH140">
        <v>0</v>
      </c>
      <c r="AI140">
        <v>200</v>
      </c>
    </row>
    <row r="141" spans="1:37" hidden="1" x14ac:dyDescent="0.25">
      <c r="A141">
        <v>2007</v>
      </c>
      <c r="B141" s="23">
        <v>39303</v>
      </c>
      <c r="C141" s="119" t="s">
        <v>176</v>
      </c>
      <c r="D141" s="119" t="s">
        <v>430</v>
      </c>
      <c r="E141" t="s">
        <v>133</v>
      </c>
      <c r="F141" t="s">
        <v>134</v>
      </c>
      <c r="I141" s="11">
        <v>0.38541666666666669</v>
      </c>
      <c r="J141" s="11">
        <v>0.4236111111111111</v>
      </c>
      <c r="K141" s="11">
        <v>3.819444444444442E-2</v>
      </c>
      <c r="M141">
        <v>48.175555555555555</v>
      </c>
      <c r="N141">
        <v>-124.75833333333334</v>
      </c>
      <c r="R141">
        <v>2</v>
      </c>
      <c r="Y141" s="119" t="s">
        <v>29</v>
      </c>
      <c r="Z141" t="s">
        <v>395</v>
      </c>
      <c r="AA141">
        <v>1230</v>
      </c>
      <c r="AB141">
        <v>0</v>
      </c>
      <c r="AC141">
        <v>0</v>
      </c>
      <c r="AD141">
        <v>0</v>
      </c>
      <c r="AE141">
        <v>222</v>
      </c>
      <c r="AF141">
        <v>0</v>
      </c>
      <c r="AG141">
        <v>0</v>
      </c>
      <c r="AH141">
        <v>0</v>
      </c>
      <c r="AI141">
        <v>222</v>
      </c>
    </row>
    <row r="142" spans="1:37" hidden="1" x14ac:dyDescent="0.25">
      <c r="A142">
        <v>2007</v>
      </c>
      <c r="B142" s="23">
        <v>39303</v>
      </c>
      <c r="C142" s="119" t="s">
        <v>176</v>
      </c>
      <c r="D142" s="119" t="s">
        <v>430</v>
      </c>
      <c r="E142" t="s">
        <v>133</v>
      </c>
      <c r="F142" t="s">
        <v>134</v>
      </c>
      <c r="I142" s="11">
        <v>0.38541666666666669</v>
      </c>
      <c r="J142" s="11">
        <v>0.4236111111111111</v>
      </c>
      <c r="K142" s="11">
        <v>3.819444444444442E-2</v>
      </c>
      <c r="M142">
        <v>48.175555555555555</v>
      </c>
      <c r="N142">
        <v>-124.75833333333334</v>
      </c>
      <c r="R142">
        <v>2</v>
      </c>
      <c r="Y142" s="119" t="s">
        <v>34</v>
      </c>
      <c r="Z142" t="s">
        <v>117</v>
      </c>
      <c r="AA142">
        <v>290</v>
      </c>
      <c r="AB142">
        <v>0</v>
      </c>
      <c r="AC142">
        <v>0</v>
      </c>
      <c r="AD142">
        <v>200</v>
      </c>
      <c r="AE142">
        <v>0</v>
      </c>
      <c r="AF142">
        <v>0</v>
      </c>
      <c r="AG142">
        <v>0</v>
      </c>
      <c r="AH142">
        <v>0</v>
      </c>
      <c r="AI142">
        <v>200</v>
      </c>
    </row>
    <row r="143" spans="1:37" x14ac:dyDescent="0.25">
      <c r="A143">
        <v>2010</v>
      </c>
      <c r="B143" s="23">
        <v>40387</v>
      </c>
      <c r="C143" s="119" t="s">
        <v>176</v>
      </c>
      <c r="D143" s="119" t="s">
        <v>430</v>
      </c>
      <c r="E143" t="s">
        <v>323</v>
      </c>
      <c r="F143" t="s">
        <v>231</v>
      </c>
      <c r="I143" s="11">
        <v>0.4375</v>
      </c>
      <c r="J143" s="11">
        <v>0.46111111111111108</v>
      </c>
      <c r="K143" s="11">
        <v>2.3611111111111083E-2</v>
      </c>
      <c r="M143">
        <v>48.285277777777779</v>
      </c>
      <c r="N143">
        <v>-124.95472222222222</v>
      </c>
      <c r="P143">
        <v>48.351666666666667</v>
      </c>
      <c r="Q143">
        <v>-124.87805555555556</v>
      </c>
      <c r="R143">
        <v>1</v>
      </c>
      <c r="T143">
        <v>3</v>
      </c>
      <c r="V143" t="s">
        <v>250</v>
      </c>
      <c r="Y143" s="119" t="s">
        <v>25</v>
      </c>
      <c r="Z143" t="s">
        <v>119</v>
      </c>
      <c r="AA143">
        <v>120</v>
      </c>
      <c r="AB143">
        <v>0</v>
      </c>
      <c r="AC143">
        <v>8</v>
      </c>
      <c r="AD143">
        <v>12</v>
      </c>
      <c r="AE143">
        <v>0</v>
      </c>
      <c r="AF143">
        <v>1</v>
      </c>
      <c r="AG143">
        <v>0</v>
      </c>
      <c r="AH143">
        <v>1</v>
      </c>
      <c r="AI143">
        <v>20</v>
      </c>
    </row>
    <row r="144" spans="1:37" x14ac:dyDescent="0.25">
      <c r="A144" s="119">
        <v>2014</v>
      </c>
      <c r="B144" s="122">
        <v>41836</v>
      </c>
      <c r="C144" s="119" t="s">
        <v>176</v>
      </c>
      <c r="D144" s="119" t="s">
        <v>430</v>
      </c>
      <c r="E144" s="119" t="s">
        <v>485</v>
      </c>
      <c r="F144" s="119" t="s">
        <v>486</v>
      </c>
      <c r="G144" s="119"/>
      <c r="H144" s="119"/>
      <c r="I144" s="124">
        <v>0.43402777777777773</v>
      </c>
      <c r="J144" s="124">
        <v>0.44791666666666669</v>
      </c>
      <c r="K144" s="124">
        <v>1.3888888888888888E-2</v>
      </c>
      <c r="L144" s="119" t="s">
        <v>310</v>
      </c>
      <c r="M144" s="119"/>
      <c r="N144" s="119"/>
      <c r="O144" s="119" t="s">
        <v>310</v>
      </c>
      <c r="P144" s="119"/>
      <c r="Q144" s="119"/>
      <c r="R144" s="119">
        <v>2</v>
      </c>
      <c r="S144" s="119">
        <v>58</v>
      </c>
      <c r="T144" s="119">
        <v>2</v>
      </c>
      <c r="U144" s="119">
        <v>6</v>
      </c>
      <c r="V144" s="119" t="s">
        <v>442</v>
      </c>
      <c r="W144" s="119" t="s">
        <v>449</v>
      </c>
      <c r="Y144" s="119" t="s">
        <v>25</v>
      </c>
      <c r="Z144" s="119" t="s">
        <v>119</v>
      </c>
      <c r="AA144" s="119">
        <v>120</v>
      </c>
      <c r="AB144" s="119">
        <v>17</v>
      </c>
      <c r="AC144" s="119">
        <v>2</v>
      </c>
      <c r="AD144" s="119">
        <v>5</v>
      </c>
      <c r="AE144" s="119">
        <v>0</v>
      </c>
      <c r="AF144" s="119">
        <v>0</v>
      </c>
      <c r="AG144" s="119">
        <v>0</v>
      </c>
      <c r="AH144" s="119">
        <v>0</v>
      </c>
      <c r="AI144" s="119">
        <v>24</v>
      </c>
      <c r="AJ144" s="90"/>
      <c r="AK144" s="90"/>
    </row>
    <row r="145" spans="1:37" x14ac:dyDescent="0.25">
      <c r="A145" s="119">
        <v>2014</v>
      </c>
      <c r="B145" s="122">
        <v>41850</v>
      </c>
      <c r="C145" s="119" t="s">
        <v>176</v>
      </c>
      <c r="D145" s="119" t="s">
        <v>430</v>
      </c>
      <c r="E145" s="119" t="s">
        <v>438</v>
      </c>
      <c r="F145" s="119" t="s">
        <v>439</v>
      </c>
      <c r="G145" s="119" t="s">
        <v>662</v>
      </c>
      <c r="H145" s="119"/>
      <c r="I145" s="124">
        <v>0.375</v>
      </c>
      <c r="J145" s="124">
        <v>0.40138888888888885</v>
      </c>
      <c r="K145" s="124">
        <v>2.6388888888888889E-2</v>
      </c>
      <c r="L145" s="119" t="s">
        <v>24</v>
      </c>
      <c r="M145" s="119">
        <v>48.176749000000001</v>
      </c>
      <c r="N145" s="119">
        <v>-124.764104</v>
      </c>
      <c r="O145" s="119" t="s">
        <v>441</v>
      </c>
      <c r="P145" s="119">
        <v>48.175272</v>
      </c>
      <c r="Q145" s="119">
        <v>-124.763119</v>
      </c>
      <c r="R145" s="119">
        <v>2</v>
      </c>
      <c r="S145" s="119">
        <v>55</v>
      </c>
      <c r="T145" s="119">
        <v>3</v>
      </c>
      <c r="U145" s="119"/>
      <c r="V145" s="119" t="s">
        <v>442</v>
      </c>
      <c r="W145" s="119" t="s">
        <v>449</v>
      </c>
      <c r="X145" s="119" t="s">
        <v>24</v>
      </c>
      <c r="Y145" s="119" t="s">
        <v>25</v>
      </c>
      <c r="Z145" s="119" t="s">
        <v>119</v>
      </c>
      <c r="AA145" s="119">
        <v>120</v>
      </c>
      <c r="AB145" s="119">
        <v>10</v>
      </c>
      <c r="AC145" s="119">
        <v>2</v>
      </c>
      <c r="AD145" s="121">
        <v>1</v>
      </c>
      <c r="AE145" s="121">
        <v>0</v>
      </c>
      <c r="AF145" s="121">
        <v>0</v>
      </c>
      <c r="AG145" s="119">
        <v>0</v>
      </c>
      <c r="AH145" s="119">
        <v>0</v>
      </c>
      <c r="AI145" s="119">
        <v>13</v>
      </c>
      <c r="AJ145" s="90"/>
      <c r="AK145" s="90" t="s">
        <v>443</v>
      </c>
    </row>
    <row r="146" spans="1:37" hidden="1" x14ac:dyDescent="0.25">
      <c r="A146">
        <v>2007</v>
      </c>
      <c r="B146" s="23">
        <v>39303</v>
      </c>
      <c r="C146" s="119" t="s">
        <v>227</v>
      </c>
      <c r="D146" s="135">
        <v>174027</v>
      </c>
      <c r="E146" t="s">
        <v>133</v>
      </c>
      <c r="F146" t="s">
        <v>134</v>
      </c>
      <c r="I146" s="11">
        <v>0.46875</v>
      </c>
      <c r="J146" s="11">
        <v>0.48958333333333298</v>
      </c>
      <c r="K146" s="11">
        <v>2.0833333333332982E-2</v>
      </c>
      <c r="M146">
        <v>47.99722222222222</v>
      </c>
      <c r="N146">
        <v>-124.69583333333334</v>
      </c>
      <c r="R146">
        <v>2</v>
      </c>
      <c r="Y146" s="119" t="s">
        <v>28</v>
      </c>
      <c r="Z146" t="s">
        <v>108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7" hidden="1" x14ac:dyDescent="0.25">
      <c r="A147">
        <v>2007</v>
      </c>
      <c r="B147" s="23">
        <v>39303</v>
      </c>
      <c r="C147" s="119" t="s">
        <v>227</v>
      </c>
      <c r="D147" s="135">
        <v>174027</v>
      </c>
      <c r="E147" t="s">
        <v>133</v>
      </c>
      <c r="F147" t="s">
        <v>134</v>
      </c>
      <c r="I147" s="11">
        <v>0.46875</v>
      </c>
      <c r="J147" s="11">
        <v>0.48958333333333298</v>
      </c>
      <c r="K147" s="11">
        <v>2.0833333333332982E-2</v>
      </c>
      <c r="M147">
        <v>47.99722222222222</v>
      </c>
      <c r="N147">
        <v>-124.69583333333334</v>
      </c>
      <c r="R147">
        <v>2</v>
      </c>
      <c r="Y147" s="119" t="s">
        <v>26</v>
      </c>
      <c r="Z147" t="s">
        <v>109</v>
      </c>
      <c r="AA147">
        <v>2870</v>
      </c>
      <c r="AB147">
        <v>0</v>
      </c>
      <c r="AC147">
        <v>0</v>
      </c>
      <c r="AD147">
        <v>9</v>
      </c>
      <c r="AE147">
        <v>0</v>
      </c>
      <c r="AF147">
        <v>0</v>
      </c>
      <c r="AG147">
        <v>0</v>
      </c>
      <c r="AH147">
        <v>0</v>
      </c>
      <c r="AI147">
        <v>9</v>
      </c>
      <c r="AJ147" t="s">
        <v>229</v>
      </c>
    </row>
    <row r="148" spans="1:37" hidden="1" x14ac:dyDescent="0.25">
      <c r="A148">
        <v>2007</v>
      </c>
      <c r="B148" s="23">
        <v>39303</v>
      </c>
      <c r="C148" s="119" t="s">
        <v>227</v>
      </c>
      <c r="D148" s="135">
        <v>174027</v>
      </c>
      <c r="E148" t="s">
        <v>133</v>
      </c>
      <c r="F148" t="s">
        <v>134</v>
      </c>
      <c r="I148" s="11">
        <v>0.46875</v>
      </c>
      <c r="J148" s="11">
        <v>0.48958333333333298</v>
      </c>
      <c r="K148" s="11">
        <v>2.0833333333332982E-2</v>
      </c>
      <c r="M148">
        <v>47.99722222222222</v>
      </c>
      <c r="N148">
        <v>-124.69583333333334</v>
      </c>
      <c r="R148">
        <v>2</v>
      </c>
      <c r="Y148" s="119" t="s">
        <v>27</v>
      </c>
      <c r="Z148" t="s">
        <v>113</v>
      </c>
      <c r="AA148">
        <v>440</v>
      </c>
      <c r="AB148">
        <v>0</v>
      </c>
      <c r="AC148">
        <v>0</v>
      </c>
      <c r="AD148">
        <v>0</v>
      </c>
      <c r="AE148">
        <v>200</v>
      </c>
      <c r="AF148">
        <v>0</v>
      </c>
      <c r="AG148">
        <v>0</v>
      </c>
      <c r="AH148">
        <v>0</v>
      </c>
      <c r="AI148">
        <v>200</v>
      </c>
    </row>
    <row r="149" spans="1:37" x14ac:dyDescent="0.25">
      <c r="A149" s="119">
        <v>2014</v>
      </c>
      <c r="B149" s="122">
        <v>41850</v>
      </c>
      <c r="C149" s="119" t="s">
        <v>176</v>
      </c>
      <c r="D149" s="119" t="s">
        <v>430</v>
      </c>
      <c r="E149" s="119" t="s">
        <v>438</v>
      </c>
      <c r="F149" s="119" t="s">
        <v>439</v>
      </c>
      <c r="G149" s="119" t="s">
        <v>662</v>
      </c>
      <c r="H149" s="119"/>
      <c r="I149" s="124">
        <v>0.375</v>
      </c>
      <c r="J149" s="124">
        <v>0.40138888888888885</v>
      </c>
      <c r="K149" s="124">
        <v>2.6388888888888889E-2</v>
      </c>
      <c r="L149" s="119" t="s">
        <v>24</v>
      </c>
      <c r="M149" s="119">
        <v>48.176749000000001</v>
      </c>
      <c r="N149" s="119">
        <v>-124.764104</v>
      </c>
      <c r="O149" s="119" t="s">
        <v>441</v>
      </c>
      <c r="P149" s="119">
        <v>48.175272</v>
      </c>
      <c r="Q149" s="119">
        <v>-124.763119</v>
      </c>
      <c r="R149" s="119">
        <v>2</v>
      </c>
      <c r="S149" s="119">
        <v>55</v>
      </c>
      <c r="T149" s="119">
        <v>3</v>
      </c>
      <c r="U149" s="119"/>
      <c r="V149" s="119" t="s">
        <v>442</v>
      </c>
      <c r="W149" s="119" t="s">
        <v>450</v>
      </c>
      <c r="X149" s="119" t="s">
        <v>467</v>
      </c>
      <c r="Y149" s="119" t="s">
        <v>25</v>
      </c>
      <c r="Z149" s="119" t="s">
        <v>119</v>
      </c>
      <c r="AA149" s="119">
        <v>120</v>
      </c>
      <c r="AB149" s="119">
        <v>16</v>
      </c>
      <c r="AC149" s="119">
        <v>5</v>
      </c>
      <c r="AD149" s="121">
        <v>0</v>
      </c>
      <c r="AE149" s="121">
        <v>0</v>
      </c>
      <c r="AF149" s="121">
        <v>0</v>
      </c>
      <c r="AG149" s="119">
        <v>0</v>
      </c>
      <c r="AH149" s="119">
        <v>1</v>
      </c>
      <c r="AI149" s="119">
        <v>21</v>
      </c>
      <c r="AJ149" s="90"/>
      <c r="AK149" s="90"/>
    </row>
    <row r="150" spans="1:37" s="3" customFormat="1" x14ac:dyDescent="0.25">
      <c r="A150" s="119">
        <v>2014</v>
      </c>
      <c r="B150" s="122">
        <v>41850</v>
      </c>
      <c r="C150" s="119" t="s">
        <v>176</v>
      </c>
      <c r="D150" s="119" t="s">
        <v>430</v>
      </c>
      <c r="E150" s="119" t="s">
        <v>438</v>
      </c>
      <c r="F150" s="119" t="s">
        <v>439</v>
      </c>
      <c r="G150" s="119" t="s">
        <v>662</v>
      </c>
      <c r="H150" s="119"/>
      <c r="I150" s="124">
        <v>0.375</v>
      </c>
      <c r="J150" s="124">
        <v>0.40138888888888885</v>
      </c>
      <c r="K150" s="124">
        <v>2.6388888888888889E-2</v>
      </c>
      <c r="L150" s="119" t="s">
        <v>24</v>
      </c>
      <c r="M150" s="119">
        <v>48.176749000000001</v>
      </c>
      <c r="N150" s="119">
        <v>-124.764104</v>
      </c>
      <c r="O150" s="119" t="s">
        <v>441</v>
      </c>
      <c r="P150" s="119">
        <v>48.175272</v>
      </c>
      <c r="Q150" s="119">
        <v>-124.763119</v>
      </c>
      <c r="R150" s="119">
        <v>2</v>
      </c>
      <c r="S150" s="119">
        <v>55</v>
      </c>
      <c r="T150" s="119">
        <v>3</v>
      </c>
      <c r="U150" s="119"/>
      <c r="V150" s="119" t="s">
        <v>442</v>
      </c>
      <c r="W150" s="119" t="s">
        <v>449</v>
      </c>
      <c r="X150" s="119" t="s">
        <v>441</v>
      </c>
      <c r="Y150" s="119" t="s">
        <v>25</v>
      </c>
      <c r="Z150" s="119" t="s">
        <v>119</v>
      </c>
      <c r="AA150" s="119">
        <v>120</v>
      </c>
      <c r="AB150" s="119">
        <v>1</v>
      </c>
      <c r="AC150" s="119">
        <v>14</v>
      </c>
      <c r="AD150" s="121">
        <v>22</v>
      </c>
      <c r="AE150" s="121">
        <v>0</v>
      </c>
      <c r="AF150" s="121">
        <v>9</v>
      </c>
      <c r="AG150" s="119">
        <v>4</v>
      </c>
      <c r="AH150" s="119">
        <v>1</v>
      </c>
      <c r="AI150" s="119">
        <v>37</v>
      </c>
      <c r="AJ150" s="90"/>
      <c r="AK150" s="90"/>
    </row>
    <row r="151" spans="1:37" hidden="1" x14ac:dyDescent="0.25">
      <c r="A151">
        <v>2007</v>
      </c>
      <c r="B151" s="23">
        <v>39303</v>
      </c>
      <c r="C151" s="119" t="s">
        <v>191</v>
      </c>
      <c r="D151" s="135">
        <v>156016</v>
      </c>
      <c r="E151" t="s">
        <v>133</v>
      </c>
      <c r="F151" t="s">
        <v>134</v>
      </c>
      <c r="I151" s="11">
        <v>0.4375</v>
      </c>
      <c r="J151" s="11">
        <v>0.45138888888888901</v>
      </c>
      <c r="K151" s="11">
        <v>1.3888888888889006E-2</v>
      </c>
      <c r="R151">
        <v>2</v>
      </c>
      <c r="Y151" s="119" t="s">
        <v>27</v>
      </c>
      <c r="Z151" t="s">
        <v>113</v>
      </c>
      <c r="AA151">
        <v>440</v>
      </c>
      <c r="AB151">
        <v>0</v>
      </c>
      <c r="AC151">
        <v>0</v>
      </c>
      <c r="AD151">
        <v>0</v>
      </c>
      <c r="AE151">
        <v>20</v>
      </c>
      <c r="AF151">
        <v>0</v>
      </c>
      <c r="AG151">
        <v>0</v>
      </c>
      <c r="AH151">
        <v>0</v>
      </c>
      <c r="AI151">
        <v>20</v>
      </c>
    </row>
    <row r="152" spans="1:37" hidden="1" x14ac:dyDescent="0.25">
      <c r="A152">
        <v>2007</v>
      </c>
      <c r="B152" s="23">
        <v>39303</v>
      </c>
      <c r="C152" s="119" t="s">
        <v>191</v>
      </c>
      <c r="D152" s="135">
        <v>156016</v>
      </c>
      <c r="E152" t="s">
        <v>133</v>
      </c>
      <c r="F152" t="s">
        <v>134</v>
      </c>
      <c r="I152" s="11">
        <v>0.4375</v>
      </c>
      <c r="J152" s="11">
        <v>0.45138888888888901</v>
      </c>
      <c r="K152" s="11">
        <v>1.3888888888889006E-2</v>
      </c>
      <c r="R152">
        <v>2</v>
      </c>
      <c r="Y152" s="119" t="s">
        <v>29</v>
      </c>
      <c r="Z152" t="s">
        <v>395</v>
      </c>
      <c r="AA152">
        <v>1230</v>
      </c>
      <c r="AB152">
        <v>0</v>
      </c>
      <c r="AC152">
        <v>0</v>
      </c>
      <c r="AD152">
        <v>0</v>
      </c>
      <c r="AE152">
        <v>30</v>
      </c>
      <c r="AF152">
        <v>0</v>
      </c>
      <c r="AG152">
        <v>0</v>
      </c>
      <c r="AH152">
        <v>0</v>
      </c>
      <c r="AI152">
        <v>30</v>
      </c>
    </row>
    <row r="153" spans="1:37" hidden="1" x14ac:dyDescent="0.25">
      <c r="A153">
        <v>2007</v>
      </c>
      <c r="B153" s="23">
        <v>39303</v>
      </c>
      <c r="C153" s="119" t="s">
        <v>191</v>
      </c>
      <c r="D153" s="135">
        <v>156016</v>
      </c>
      <c r="E153" t="s">
        <v>133</v>
      </c>
      <c r="F153" t="s">
        <v>134</v>
      </c>
      <c r="I153" s="11">
        <v>0.4375</v>
      </c>
      <c r="J153" s="11">
        <v>0.45138888888888901</v>
      </c>
      <c r="K153" s="11">
        <v>1.3888888888889006E-2</v>
      </c>
      <c r="R153">
        <v>2</v>
      </c>
      <c r="Y153" s="119" t="s">
        <v>34</v>
      </c>
      <c r="Z153" t="s">
        <v>117</v>
      </c>
      <c r="AA153">
        <v>290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192</v>
      </c>
    </row>
    <row r="154" spans="1:37" x14ac:dyDescent="0.25">
      <c r="A154">
        <v>2015</v>
      </c>
      <c r="B154" s="23">
        <v>42200</v>
      </c>
      <c r="C154" s="119" t="s">
        <v>176</v>
      </c>
      <c r="D154" s="119" t="s">
        <v>430</v>
      </c>
      <c r="E154" t="s">
        <v>487</v>
      </c>
      <c r="F154" t="s">
        <v>488</v>
      </c>
      <c r="G154" t="s">
        <v>489</v>
      </c>
      <c r="I154" s="11">
        <v>0.47361111111111115</v>
      </c>
      <c r="J154" s="11">
        <v>0.5</v>
      </c>
      <c r="K154" s="11">
        <v>2.6388888888888889E-2</v>
      </c>
      <c r="L154" t="s">
        <v>465</v>
      </c>
      <c r="M154">
        <v>48.171503999999999</v>
      </c>
      <c r="N154">
        <v>-124.752376</v>
      </c>
      <c r="O154" t="s">
        <v>482</v>
      </c>
      <c r="P154">
        <v>48.177633</v>
      </c>
      <c r="Q154">
        <v>-124.763333</v>
      </c>
      <c r="R154">
        <v>2</v>
      </c>
      <c r="S154">
        <v>65</v>
      </c>
      <c r="T154">
        <v>3</v>
      </c>
      <c r="V154" t="s">
        <v>24</v>
      </c>
      <c r="W154" s="119" t="s">
        <v>490</v>
      </c>
      <c r="X154" s="119" t="s">
        <v>465</v>
      </c>
      <c r="Y154" s="119" t="s">
        <v>25</v>
      </c>
      <c r="Z154" t="s">
        <v>119</v>
      </c>
      <c r="AA154">
        <v>120</v>
      </c>
      <c r="AB154">
        <v>23</v>
      </c>
      <c r="AC154">
        <v>15</v>
      </c>
      <c r="AD154">
        <v>9</v>
      </c>
      <c r="AE154">
        <v>0</v>
      </c>
      <c r="AF154">
        <v>2</v>
      </c>
      <c r="AG154">
        <v>1</v>
      </c>
      <c r="AH154">
        <v>0</v>
      </c>
      <c r="AI154">
        <v>47</v>
      </c>
      <c r="AK154" t="s">
        <v>516</v>
      </c>
    </row>
    <row r="155" spans="1:37" x14ac:dyDescent="0.25">
      <c r="A155">
        <v>2015</v>
      </c>
      <c r="B155" s="23">
        <v>42200</v>
      </c>
      <c r="C155" s="119" t="s">
        <v>176</v>
      </c>
      <c r="D155" s="119" t="s">
        <v>430</v>
      </c>
      <c r="E155" t="s">
        <v>487</v>
      </c>
      <c r="F155" t="s">
        <v>488</v>
      </c>
      <c r="G155" t="s">
        <v>489</v>
      </c>
      <c r="I155" s="11">
        <v>0.47361111111111115</v>
      </c>
      <c r="J155" s="11">
        <v>0.5</v>
      </c>
      <c r="K155" s="11">
        <v>2.6388888888888889E-2</v>
      </c>
      <c r="L155" t="s">
        <v>465</v>
      </c>
      <c r="M155">
        <v>48.171503999999999</v>
      </c>
      <c r="N155">
        <v>-124.752376</v>
      </c>
      <c r="O155" t="s">
        <v>482</v>
      </c>
      <c r="P155">
        <v>48.177633</v>
      </c>
      <c r="Q155">
        <v>-124.763333</v>
      </c>
      <c r="R155">
        <v>2</v>
      </c>
      <c r="S155">
        <v>65</v>
      </c>
      <c r="T155">
        <v>3</v>
      </c>
      <c r="V155" t="s">
        <v>24</v>
      </c>
      <c r="W155" s="119" t="s">
        <v>493</v>
      </c>
      <c r="Y155" s="119" t="s">
        <v>25</v>
      </c>
      <c r="Z155" t="s">
        <v>119</v>
      </c>
      <c r="AA155">
        <v>120</v>
      </c>
      <c r="AB155">
        <v>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2</v>
      </c>
      <c r="AK155" t="s">
        <v>516</v>
      </c>
    </row>
    <row r="156" spans="1:37" hidden="1" x14ac:dyDescent="0.25">
      <c r="A156">
        <v>2008</v>
      </c>
      <c r="B156" s="23">
        <v>39576</v>
      </c>
      <c r="C156" s="119" t="s">
        <v>56</v>
      </c>
      <c r="D156" s="135">
        <v>155012</v>
      </c>
      <c r="E156" t="s">
        <v>323</v>
      </c>
      <c r="F156" t="s">
        <v>91</v>
      </c>
      <c r="G156" t="s">
        <v>90</v>
      </c>
      <c r="I156" s="11">
        <v>0.53472222222222221</v>
      </c>
      <c r="J156" s="11">
        <v>0.55763888888888891</v>
      </c>
      <c r="K156" s="11">
        <v>2.2916666666666696E-2</v>
      </c>
      <c r="L156" t="s">
        <v>62</v>
      </c>
      <c r="M156">
        <v>40.374444444444443</v>
      </c>
      <c r="N156">
        <v>-124.55805555555555</v>
      </c>
      <c r="R156">
        <v>0</v>
      </c>
      <c r="T156">
        <v>3</v>
      </c>
      <c r="V156" t="s">
        <v>24</v>
      </c>
      <c r="Y156" s="119" t="s">
        <v>26</v>
      </c>
      <c r="Z156" t="s">
        <v>109</v>
      </c>
      <c r="AA156">
        <v>2870</v>
      </c>
      <c r="AB156">
        <v>0</v>
      </c>
      <c r="AC156">
        <v>0</v>
      </c>
      <c r="AD156">
        <v>6</v>
      </c>
      <c r="AE156">
        <v>0</v>
      </c>
      <c r="AF156">
        <v>0</v>
      </c>
      <c r="AG156">
        <v>0</v>
      </c>
      <c r="AH156">
        <v>0</v>
      </c>
      <c r="AI156">
        <v>6</v>
      </c>
      <c r="AJ156" t="s">
        <v>58</v>
      </c>
    </row>
    <row r="157" spans="1:37" hidden="1" x14ac:dyDescent="0.25">
      <c r="A157">
        <v>2008</v>
      </c>
      <c r="B157" s="23">
        <v>39576</v>
      </c>
      <c r="C157" s="119" t="s">
        <v>56</v>
      </c>
      <c r="D157" s="135">
        <v>155012</v>
      </c>
      <c r="E157" t="s">
        <v>323</v>
      </c>
      <c r="F157" t="s">
        <v>91</v>
      </c>
      <c r="G157" t="s">
        <v>90</v>
      </c>
      <c r="I157" s="11">
        <v>0.53472222222222221</v>
      </c>
      <c r="J157" s="11">
        <v>0.55763888888888891</v>
      </c>
      <c r="K157" s="11">
        <v>2.2916666666666696E-2</v>
      </c>
      <c r="L157" t="s">
        <v>62</v>
      </c>
      <c r="M157">
        <v>40.374444444444443</v>
      </c>
      <c r="N157">
        <v>-124.55805555555555</v>
      </c>
      <c r="R157">
        <v>0</v>
      </c>
      <c r="T157">
        <v>3</v>
      </c>
      <c r="V157" t="s">
        <v>24</v>
      </c>
      <c r="Y157" s="119" t="s">
        <v>27</v>
      </c>
      <c r="Z157" t="s">
        <v>113</v>
      </c>
      <c r="AA157">
        <v>440</v>
      </c>
      <c r="AB157">
        <v>0</v>
      </c>
      <c r="AC157">
        <v>0</v>
      </c>
      <c r="AD157">
        <v>8</v>
      </c>
      <c r="AE157">
        <v>0</v>
      </c>
      <c r="AF157">
        <v>0</v>
      </c>
      <c r="AG157">
        <v>0</v>
      </c>
      <c r="AH157">
        <v>0</v>
      </c>
      <c r="AI157">
        <v>8</v>
      </c>
      <c r="AJ157" t="s">
        <v>58</v>
      </c>
    </row>
    <row r="158" spans="1:37" x14ac:dyDescent="0.25">
      <c r="A158">
        <v>2015</v>
      </c>
      <c r="B158" s="23">
        <v>42200</v>
      </c>
      <c r="C158" s="119" t="s">
        <v>176</v>
      </c>
      <c r="D158" s="119" t="s">
        <v>430</v>
      </c>
      <c r="E158" t="s">
        <v>487</v>
      </c>
      <c r="F158" t="s">
        <v>488</v>
      </c>
      <c r="G158" t="s">
        <v>489</v>
      </c>
      <c r="I158" s="11">
        <v>0.47361111111111115</v>
      </c>
      <c r="J158" s="11">
        <v>0.5</v>
      </c>
      <c r="K158" s="11">
        <v>2.6388888888888889E-2</v>
      </c>
      <c r="L158" t="s">
        <v>465</v>
      </c>
      <c r="M158">
        <v>48.171503999999999</v>
      </c>
      <c r="N158">
        <v>-124.752376</v>
      </c>
      <c r="O158" t="s">
        <v>482</v>
      </c>
      <c r="P158">
        <v>48.177633</v>
      </c>
      <c r="Q158">
        <v>-124.763333</v>
      </c>
      <c r="R158">
        <v>2</v>
      </c>
      <c r="S158">
        <v>65</v>
      </c>
      <c r="T158">
        <v>3</v>
      </c>
      <c r="V158" t="s">
        <v>24</v>
      </c>
      <c r="W158" s="119" t="s">
        <v>490</v>
      </c>
      <c r="X158" s="119" t="s">
        <v>509</v>
      </c>
      <c r="Y158" s="119" t="s">
        <v>25</v>
      </c>
      <c r="Z158" t="s">
        <v>119</v>
      </c>
      <c r="AA158">
        <v>120</v>
      </c>
      <c r="AB158">
        <v>0</v>
      </c>
      <c r="AC158">
        <v>8</v>
      </c>
      <c r="AD158">
        <v>1</v>
      </c>
      <c r="AE158">
        <v>0</v>
      </c>
      <c r="AF158">
        <v>0</v>
      </c>
      <c r="AG158">
        <v>0</v>
      </c>
      <c r="AH158">
        <v>2</v>
      </c>
      <c r="AI158">
        <v>9</v>
      </c>
      <c r="AK158" t="s">
        <v>516</v>
      </c>
    </row>
    <row r="159" spans="1:37" hidden="1" x14ac:dyDescent="0.25">
      <c r="A159">
        <v>2008</v>
      </c>
      <c r="B159" s="23">
        <v>39582</v>
      </c>
      <c r="C159" s="119" t="s">
        <v>74</v>
      </c>
      <c r="D159" s="135">
        <v>155001</v>
      </c>
      <c r="E159" t="s">
        <v>90</v>
      </c>
      <c r="F159" t="s">
        <v>91</v>
      </c>
      <c r="G159" t="s">
        <v>323</v>
      </c>
      <c r="I159" s="11">
        <v>0.31944444444444448</v>
      </c>
      <c r="J159" s="11">
        <v>0.38194444444444442</v>
      </c>
      <c r="K159" s="11">
        <v>6.2499999999999944E-2</v>
      </c>
      <c r="L159" t="s">
        <v>63</v>
      </c>
      <c r="M159">
        <v>48.383333333333333</v>
      </c>
      <c r="N159">
        <v>-124.71666666666667</v>
      </c>
      <c r="O159" t="s">
        <v>63</v>
      </c>
      <c r="P159">
        <v>48.383333333333333</v>
      </c>
      <c r="Q159">
        <v>-124.71666666666667</v>
      </c>
      <c r="R159">
        <v>1</v>
      </c>
      <c r="S159">
        <v>50</v>
      </c>
      <c r="T159">
        <v>3</v>
      </c>
      <c r="V159" t="s">
        <v>59</v>
      </c>
      <c r="Y159" s="119" t="s">
        <v>28</v>
      </c>
      <c r="Z159" t="s">
        <v>108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1</v>
      </c>
      <c r="AJ159" t="s">
        <v>58</v>
      </c>
    </row>
    <row r="160" spans="1:37" hidden="1" x14ac:dyDescent="0.25">
      <c r="A160">
        <v>2008</v>
      </c>
      <c r="B160" s="23">
        <v>39582</v>
      </c>
      <c r="C160" s="119" t="s">
        <v>74</v>
      </c>
      <c r="D160" s="135">
        <v>155001</v>
      </c>
      <c r="E160" t="s">
        <v>90</v>
      </c>
      <c r="F160" t="s">
        <v>91</v>
      </c>
      <c r="G160" t="s">
        <v>323</v>
      </c>
      <c r="I160" s="11">
        <v>0.31944444444444448</v>
      </c>
      <c r="J160" s="11">
        <v>0.38194444444444442</v>
      </c>
      <c r="K160" s="11">
        <v>6.2499999999999944E-2</v>
      </c>
      <c r="L160" t="s">
        <v>63</v>
      </c>
      <c r="M160">
        <v>48.383333333333333</v>
      </c>
      <c r="N160">
        <v>-124.71666666666667</v>
      </c>
      <c r="O160" t="s">
        <v>63</v>
      </c>
      <c r="P160">
        <v>48.383333333333333</v>
      </c>
      <c r="Q160">
        <v>-124.71666666666667</v>
      </c>
      <c r="R160">
        <v>1</v>
      </c>
      <c r="S160">
        <v>50</v>
      </c>
      <c r="T160">
        <v>3</v>
      </c>
      <c r="V160" t="s">
        <v>59</v>
      </c>
      <c r="Y160" s="119" t="s">
        <v>26</v>
      </c>
      <c r="Z160" t="s">
        <v>109</v>
      </c>
      <c r="AA160">
        <v>2870</v>
      </c>
      <c r="AB160">
        <v>0</v>
      </c>
      <c r="AC160">
        <v>0</v>
      </c>
      <c r="AD160">
        <v>6</v>
      </c>
      <c r="AE160">
        <v>2</v>
      </c>
      <c r="AF160">
        <v>0</v>
      </c>
      <c r="AG160">
        <v>0</v>
      </c>
      <c r="AH160">
        <v>0</v>
      </c>
      <c r="AI160">
        <v>6</v>
      </c>
      <c r="AJ160" t="s">
        <v>58</v>
      </c>
    </row>
    <row r="161" spans="1:37" hidden="1" x14ac:dyDescent="0.25">
      <c r="A161">
        <v>2008</v>
      </c>
      <c r="B161" s="23">
        <v>39582</v>
      </c>
      <c r="C161" s="119" t="s">
        <v>74</v>
      </c>
      <c r="D161" s="135">
        <v>155001</v>
      </c>
      <c r="E161" t="s">
        <v>90</v>
      </c>
      <c r="F161" t="s">
        <v>91</v>
      </c>
      <c r="G161" t="s">
        <v>323</v>
      </c>
      <c r="I161" s="11">
        <v>0.31944444444444448</v>
      </c>
      <c r="J161" s="11">
        <v>0.38194444444444442</v>
      </c>
      <c r="K161" s="11">
        <v>6.2499999999999944E-2</v>
      </c>
      <c r="L161" t="s">
        <v>63</v>
      </c>
      <c r="M161">
        <v>48.383333333333333</v>
      </c>
      <c r="N161">
        <v>-124.71666666666667</v>
      </c>
      <c r="O161" t="s">
        <v>63</v>
      </c>
      <c r="P161">
        <v>48.383333333333333</v>
      </c>
      <c r="Q161">
        <v>-124.71666666666667</v>
      </c>
      <c r="R161">
        <v>1</v>
      </c>
      <c r="S161">
        <v>50</v>
      </c>
      <c r="T161">
        <v>3</v>
      </c>
      <c r="V161" t="s">
        <v>59</v>
      </c>
      <c r="Y161" s="119" t="s">
        <v>264</v>
      </c>
      <c r="Z161" t="s">
        <v>126</v>
      </c>
      <c r="AA161">
        <v>534</v>
      </c>
      <c r="AB161">
        <v>0</v>
      </c>
      <c r="AC161">
        <v>0</v>
      </c>
      <c r="AD161">
        <v>624</v>
      </c>
      <c r="AE161">
        <v>86</v>
      </c>
      <c r="AF161">
        <v>0</v>
      </c>
      <c r="AG161">
        <v>0</v>
      </c>
      <c r="AH161">
        <v>0</v>
      </c>
      <c r="AI161">
        <v>624</v>
      </c>
      <c r="AJ161" t="s">
        <v>58</v>
      </c>
    </row>
    <row r="162" spans="1:37" hidden="1" x14ac:dyDescent="0.25">
      <c r="A162">
        <v>2008</v>
      </c>
      <c r="B162" s="23">
        <v>39582</v>
      </c>
      <c r="C162" s="119" t="s">
        <v>74</v>
      </c>
      <c r="D162" s="135">
        <v>155001</v>
      </c>
      <c r="E162" t="s">
        <v>90</v>
      </c>
      <c r="F162" t="s">
        <v>91</v>
      </c>
      <c r="G162" t="s">
        <v>323</v>
      </c>
      <c r="I162" s="11">
        <v>0.31944444444444448</v>
      </c>
      <c r="J162" s="11">
        <v>0.38194444444444442</v>
      </c>
      <c r="K162" s="11">
        <v>6.2499999999999944E-2</v>
      </c>
      <c r="L162" t="s">
        <v>63</v>
      </c>
      <c r="M162">
        <v>48.383333333333333</v>
      </c>
      <c r="N162">
        <v>-124.71666666666667</v>
      </c>
      <c r="O162" t="s">
        <v>63</v>
      </c>
      <c r="P162">
        <v>48.383333333333333</v>
      </c>
      <c r="Q162">
        <v>-124.71666666666667</v>
      </c>
      <c r="R162">
        <v>1</v>
      </c>
      <c r="S162">
        <v>50</v>
      </c>
      <c r="T162">
        <v>3</v>
      </c>
      <c r="V162" t="s">
        <v>59</v>
      </c>
      <c r="Y162" s="119" t="s">
        <v>29</v>
      </c>
      <c r="Z162" t="s">
        <v>395</v>
      </c>
      <c r="AA162">
        <v>1230</v>
      </c>
      <c r="AB162">
        <v>0</v>
      </c>
      <c r="AC162">
        <v>0</v>
      </c>
      <c r="AD162">
        <v>22</v>
      </c>
      <c r="AE162">
        <v>0</v>
      </c>
      <c r="AF162">
        <v>0</v>
      </c>
      <c r="AG162">
        <v>0</v>
      </c>
      <c r="AH162">
        <v>0</v>
      </c>
      <c r="AI162">
        <v>22</v>
      </c>
    </row>
    <row r="163" spans="1:37" hidden="1" x14ac:dyDescent="0.25">
      <c r="A163">
        <v>2008</v>
      </c>
      <c r="B163" s="23">
        <v>39582</v>
      </c>
      <c r="C163" s="119" t="s">
        <v>74</v>
      </c>
      <c r="D163" s="135">
        <v>155001</v>
      </c>
      <c r="E163" t="s">
        <v>90</v>
      </c>
      <c r="F163" t="s">
        <v>91</v>
      </c>
      <c r="G163" t="s">
        <v>323</v>
      </c>
      <c r="I163" s="11">
        <v>0.31944444444444448</v>
      </c>
      <c r="J163" s="11">
        <v>0.38194444444444442</v>
      </c>
      <c r="K163" s="11">
        <v>6.2499999999999944E-2</v>
      </c>
      <c r="L163" t="s">
        <v>63</v>
      </c>
      <c r="M163">
        <v>48.383333333333333</v>
      </c>
      <c r="N163">
        <v>-124.71666666666667</v>
      </c>
      <c r="O163" t="s">
        <v>63</v>
      </c>
      <c r="P163">
        <v>48.383333333333333</v>
      </c>
      <c r="Q163">
        <v>-124.71666666666667</v>
      </c>
      <c r="R163">
        <v>1</v>
      </c>
      <c r="S163">
        <v>50</v>
      </c>
      <c r="T163">
        <v>3</v>
      </c>
      <c r="V163" t="s">
        <v>59</v>
      </c>
      <c r="Y163" s="119" t="s">
        <v>34</v>
      </c>
      <c r="Z163" t="s">
        <v>117</v>
      </c>
      <c r="AA163">
        <v>290</v>
      </c>
      <c r="AB163">
        <v>0</v>
      </c>
      <c r="AC163">
        <v>0</v>
      </c>
      <c r="AD163">
        <v>17</v>
      </c>
      <c r="AE163">
        <v>0</v>
      </c>
      <c r="AF163">
        <v>0</v>
      </c>
      <c r="AG163">
        <v>0</v>
      </c>
      <c r="AH163">
        <v>0</v>
      </c>
      <c r="AI163">
        <v>17</v>
      </c>
    </row>
    <row r="164" spans="1:37" x14ac:dyDescent="0.25">
      <c r="A164">
        <v>2015</v>
      </c>
      <c r="B164" s="23">
        <v>42208</v>
      </c>
      <c r="C164" s="119" t="s">
        <v>176</v>
      </c>
      <c r="D164" s="119" t="s">
        <v>430</v>
      </c>
      <c r="E164" t="s">
        <v>487</v>
      </c>
      <c r="F164" t="s">
        <v>488</v>
      </c>
      <c r="G164" t="s">
        <v>489</v>
      </c>
      <c r="I164" s="11">
        <v>0.50486111111111109</v>
      </c>
      <c r="J164" s="11">
        <v>0.53055555555555556</v>
      </c>
      <c r="K164" s="11">
        <v>2.5694444444444447E-2</v>
      </c>
      <c r="L164" t="s">
        <v>482</v>
      </c>
      <c r="M164">
        <v>48.177433000000001</v>
      </c>
      <c r="N164">
        <v>-124.76405</v>
      </c>
      <c r="O164" t="s">
        <v>479</v>
      </c>
      <c r="P164">
        <v>48.174467</v>
      </c>
      <c r="Q164">
        <v>-124.763683</v>
      </c>
      <c r="R164">
        <v>2</v>
      </c>
      <c r="S164">
        <v>65</v>
      </c>
      <c r="T164">
        <v>0</v>
      </c>
      <c r="V164" t="s">
        <v>24</v>
      </c>
      <c r="W164" s="119" t="s">
        <v>490</v>
      </c>
      <c r="X164" s="119" t="s">
        <v>509</v>
      </c>
      <c r="Y164" s="119" t="s">
        <v>25</v>
      </c>
      <c r="Z164" t="s">
        <v>119</v>
      </c>
      <c r="AA164">
        <v>120</v>
      </c>
      <c r="AB164">
        <v>1</v>
      </c>
      <c r="AC164">
        <v>8</v>
      </c>
      <c r="AD164">
        <v>0</v>
      </c>
      <c r="AE164">
        <v>0</v>
      </c>
      <c r="AF164">
        <v>1</v>
      </c>
      <c r="AG164">
        <v>0</v>
      </c>
      <c r="AH164">
        <v>7</v>
      </c>
      <c r="AI164">
        <v>9</v>
      </c>
      <c r="AK164" t="s">
        <v>524</v>
      </c>
    </row>
    <row r="165" spans="1:37" hidden="1" x14ac:dyDescent="0.25">
      <c r="A165">
        <v>2008</v>
      </c>
      <c r="B165" s="23">
        <v>39582</v>
      </c>
      <c r="C165" s="119" t="s">
        <v>74</v>
      </c>
      <c r="D165" s="135">
        <v>155001</v>
      </c>
      <c r="E165" t="s">
        <v>90</v>
      </c>
      <c r="F165" t="s">
        <v>91</v>
      </c>
      <c r="G165" t="s">
        <v>323</v>
      </c>
      <c r="I165" s="11">
        <v>0.31944444444444448</v>
      </c>
      <c r="J165" s="11">
        <v>0.38194444444444442</v>
      </c>
      <c r="K165" s="11">
        <v>6.2499999999999944E-2</v>
      </c>
      <c r="L165" t="s">
        <v>63</v>
      </c>
      <c r="M165">
        <v>48.383333333333333</v>
      </c>
      <c r="N165">
        <v>-124.71666666666667</v>
      </c>
      <c r="O165" t="s">
        <v>63</v>
      </c>
      <c r="P165">
        <v>48.383333333333333</v>
      </c>
      <c r="Q165">
        <v>-124.71666666666667</v>
      </c>
      <c r="R165">
        <v>1</v>
      </c>
      <c r="S165">
        <v>50</v>
      </c>
      <c r="T165">
        <v>3</v>
      </c>
      <c r="V165" t="s">
        <v>59</v>
      </c>
      <c r="Y165" s="119" t="s">
        <v>60</v>
      </c>
      <c r="Z165" t="s">
        <v>401</v>
      </c>
      <c r="AB165">
        <v>0</v>
      </c>
      <c r="AC165">
        <v>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3</v>
      </c>
      <c r="AK165" t="s">
        <v>61</v>
      </c>
    </row>
    <row r="166" spans="1:37" x14ac:dyDescent="0.25">
      <c r="A166">
        <v>2015</v>
      </c>
      <c r="B166" s="23">
        <v>42208</v>
      </c>
      <c r="C166" s="119" t="s">
        <v>176</v>
      </c>
      <c r="D166" s="119" t="s">
        <v>430</v>
      </c>
      <c r="E166" t="s">
        <v>487</v>
      </c>
      <c r="F166" t="s">
        <v>488</v>
      </c>
      <c r="G166" t="s">
        <v>489</v>
      </c>
      <c r="I166" s="11">
        <v>0.50486111111111109</v>
      </c>
      <c r="J166" s="11">
        <v>0.53055555555555556</v>
      </c>
      <c r="K166" s="11">
        <v>2.5694444444444447E-2</v>
      </c>
      <c r="L166" t="s">
        <v>482</v>
      </c>
      <c r="M166">
        <v>48.177433000000001</v>
      </c>
      <c r="N166">
        <v>-124.76405</v>
      </c>
      <c r="O166" t="s">
        <v>479</v>
      </c>
      <c r="P166">
        <v>48.174467</v>
      </c>
      <c r="Q166">
        <v>-124.763683</v>
      </c>
      <c r="R166">
        <v>2</v>
      </c>
      <c r="S166">
        <v>65</v>
      </c>
      <c r="T166">
        <v>0</v>
      </c>
      <c r="V166" t="s">
        <v>24</v>
      </c>
      <c r="W166" s="119" t="s">
        <v>493</v>
      </c>
      <c r="Y166" s="119" t="s">
        <v>25</v>
      </c>
      <c r="Z166" t="s">
        <v>119</v>
      </c>
      <c r="AA166">
        <v>120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K166" t="s">
        <v>524</v>
      </c>
    </row>
    <row r="167" spans="1:37" hidden="1" x14ac:dyDescent="0.25">
      <c r="A167">
        <v>2008</v>
      </c>
      <c r="B167" s="23">
        <v>39604</v>
      </c>
      <c r="C167" s="119" t="s">
        <v>71</v>
      </c>
      <c r="D167" s="135">
        <v>156035</v>
      </c>
      <c r="E167" t="s">
        <v>89</v>
      </c>
      <c r="F167" t="s">
        <v>88</v>
      </c>
      <c r="I167" s="11">
        <v>0.32291666666666669</v>
      </c>
      <c r="J167" s="11">
        <v>0.38194444444444442</v>
      </c>
      <c r="K167" s="11">
        <v>5.9027777777777735E-2</v>
      </c>
      <c r="L167" t="s">
        <v>43</v>
      </c>
      <c r="O167" t="s">
        <v>43</v>
      </c>
      <c r="R167">
        <v>1</v>
      </c>
      <c r="S167">
        <v>65</v>
      </c>
      <c r="T167">
        <v>3</v>
      </c>
      <c r="V167" t="s">
        <v>44</v>
      </c>
      <c r="Y167" s="119" t="s">
        <v>28</v>
      </c>
      <c r="Z167" t="s">
        <v>108</v>
      </c>
      <c r="AB167">
        <v>0</v>
      </c>
      <c r="AC167">
        <v>0</v>
      </c>
      <c r="AD167">
        <v>18</v>
      </c>
      <c r="AE167">
        <v>0</v>
      </c>
      <c r="AF167">
        <v>0</v>
      </c>
      <c r="AG167">
        <v>0</v>
      </c>
      <c r="AH167">
        <v>0</v>
      </c>
      <c r="AI167">
        <v>18</v>
      </c>
    </row>
    <row r="168" spans="1:37" hidden="1" x14ac:dyDescent="0.25">
      <c r="A168">
        <v>2008</v>
      </c>
      <c r="B168" s="23">
        <v>39604</v>
      </c>
      <c r="C168" s="119" t="s">
        <v>71</v>
      </c>
      <c r="D168" s="135">
        <v>156035</v>
      </c>
      <c r="E168" t="s">
        <v>89</v>
      </c>
      <c r="F168" t="s">
        <v>88</v>
      </c>
      <c r="I168" s="11">
        <v>0.32291666666666669</v>
      </c>
      <c r="J168" s="11">
        <v>0.38194444444444442</v>
      </c>
      <c r="K168" s="11">
        <v>5.9027777777777735E-2</v>
      </c>
      <c r="L168" t="s">
        <v>43</v>
      </c>
      <c r="O168" t="s">
        <v>43</v>
      </c>
      <c r="R168">
        <v>1</v>
      </c>
      <c r="S168">
        <v>65</v>
      </c>
      <c r="T168">
        <v>3</v>
      </c>
      <c r="V168" t="s">
        <v>44</v>
      </c>
      <c r="Y168" s="119" t="s">
        <v>41</v>
      </c>
      <c r="Z168" t="s">
        <v>112</v>
      </c>
      <c r="AA168">
        <v>1200</v>
      </c>
      <c r="AB168">
        <v>0</v>
      </c>
      <c r="AC168">
        <v>0</v>
      </c>
      <c r="AD168">
        <v>16</v>
      </c>
      <c r="AE168">
        <v>0</v>
      </c>
      <c r="AF168">
        <v>0</v>
      </c>
      <c r="AG168">
        <v>0</v>
      </c>
      <c r="AH168">
        <v>0</v>
      </c>
      <c r="AI168">
        <v>16</v>
      </c>
      <c r="AJ168" t="s">
        <v>58</v>
      </c>
    </row>
    <row r="169" spans="1:37" hidden="1" x14ac:dyDescent="0.25">
      <c r="A169">
        <v>2008</v>
      </c>
      <c r="B169" s="23">
        <v>39604</v>
      </c>
      <c r="C169" s="119" t="s">
        <v>71</v>
      </c>
      <c r="D169" s="135">
        <v>156035</v>
      </c>
      <c r="E169" t="s">
        <v>89</v>
      </c>
      <c r="F169" t="s">
        <v>88</v>
      </c>
      <c r="I169" s="11">
        <v>0.32291666666666669</v>
      </c>
      <c r="J169" s="11">
        <v>0.38194444444444442</v>
      </c>
      <c r="K169" s="11">
        <v>5.9027777777777735E-2</v>
      </c>
      <c r="L169" t="s">
        <v>43</v>
      </c>
      <c r="O169" t="s">
        <v>43</v>
      </c>
      <c r="R169">
        <v>1</v>
      </c>
      <c r="S169">
        <v>65</v>
      </c>
      <c r="T169">
        <v>3</v>
      </c>
      <c r="V169" t="s">
        <v>44</v>
      </c>
      <c r="Y169" s="119" t="s">
        <v>27</v>
      </c>
      <c r="Z169" t="s">
        <v>113</v>
      </c>
      <c r="AA169">
        <v>440</v>
      </c>
      <c r="AK169" t="s">
        <v>45</v>
      </c>
    </row>
    <row r="170" spans="1:37" hidden="1" x14ac:dyDescent="0.25">
      <c r="A170">
        <v>2008</v>
      </c>
      <c r="B170" s="23">
        <v>39604</v>
      </c>
      <c r="C170" s="119" t="s">
        <v>71</v>
      </c>
      <c r="D170" s="135">
        <v>156035</v>
      </c>
      <c r="E170" t="s">
        <v>89</v>
      </c>
      <c r="F170" t="s">
        <v>88</v>
      </c>
      <c r="I170" s="11">
        <v>0.32291666666666669</v>
      </c>
      <c r="J170" s="11">
        <v>0.38194444444444442</v>
      </c>
      <c r="K170" s="11">
        <v>5.9027777777777735E-2</v>
      </c>
      <c r="L170" t="s">
        <v>43</v>
      </c>
      <c r="O170" t="s">
        <v>43</v>
      </c>
      <c r="R170">
        <v>1</v>
      </c>
      <c r="S170">
        <v>65</v>
      </c>
      <c r="T170">
        <v>3</v>
      </c>
      <c r="V170" t="s">
        <v>44</v>
      </c>
      <c r="Y170" s="119" t="s">
        <v>34</v>
      </c>
      <c r="Z170" t="s">
        <v>117</v>
      </c>
      <c r="AA170">
        <v>290</v>
      </c>
      <c r="AK170" t="s">
        <v>45</v>
      </c>
    </row>
    <row r="171" spans="1:37" x14ac:dyDescent="0.25">
      <c r="A171">
        <v>2015</v>
      </c>
      <c r="B171" s="23">
        <v>42208</v>
      </c>
      <c r="C171" s="119" t="s">
        <v>176</v>
      </c>
      <c r="D171" s="119" t="s">
        <v>430</v>
      </c>
      <c r="E171" t="s">
        <v>487</v>
      </c>
      <c r="F171" t="s">
        <v>488</v>
      </c>
      <c r="G171" t="s">
        <v>489</v>
      </c>
      <c r="I171" s="11">
        <v>0.50486111111111109</v>
      </c>
      <c r="J171" s="11">
        <v>0.53055555555555556</v>
      </c>
      <c r="K171" s="11">
        <v>2.5694444444444447E-2</v>
      </c>
      <c r="L171" t="s">
        <v>482</v>
      </c>
      <c r="M171">
        <v>48.177433000000001</v>
      </c>
      <c r="N171">
        <v>-124.76405</v>
      </c>
      <c r="O171" t="s">
        <v>479</v>
      </c>
      <c r="P171">
        <v>48.174467</v>
      </c>
      <c r="Q171">
        <v>-124.763683</v>
      </c>
      <c r="R171">
        <v>2</v>
      </c>
      <c r="S171">
        <v>65</v>
      </c>
      <c r="T171">
        <v>0</v>
      </c>
      <c r="V171" t="s">
        <v>24</v>
      </c>
      <c r="W171" s="119" t="s">
        <v>490</v>
      </c>
      <c r="X171" s="119" t="s">
        <v>465</v>
      </c>
      <c r="Y171" s="119" t="s">
        <v>25</v>
      </c>
      <c r="Z171" t="s">
        <v>119</v>
      </c>
      <c r="AA171">
        <v>120</v>
      </c>
      <c r="AB171">
        <v>0</v>
      </c>
      <c r="AC171">
        <v>4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4</v>
      </c>
      <c r="AK171" t="s">
        <v>524</v>
      </c>
    </row>
    <row r="172" spans="1:37" hidden="1" x14ac:dyDescent="0.25">
      <c r="A172">
        <v>2008</v>
      </c>
      <c r="B172" s="23">
        <v>39611</v>
      </c>
      <c r="C172" s="119" t="s">
        <v>176</v>
      </c>
      <c r="D172" s="119" t="s">
        <v>430</v>
      </c>
      <c r="E172" t="s">
        <v>90</v>
      </c>
      <c r="F172" t="s">
        <v>323</v>
      </c>
      <c r="G172" t="s">
        <v>91</v>
      </c>
      <c r="I172" s="11">
        <v>0.53819444444444442</v>
      </c>
      <c r="J172" s="11">
        <v>0.56041666666666667</v>
      </c>
      <c r="K172" s="11">
        <v>2.2222222222222254E-2</v>
      </c>
      <c r="L172" t="s">
        <v>66</v>
      </c>
      <c r="M172">
        <v>48.38</v>
      </c>
      <c r="N172">
        <v>-124.96416666666667</v>
      </c>
      <c r="O172" t="s">
        <v>67</v>
      </c>
      <c r="P172">
        <v>48.288611111111109</v>
      </c>
      <c r="Q172">
        <v>-124.88027777777778</v>
      </c>
      <c r="R172">
        <v>1</v>
      </c>
      <c r="S172">
        <v>65</v>
      </c>
      <c r="T172">
        <v>3</v>
      </c>
      <c r="V172" t="s">
        <v>24</v>
      </c>
      <c r="Y172" s="119" t="s">
        <v>28</v>
      </c>
      <c r="Z172" t="s">
        <v>108</v>
      </c>
      <c r="AB172">
        <v>0</v>
      </c>
      <c r="AC172">
        <v>0</v>
      </c>
      <c r="AD172">
        <v>3</v>
      </c>
      <c r="AE172">
        <v>0</v>
      </c>
      <c r="AF172">
        <v>0</v>
      </c>
      <c r="AG172">
        <v>0</v>
      </c>
      <c r="AH172">
        <v>0</v>
      </c>
      <c r="AI172">
        <v>3</v>
      </c>
    </row>
    <row r="173" spans="1:37" hidden="1" x14ac:dyDescent="0.25">
      <c r="A173">
        <v>2008</v>
      </c>
      <c r="B173" s="23">
        <v>39611</v>
      </c>
      <c r="C173" s="119" t="s">
        <v>176</v>
      </c>
      <c r="D173" s="119" t="s">
        <v>430</v>
      </c>
      <c r="E173" t="s">
        <v>90</v>
      </c>
      <c r="F173" t="s">
        <v>323</v>
      </c>
      <c r="G173" t="s">
        <v>91</v>
      </c>
      <c r="I173" s="11">
        <v>0.53819444444444442</v>
      </c>
      <c r="J173" s="11">
        <v>0.56041666666666667</v>
      </c>
      <c r="K173" s="11">
        <v>2.2222222222222254E-2</v>
      </c>
      <c r="L173" t="s">
        <v>66</v>
      </c>
      <c r="M173">
        <v>48.38</v>
      </c>
      <c r="N173">
        <v>-124.96416666666667</v>
      </c>
      <c r="O173" t="s">
        <v>67</v>
      </c>
      <c r="P173">
        <v>48.288611111111109</v>
      </c>
      <c r="Q173">
        <v>-124.88027777777778</v>
      </c>
      <c r="R173">
        <v>1</v>
      </c>
      <c r="S173">
        <v>65</v>
      </c>
      <c r="T173">
        <v>3</v>
      </c>
      <c r="V173" t="s">
        <v>24</v>
      </c>
      <c r="Y173" s="119" t="s">
        <v>264</v>
      </c>
      <c r="Z173" t="s">
        <v>126</v>
      </c>
      <c r="AA173">
        <v>534</v>
      </c>
      <c r="AB173">
        <v>0</v>
      </c>
      <c r="AC173">
        <v>0</v>
      </c>
      <c r="AD173">
        <v>2</v>
      </c>
      <c r="AE173">
        <v>0</v>
      </c>
      <c r="AF173">
        <v>0</v>
      </c>
      <c r="AG173">
        <v>0</v>
      </c>
      <c r="AH173">
        <v>0</v>
      </c>
      <c r="AI173">
        <v>2</v>
      </c>
    </row>
    <row r="174" spans="1:37" x14ac:dyDescent="0.25">
      <c r="A174" s="119">
        <v>2016</v>
      </c>
      <c r="B174" s="23">
        <v>42584</v>
      </c>
      <c r="C174" s="119" t="s">
        <v>176</v>
      </c>
      <c r="D174" s="119" t="s">
        <v>430</v>
      </c>
      <c r="E174" s="119" t="s">
        <v>583</v>
      </c>
      <c r="F174" s="119" t="s">
        <v>487</v>
      </c>
      <c r="G174" s="119" t="s">
        <v>542</v>
      </c>
      <c r="I174" s="100">
        <v>0.49652777777777773</v>
      </c>
      <c r="J174" s="100">
        <v>0.52500000000000002</v>
      </c>
      <c r="K174" s="100">
        <v>2.7083333333333334E-2</v>
      </c>
      <c r="L174" s="119" t="s">
        <v>441</v>
      </c>
      <c r="M174" s="119">
        <v>48.174759999999999</v>
      </c>
      <c r="N174" s="119">
        <v>-124.76349999999999</v>
      </c>
      <c r="O174" s="119" t="s">
        <v>24</v>
      </c>
      <c r="P174" s="119">
        <v>48.176699999999997</v>
      </c>
      <c r="Q174" s="119">
        <v>-124.76479999999999</v>
      </c>
      <c r="R174" s="119">
        <v>2</v>
      </c>
      <c r="S174" s="119">
        <v>55</v>
      </c>
      <c r="T174" s="119">
        <v>3</v>
      </c>
      <c r="V174" s="119" t="s">
        <v>24</v>
      </c>
      <c r="W174" s="119" t="s">
        <v>490</v>
      </c>
      <c r="X174" s="119" t="s">
        <v>441</v>
      </c>
      <c r="Y174" s="119" t="s">
        <v>25</v>
      </c>
      <c r="Z174" t="s">
        <v>119</v>
      </c>
      <c r="AA174">
        <v>120</v>
      </c>
      <c r="AB174" s="119">
        <v>9</v>
      </c>
      <c r="AC174" s="119">
        <v>35</v>
      </c>
      <c r="AD174" s="121">
        <v>0</v>
      </c>
      <c r="AE174" s="121">
        <v>0</v>
      </c>
      <c r="AF174" s="121">
        <v>1</v>
      </c>
      <c r="AG174" s="119">
        <v>0</v>
      </c>
      <c r="AH174" s="119">
        <v>0</v>
      </c>
      <c r="AI174" s="119">
        <v>44</v>
      </c>
      <c r="AK174" t="s">
        <v>616</v>
      </c>
    </row>
    <row r="175" spans="1:37" hidden="1" x14ac:dyDescent="0.25">
      <c r="A175">
        <v>2008</v>
      </c>
      <c r="B175" s="23">
        <v>39611</v>
      </c>
      <c r="C175" s="119" t="s">
        <v>176</v>
      </c>
      <c r="D175" s="119" t="s">
        <v>430</v>
      </c>
      <c r="E175" t="s">
        <v>323</v>
      </c>
      <c r="F175" t="s">
        <v>91</v>
      </c>
      <c r="G175" t="s">
        <v>90</v>
      </c>
      <c r="I175" s="11">
        <v>0.53819444444444442</v>
      </c>
      <c r="J175" s="11">
        <v>0.56041666666666667</v>
      </c>
      <c r="K175" s="11">
        <v>2.2222222222222254E-2</v>
      </c>
      <c r="L175" t="s">
        <v>66</v>
      </c>
      <c r="M175">
        <v>48.38</v>
      </c>
      <c r="N175">
        <v>-124.96416666666667</v>
      </c>
      <c r="O175" t="s">
        <v>67</v>
      </c>
      <c r="P175">
        <v>48.288611111111109</v>
      </c>
      <c r="Q175">
        <v>-124.88027777777778</v>
      </c>
      <c r="R175">
        <v>1</v>
      </c>
      <c r="S175">
        <v>65</v>
      </c>
      <c r="T175">
        <v>3</v>
      </c>
      <c r="V175" t="s">
        <v>24</v>
      </c>
      <c r="Y175" s="119" t="s">
        <v>28</v>
      </c>
      <c r="Z175" t="s">
        <v>108</v>
      </c>
      <c r="AB175">
        <v>0</v>
      </c>
      <c r="AC175">
        <v>0</v>
      </c>
      <c r="AD175">
        <v>3</v>
      </c>
      <c r="AE175">
        <v>0</v>
      </c>
      <c r="AF175">
        <v>0</v>
      </c>
      <c r="AG175">
        <v>0</v>
      </c>
      <c r="AH175">
        <v>0</v>
      </c>
      <c r="AI175">
        <v>3</v>
      </c>
    </row>
    <row r="176" spans="1:37" hidden="1" x14ac:dyDescent="0.25">
      <c r="A176">
        <v>2008</v>
      </c>
      <c r="B176" s="23">
        <v>39611</v>
      </c>
      <c r="C176" s="119" t="s">
        <v>176</v>
      </c>
      <c r="D176" s="119" t="s">
        <v>430</v>
      </c>
      <c r="E176" t="s">
        <v>323</v>
      </c>
      <c r="F176" t="s">
        <v>91</v>
      </c>
      <c r="G176" t="s">
        <v>90</v>
      </c>
      <c r="I176" s="11">
        <v>0.53819444444444442</v>
      </c>
      <c r="J176" s="11">
        <v>0.56041666666666667</v>
      </c>
      <c r="K176" s="11">
        <v>2.2222222222222254E-2</v>
      </c>
      <c r="L176" t="s">
        <v>66</v>
      </c>
      <c r="M176">
        <v>48.38</v>
      </c>
      <c r="N176">
        <v>-124.96416666666667</v>
      </c>
      <c r="O176" t="s">
        <v>67</v>
      </c>
      <c r="P176">
        <v>48.288611111111109</v>
      </c>
      <c r="Q176">
        <v>-124.88027777777778</v>
      </c>
      <c r="R176">
        <v>1</v>
      </c>
      <c r="S176">
        <v>65</v>
      </c>
      <c r="T176">
        <v>3</v>
      </c>
      <c r="V176" t="s">
        <v>24</v>
      </c>
      <c r="Y176" s="119" t="s">
        <v>26</v>
      </c>
      <c r="Z176" t="s">
        <v>109</v>
      </c>
      <c r="AA176">
        <v>2870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0</v>
      </c>
      <c r="AH176">
        <v>0</v>
      </c>
      <c r="AI176">
        <v>4</v>
      </c>
    </row>
    <row r="177" spans="1:37" hidden="1" x14ac:dyDescent="0.25">
      <c r="A177">
        <v>2008</v>
      </c>
      <c r="B177" s="23">
        <v>39611</v>
      </c>
      <c r="C177" s="119" t="s">
        <v>176</v>
      </c>
      <c r="D177" s="119" t="s">
        <v>430</v>
      </c>
      <c r="E177" t="s">
        <v>323</v>
      </c>
      <c r="F177" t="s">
        <v>91</v>
      </c>
      <c r="G177" t="s">
        <v>90</v>
      </c>
      <c r="I177" s="11">
        <v>0.53819444444444442</v>
      </c>
      <c r="J177" s="11">
        <v>0.56041666666666667</v>
      </c>
      <c r="K177" s="11">
        <v>2.2222222222222254E-2</v>
      </c>
      <c r="L177" t="s">
        <v>66</v>
      </c>
      <c r="M177">
        <v>48.38</v>
      </c>
      <c r="N177">
        <v>-124.96416666666667</v>
      </c>
      <c r="O177" t="s">
        <v>67</v>
      </c>
      <c r="P177">
        <v>48.288611111111109</v>
      </c>
      <c r="Q177">
        <v>-124.88027777777778</v>
      </c>
      <c r="R177">
        <v>1</v>
      </c>
      <c r="S177">
        <v>65</v>
      </c>
      <c r="T177">
        <v>3</v>
      </c>
      <c r="V177" t="s">
        <v>24</v>
      </c>
      <c r="Y177" s="119" t="s">
        <v>264</v>
      </c>
      <c r="Z177" t="s">
        <v>126</v>
      </c>
      <c r="AA177">
        <v>534</v>
      </c>
      <c r="AB177">
        <v>0</v>
      </c>
      <c r="AC177">
        <v>0</v>
      </c>
      <c r="AD177">
        <v>8</v>
      </c>
      <c r="AE177">
        <v>2</v>
      </c>
      <c r="AF177">
        <v>0</v>
      </c>
      <c r="AG177">
        <v>0</v>
      </c>
      <c r="AH177">
        <v>0</v>
      </c>
      <c r="AI177">
        <v>8</v>
      </c>
      <c r="AJ177" t="s">
        <v>58</v>
      </c>
    </row>
    <row r="178" spans="1:37" hidden="1" x14ac:dyDescent="0.25">
      <c r="A178">
        <v>2008</v>
      </c>
      <c r="B178" s="23">
        <v>39611</v>
      </c>
      <c r="C178" s="119" t="s">
        <v>176</v>
      </c>
      <c r="D178" s="119" t="s">
        <v>430</v>
      </c>
      <c r="E178" t="s">
        <v>323</v>
      </c>
      <c r="F178" t="s">
        <v>91</v>
      </c>
      <c r="G178" t="s">
        <v>90</v>
      </c>
      <c r="I178" s="11">
        <v>0.53819444444444442</v>
      </c>
      <c r="J178" s="11">
        <v>0.56041666666666667</v>
      </c>
      <c r="K178" s="11">
        <v>2.2222222222222254E-2</v>
      </c>
      <c r="L178" t="s">
        <v>66</v>
      </c>
      <c r="M178">
        <v>48.38</v>
      </c>
      <c r="N178">
        <v>-124.96416666666667</v>
      </c>
      <c r="O178" t="s">
        <v>67</v>
      </c>
      <c r="P178">
        <v>48.288611111111109</v>
      </c>
      <c r="Q178">
        <v>-124.88027777777778</v>
      </c>
      <c r="R178">
        <v>1</v>
      </c>
      <c r="S178">
        <v>65</v>
      </c>
      <c r="T178">
        <v>3</v>
      </c>
      <c r="V178" t="s">
        <v>24</v>
      </c>
      <c r="Y178" s="119" t="s">
        <v>29</v>
      </c>
      <c r="Z178" t="s">
        <v>395</v>
      </c>
      <c r="AA178">
        <v>1230</v>
      </c>
      <c r="AB178">
        <v>0</v>
      </c>
      <c r="AC178">
        <v>0</v>
      </c>
      <c r="AD178">
        <v>7</v>
      </c>
      <c r="AE178">
        <v>3</v>
      </c>
      <c r="AF178">
        <v>0</v>
      </c>
      <c r="AG178">
        <v>0</v>
      </c>
      <c r="AH178">
        <v>0</v>
      </c>
      <c r="AI178">
        <v>7</v>
      </c>
      <c r="AJ178" t="s">
        <v>58</v>
      </c>
    </row>
    <row r="179" spans="1:37" x14ac:dyDescent="0.25">
      <c r="A179" s="119">
        <v>2016</v>
      </c>
      <c r="B179" s="23">
        <v>42584</v>
      </c>
      <c r="C179" s="119" t="s">
        <v>176</v>
      </c>
      <c r="D179" s="119" t="s">
        <v>430</v>
      </c>
      <c r="E179" s="119" t="s">
        <v>583</v>
      </c>
      <c r="F179" s="119" t="s">
        <v>487</v>
      </c>
      <c r="G179" s="119" t="s">
        <v>542</v>
      </c>
      <c r="I179" s="100">
        <v>0.49652777777777773</v>
      </c>
      <c r="J179" s="100">
        <v>0.52500000000000002</v>
      </c>
      <c r="K179" s="100">
        <v>2.7083333333333334E-2</v>
      </c>
      <c r="L179" s="119" t="s">
        <v>441</v>
      </c>
      <c r="M179" s="119">
        <v>48.174759999999999</v>
      </c>
      <c r="N179" s="119">
        <v>-124.76349999999999</v>
      </c>
      <c r="O179" s="119" t="s">
        <v>24</v>
      </c>
      <c r="P179" s="119">
        <v>48.176699999999997</v>
      </c>
      <c r="Q179" s="119">
        <v>-124.76479999999999</v>
      </c>
      <c r="R179" s="119">
        <v>2</v>
      </c>
      <c r="S179" s="119">
        <v>55</v>
      </c>
      <c r="T179" s="119">
        <v>3</v>
      </c>
      <c r="V179" s="119" t="s">
        <v>24</v>
      </c>
      <c r="W179" s="119" t="s">
        <v>493</v>
      </c>
      <c r="Y179" s="119" t="s">
        <v>25</v>
      </c>
      <c r="Z179" t="s">
        <v>119</v>
      </c>
      <c r="AA179">
        <v>120</v>
      </c>
      <c r="AB179" s="119">
        <v>0</v>
      </c>
      <c r="AC179" s="119">
        <v>0</v>
      </c>
      <c r="AD179" s="121">
        <v>5</v>
      </c>
      <c r="AE179" s="121">
        <v>0</v>
      </c>
      <c r="AF179" s="121">
        <v>0</v>
      </c>
      <c r="AG179" s="119">
        <v>0</v>
      </c>
      <c r="AH179" s="119">
        <v>0</v>
      </c>
      <c r="AI179" s="119">
        <v>5</v>
      </c>
      <c r="AK179" t="s">
        <v>616</v>
      </c>
    </row>
    <row r="180" spans="1:37" hidden="1" x14ac:dyDescent="0.25">
      <c r="A180">
        <v>2008</v>
      </c>
      <c r="B180" s="23">
        <v>39611</v>
      </c>
      <c r="C180" s="119" t="s">
        <v>176</v>
      </c>
      <c r="D180" s="119" t="s">
        <v>430</v>
      </c>
      <c r="E180" t="s">
        <v>90</v>
      </c>
      <c r="F180" t="s">
        <v>91</v>
      </c>
      <c r="G180" t="s">
        <v>323</v>
      </c>
      <c r="I180" s="11">
        <v>0.53819444444444442</v>
      </c>
      <c r="J180" s="11">
        <v>0.56041666666666667</v>
      </c>
      <c r="K180" s="11">
        <v>2.2222222222222254E-2</v>
      </c>
      <c r="L180" t="s">
        <v>66</v>
      </c>
      <c r="M180">
        <v>48.38</v>
      </c>
      <c r="N180">
        <v>-124.96416666666667</v>
      </c>
      <c r="O180" t="s">
        <v>67</v>
      </c>
      <c r="P180">
        <v>48.288611111111109</v>
      </c>
      <c r="Q180">
        <v>-124.88027777777778</v>
      </c>
      <c r="R180">
        <v>1</v>
      </c>
      <c r="S180">
        <v>65</v>
      </c>
      <c r="T180">
        <v>3</v>
      </c>
      <c r="V180" t="s">
        <v>24</v>
      </c>
      <c r="Y180" s="119" t="s">
        <v>68</v>
      </c>
      <c r="Z180" t="s">
        <v>110</v>
      </c>
      <c r="AA180">
        <v>300</v>
      </c>
      <c r="AB180">
        <v>0</v>
      </c>
      <c r="AC180">
        <v>0</v>
      </c>
      <c r="AD180">
        <v>338</v>
      </c>
      <c r="AE180">
        <v>0</v>
      </c>
      <c r="AF180">
        <v>0</v>
      </c>
      <c r="AG180">
        <v>0</v>
      </c>
      <c r="AH180">
        <v>0</v>
      </c>
      <c r="AI180">
        <v>338</v>
      </c>
    </row>
    <row r="181" spans="1:37" hidden="1" x14ac:dyDescent="0.25">
      <c r="A181">
        <v>2008</v>
      </c>
      <c r="B181" s="23">
        <v>39611</v>
      </c>
      <c r="C181" s="119" t="s">
        <v>176</v>
      </c>
      <c r="D181" s="119" t="s">
        <v>430</v>
      </c>
      <c r="E181" t="s">
        <v>90</v>
      </c>
      <c r="F181" t="s">
        <v>91</v>
      </c>
      <c r="G181" t="s">
        <v>323</v>
      </c>
      <c r="I181" s="11">
        <v>0.53819444444444442</v>
      </c>
      <c r="J181" s="11">
        <v>0.56041666666666667</v>
      </c>
      <c r="K181" s="11">
        <v>2.2222222222222254E-2</v>
      </c>
      <c r="L181" t="s">
        <v>66</v>
      </c>
      <c r="M181">
        <v>48.38</v>
      </c>
      <c r="N181">
        <v>-124.96416666666667</v>
      </c>
      <c r="O181" t="s">
        <v>67</v>
      </c>
      <c r="P181">
        <v>48.288611111111109</v>
      </c>
      <c r="Q181">
        <v>-124.88027777777778</v>
      </c>
      <c r="R181">
        <v>1</v>
      </c>
      <c r="S181">
        <v>65</v>
      </c>
      <c r="T181">
        <v>3</v>
      </c>
      <c r="V181" t="s">
        <v>24</v>
      </c>
      <c r="Y181" s="119" t="s">
        <v>264</v>
      </c>
      <c r="Z181" t="s">
        <v>126</v>
      </c>
      <c r="AA181">
        <v>534</v>
      </c>
      <c r="AB181">
        <v>0</v>
      </c>
      <c r="AC181">
        <v>0</v>
      </c>
      <c r="AD181">
        <v>7</v>
      </c>
      <c r="AE181">
        <v>1</v>
      </c>
      <c r="AF181">
        <v>0</v>
      </c>
      <c r="AG181">
        <v>0</v>
      </c>
      <c r="AH181">
        <v>0</v>
      </c>
      <c r="AI181">
        <v>7</v>
      </c>
      <c r="AJ181" t="s">
        <v>58</v>
      </c>
    </row>
    <row r="182" spans="1:37" hidden="1" x14ac:dyDescent="0.25">
      <c r="A182">
        <v>2008</v>
      </c>
      <c r="B182" s="23">
        <v>39611</v>
      </c>
      <c r="C182" s="119" t="s">
        <v>176</v>
      </c>
      <c r="D182" s="119" t="s">
        <v>430</v>
      </c>
      <c r="E182" t="s">
        <v>90</v>
      </c>
      <c r="F182" t="s">
        <v>91</v>
      </c>
      <c r="G182" t="s">
        <v>323</v>
      </c>
      <c r="I182" s="11">
        <v>0.53819444444444442</v>
      </c>
      <c r="J182" s="11">
        <v>0.56041666666666667</v>
      </c>
      <c r="K182" s="11">
        <v>2.2222222222222254E-2</v>
      </c>
      <c r="L182" t="s">
        <v>66</v>
      </c>
      <c r="M182">
        <v>48.38</v>
      </c>
      <c r="N182">
        <v>-124.96416666666667</v>
      </c>
      <c r="O182" t="s">
        <v>67</v>
      </c>
      <c r="P182">
        <v>48.288611111111109</v>
      </c>
      <c r="Q182">
        <v>-124.88027777777778</v>
      </c>
      <c r="R182">
        <v>1</v>
      </c>
      <c r="S182">
        <v>65</v>
      </c>
      <c r="T182">
        <v>3</v>
      </c>
      <c r="V182" t="s">
        <v>24</v>
      </c>
      <c r="Y182" s="119" t="s">
        <v>29</v>
      </c>
      <c r="Z182" t="s">
        <v>395</v>
      </c>
      <c r="AA182">
        <v>1230</v>
      </c>
      <c r="AB182">
        <v>0</v>
      </c>
      <c r="AC182">
        <v>0</v>
      </c>
      <c r="AD182">
        <v>32</v>
      </c>
      <c r="AE182">
        <v>0</v>
      </c>
      <c r="AF182">
        <v>0</v>
      </c>
      <c r="AG182">
        <v>0</v>
      </c>
      <c r="AH182">
        <v>0</v>
      </c>
      <c r="AI182">
        <v>32</v>
      </c>
    </row>
    <row r="183" spans="1:37" x14ac:dyDescent="0.25">
      <c r="A183" s="119">
        <v>2016</v>
      </c>
      <c r="B183" s="23">
        <v>42584</v>
      </c>
      <c r="C183" s="119" t="s">
        <v>176</v>
      </c>
      <c r="D183" s="119" t="s">
        <v>430</v>
      </c>
      <c r="E183" s="119" t="s">
        <v>583</v>
      </c>
      <c r="F183" s="119" t="s">
        <v>487</v>
      </c>
      <c r="G183" s="119" t="s">
        <v>542</v>
      </c>
      <c r="I183" s="100">
        <v>0.49652777777777773</v>
      </c>
      <c r="J183" s="100">
        <v>0.52500000000000002</v>
      </c>
      <c r="K183" s="100">
        <v>2.7083333333333334E-2</v>
      </c>
      <c r="L183" s="119" t="s">
        <v>441</v>
      </c>
      <c r="M183" s="119">
        <v>48.174759999999999</v>
      </c>
      <c r="N183" s="119">
        <v>-124.76349999999999</v>
      </c>
      <c r="O183" s="119" t="s">
        <v>24</v>
      </c>
      <c r="P183" s="119">
        <v>48.176699999999997</v>
      </c>
      <c r="Q183" s="119">
        <v>-124.76479999999999</v>
      </c>
      <c r="R183" s="119">
        <v>2</v>
      </c>
      <c r="S183" s="119">
        <v>55</v>
      </c>
      <c r="T183" s="119">
        <v>3</v>
      </c>
      <c r="V183" s="119" t="s">
        <v>24</v>
      </c>
      <c r="W183" s="119" t="s">
        <v>490</v>
      </c>
      <c r="X183" s="119" t="s">
        <v>24</v>
      </c>
      <c r="Y183" s="119" t="s">
        <v>25</v>
      </c>
      <c r="Z183" t="s">
        <v>119</v>
      </c>
      <c r="AA183">
        <v>120</v>
      </c>
      <c r="AB183" s="119">
        <v>1</v>
      </c>
      <c r="AC183" s="119">
        <v>5</v>
      </c>
      <c r="AD183" s="121">
        <v>21</v>
      </c>
      <c r="AE183" s="121">
        <v>0</v>
      </c>
      <c r="AF183" s="121">
        <v>0</v>
      </c>
      <c r="AG183" s="119">
        <v>0</v>
      </c>
      <c r="AH183" s="119">
        <v>0</v>
      </c>
      <c r="AI183" s="119">
        <v>27</v>
      </c>
      <c r="AK183" t="s">
        <v>616</v>
      </c>
    </row>
    <row r="184" spans="1:37" hidden="1" x14ac:dyDescent="0.25">
      <c r="A184">
        <v>2008</v>
      </c>
      <c r="B184" s="23">
        <v>39624</v>
      </c>
      <c r="C184" s="119" t="s">
        <v>69</v>
      </c>
      <c r="D184" s="135">
        <v>156013</v>
      </c>
      <c r="E184" t="s">
        <v>88</v>
      </c>
      <c r="F184" t="s">
        <v>89</v>
      </c>
      <c r="G184" t="s">
        <v>87</v>
      </c>
      <c r="I184" s="11">
        <v>0.55555555555555558</v>
      </c>
      <c r="J184" s="11">
        <v>0.57638888888888895</v>
      </c>
      <c r="K184" s="11">
        <v>2.083333333333337E-2</v>
      </c>
      <c r="L184" t="s">
        <v>30</v>
      </c>
      <c r="R184">
        <v>1</v>
      </c>
      <c r="S184">
        <v>66</v>
      </c>
      <c r="T184">
        <v>0</v>
      </c>
      <c r="V184" t="s">
        <v>24</v>
      </c>
      <c r="Y184" s="119" t="s">
        <v>32</v>
      </c>
      <c r="Z184" t="s">
        <v>107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1</v>
      </c>
    </row>
    <row r="185" spans="1:37" hidden="1" x14ac:dyDescent="0.25">
      <c r="A185">
        <v>2008</v>
      </c>
      <c r="B185" s="23">
        <v>39624</v>
      </c>
      <c r="C185" s="119" t="s">
        <v>69</v>
      </c>
      <c r="D185" s="135">
        <v>156013</v>
      </c>
      <c r="E185" t="s">
        <v>88</v>
      </c>
      <c r="F185" t="s">
        <v>89</v>
      </c>
      <c r="G185" t="s">
        <v>87</v>
      </c>
      <c r="I185" s="11">
        <v>0.55555555555555558</v>
      </c>
      <c r="J185" s="11">
        <v>0.57638888888888895</v>
      </c>
      <c r="K185" s="11">
        <v>2.083333333333337E-2</v>
      </c>
      <c r="L185" t="s">
        <v>30</v>
      </c>
      <c r="R185">
        <v>1</v>
      </c>
      <c r="S185">
        <v>66</v>
      </c>
      <c r="T185">
        <v>0</v>
      </c>
      <c r="V185" t="s">
        <v>24</v>
      </c>
      <c r="Y185" s="119" t="s">
        <v>26</v>
      </c>
      <c r="Z185" t="s">
        <v>109</v>
      </c>
      <c r="AA185">
        <v>2870</v>
      </c>
      <c r="AB185">
        <v>0</v>
      </c>
      <c r="AC185">
        <v>0</v>
      </c>
      <c r="AD185">
        <v>2</v>
      </c>
      <c r="AE185">
        <v>0</v>
      </c>
      <c r="AF185">
        <v>0</v>
      </c>
      <c r="AG185">
        <v>0</v>
      </c>
      <c r="AH185">
        <v>0</v>
      </c>
      <c r="AI185">
        <v>2</v>
      </c>
    </row>
    <row r="186" spans="1:37" hidden="1" x14ac:dyDescent="0.25">
      <c r="A186">
        <v>2008</v>
      </c>
      <c r="B186" s="23">
        <v>39624</v>
      </c>
      <c r="C186" s="119" t="s">
        <v>69</v>
      </c>
      <c r="D186" s="135">
        <v>156013</v>
      </c>
      <c r="E186" t="s">
        <v>88</v>
      </c>
      <c r="F186" t="s">
        <v>89</v>
      </c>
      <c r="G186" t="s">
        <v>87</v>
      </c>
      <c r="I186" s="11">
        <v>0.55555555555555558</v>
      </c>
      <c r="J186" s="11">
        <v>0.57638888888888895</v>
      </c>
      <c r="K186" s="11">
        <v>2.083333333333337E-2</v>
      </c>
      <c r="L186" t="s">
        <v>30</v>
      </c>
      <c r="R186">
        <v>1</v>
      </c>
      <c r="S186">
        <v>66</v>
      </c>
      <c r="T186">
        <v>0</v>
      </c>
      <c r="V186" t="s">
        <v>24</v>
      </c>
      <c r="Y186" s="119" t="s">
        <v>27</v>
      </c>
      <c r="Z186" t="s">
        <v>113</v>
      </c>
      <c r="AA186">
        <v>440</v>
      </c>
      <c r="AB186">
        <v>0</v>
      </c>
      <c r="AC186">
        <v>0</v>
      </c>
      <c r="AD186">
        <v>35</v>
      </c>
      <c r="AE186">
        <v>0</v>
      </c>
      <c r="AF186">
        <v>0</v>
      </c>
      <c r="AG186">
        <v>0</v>
      </c>
      <c r="AH186">
        <v>0</v>
      </c>
      <c r="AI186">
        <v>35</v>
      </c>
      <c r="AJ186" t="s">
        <v>58</v>
      </c>
    </row>
    <row r="187" spans="1:37" hidden="1" x14ac:dyDescent="0.25">
      <c r="A187">
        <v>2008</v>
      </c>
      <c r="B187" s="23">
        <v>39624</v>
      </c>
      <c r="C187" s="119" t="s">
        <v>69</v>
      </c>
      <c r="D187" s="135">
        <v>156013</v>
      </c>
      <c r="E187" t="s">
        <v>88</v>
      </c>
      <c r="F187" t="s">
        <v>89</v>
      </c>
      <c r="G187" t="s">
        <v>87</v>
      </c>
      <c r="I187" s="11">
        <v>0.55555555555555558</v>
      </c>
      <c r="J187" s="11">
        <v>0.57638888888888895</v>
      </c>
      <c r="K187" s="11">
        <v>2.083333333333337E-2</v>
      </c>
      <c r="L187" t="s">
        <v>30</v>
      </c>
      <c r="R187">
        <v>1</v>
      </c>
      <c r="S187">
        <v>66</v>
      </c>
      <c r="T187">
        <v>0</v>
      </c>
      <c r="V187" t="s">
        <v>24</v>
      </c>
      <c r="Y187" s="119" t="s">
        <v>33</v>
      </c>
      <c r="Z187" t="s">
        <v>111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</row>
    <row r="188" spans="1:37" hidden="1" x14ac:dyDescent="0.25">
      <c r="A188">
        <v>2008</v>
      </c>
      <c r="B188" s="23">
        <v>39624</v>
      </c>
      <c r="C188" s="119" t="s">
        <v>69</v>
      </c>
      <c r="D188" s="135">
        <v>156013</v>
      </c>
      <c r="E188" t="s">
        <v>88</v>
      </c>
      <c r="F188" t="s">
        <v>89</v>
      </c>
      <c r="G188" t="s">
        <v>87</v>
      </c>
      <c r="I188" s="11">
        <v>0.55555555555555558</v>
      </c>
      <c r="J188" s="11">
        <v>0.57638888888888895</v>
      </c>
      <c r="K188" s="11">
        <v>2.083333333333337E-2</v>
      </c>
      <c r="L188" t="s">
        <v>30</v>
      </c>
      <c r="R188">
        <v>1</v>
      </c>
      <c r="S188">
        <v>66</v>
      </c>
      <c r="T188">
        <v>0</v>
      </c>
      <c r="V188" t="s">
        <v>24</v>
      </c>
      <c r="Y188" s="119" t="s">
        <v>34</v>
      </c>
      <c r="Z188" t="s">
        <v>117</v>
      </c>
      <c r="AA188">
        <v>290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</row>
    <row r="189" spans="1:37" x14ac:dyDescent="0.25">
      <c r="A189" s="3">
        <v>2007</v>
      </c>
      <c r="B189" s="137">
        <v>39259</v>
      </c>
      <c r="C189" s="121" t="s">
        <v>350</v>
      </c>
      <c r="D189" s="135">
        <v>174002</v>
      </c>
      <c r="E189" s="3" t="s">
        <v>133</v>
      </c>
      <c r="F189" s="3" t="s">
        <v>142</v>
      </c>
      <c r="G189" s="3" t="s">
        <v>177</v>
      </c>
      <c r="H189" s="3"/>
      <c r="I189" s="139">
        <v>0.77083333333333337</v>
      </c>
      <c r="J189" s="139">
        <v>0.79166666666666663</v>
      </c>
      <c r="K189" s="139">
        <v>2.0833333333333259E-2</v>
      </c>
      <c r="L189" s="3"/>
      <c r="M189" s="3">
        <v>47.931944444444447</v>
      </c>
      <c r="N189" s="3">
        <v>-124.685</v>
      </c>
      <c r="O189" s="3"/>
      <c r="P189" s="3"/>
      <c r="Q189" s="3"/>
      <c r="R189" s="3">
        <v>2</v>
      </c>
      <c r="S189" s="3"/>
      <c r="T189" s="3"/>
      <c r="U189" s="3"/>
      <c r="V189" s="3"/>
      <c r="W189" s="121"/>
      <c r="X189" s="121"/>
      <c r="Y189" s="121" t="s">
        <v>25</v>
      </c>
      <c r="Z189" s="3" t="s">
        <v>119</v>
      </c>
      <c r="AA189" s="3">
        <v>120</v>
      </c>
      <c r="AB189" s="3">
        <v>5</v>
      </c>
      <c r="AC189" s="3">
        <v>12</v>
      </c>
      <c r="AD189" s="3">
        <v>0</v>
      </c>
      <c r="AE189" s="121">
        <v>0</v>
      </c>
      <c r="AF189" s="3">
        <v>1</v>
      </c>
      <c r="AG189" s="3">
        <v>2</v>
      </c>
      <c r="AH189" s="3">
        <v>0</v>
      </c>
      <c r="AI189" s="3">
        <v>17</v>
      </c>
      <c r="AJ189" s="3"/>
      <c r="AK189" s="3"/>
    </row>
    <row r="190" spans="1:37" hidden="1" x14ac:dyDescent="0.25">
      <c r="A190">
        <v>2008</v>
      </c>
      <c r="B190" s="23">
        <v>39624</v>
      </c>
      <c r="C190" s="119" t="s">
        <v>69</v>
      </c>
      <c r="D190" s="135">
        <v>156013</v>
      </c>
      <c r="E190" t="s">
        <v>88</v>
      </c>
      <c r="F190" t="s">
        <v>89</v>
      </c>
      <c r="G190" t="s">
        <v>87</v>
      </c>
      <c r="I190" s="11">
        <v>0.55555555555555558</v>
      </c>
      <c r="J190" s="11">
        <v>0.57638888888888895</v>
      </c>
      <c r="K190" s="11">
        <v>2.083333333333337E-2</v>
      </c>
      <c r="L190" t="s">
        <v>30</v>
      </c>
      <c r="R190">
        <v>1</v>
      </c>
      <c r="S190">
        <v>66</v>
      </c>
      <c r="T190">
        <v>0</v>
      </c>
      <c r="V190" t="s">
        <v>24</v>
      </c>
      <c r="Y190" s="119" t="s">
        <v>35</v>
      </c>
      <c r="AB190">
        <v>0</v>
      </c>
      <c r="AC190">
        <v>0</v>
      </c>
      <c r="AD190">
        <v>58</v>
      </c>
      <c r="AE190">
        <v>0</v>
      </c>
      <c r="AF190">
        <v>0</v>
      </c>
      <c r="AG190">
        <v>0</v>
      </c>
      <c r="AH190">
        <v>0</v>
      </c>
      <c r="AI190">
        <v>58</v>
      </c>
    </row>
    <row r="191" spans="1:37" x14ac:dyDescent="0.25">
      <c r="A191" s="3">
        <v>2007</v>
      </c>
      <c r="B191" s="137">
        <v>39303</v>
      </c>
      <c r="C191" s="121" t="s">
        <v>350</v>
      </c>
      <c r="D191" s="135">
        <v>174002</v>
      </c>
      <c r="E191" s="3" t="s">
        <v>133</v>
      </c>
      <c r="F191" s="3" t="s">
        <v>134</v>
      </c>
      <c r="G191" s="3"/>
      <c r="H191" s="3"/>
      <c r="I191" s="139">
        <v>0.4861111111111111</v>
      </c>
      <c r="J191" s="139">
        <v>0.49652777777777773</v>
      </c>
      <c r="K191" s="139">
        <v>1.041666666666663E-2</v>
      </c>
      <c r="L191" s="3"/>
      <c r="M191" s="3">
        <v>47.931944444444447</v>
      </c>
      <c r="N191" s="3">
        <v>-124.685</v>
      </c>
      <c r="O191" s="3"/>
      <c r="P191" s="3"/>
      <c r="Q191" s="3"/>
      <c r="R191" s="3">
        <v>2</v>
      </c>
      <c r="S191" s="3"/>
      <c r="T191" s="3"/>
      <c r="U191" s="3"/>
      <c r="V191" s="3"/>
      <c r="W191" s="121"/>
      <c r="X191" s="121"/>
      <c r="Y191" s="121" t="s">
        <v>25</v>
      </c>
      <c r="Z191" s="3" t="s">
        <v>119</v>
      </c>
      <c r="AA191" s="3">
        <v>120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/>
      <c r="AK191" s="3"/>
    </row>
    <row r="192" spans="1:37" hidden="1" x14ac:dyDescent="0.25">
      <c r="A192">
        <v>2008</v>
      </c>
      <c r="B192" s="23">
        <v>39624</v>
      </c>
      <c r="C192" s="119" t="s">
        <v>73</v>
      </c>
      <c r="D192" s="135">
        <v>156020</v>
      </c>
      <c r="E192" t="s">
        <v>133</v>
      </c>
      <c r="F192" t="s">
        <v>87</v>
      </c>
      <c r="G192" t="s">
        <v>89</v>
      </c>
      <c r="I192" s="11">
        <v>0.5180555555555556</v>
      </c>
      <c r="J192" s="11">
        <v>0.54166666666666663</v>
      </c>
      <c r="K192" s="11">
        <v>2.3611111111111027E-2</v>
      </c>
      <c r="L192" t="s">
        <v>22</v>
      </c>
      <c r="O192" t="s">
        <v>23</v>
      </c>
      <c r="R192">
        <v>1</v>
      </c>
      <c r="S192">
        <v>66</v>
      </c>
      <c r="T192">
        <v>0</v>
      </c>
      <c r="V192" t="s">
        <v>24</v>
      </c>
      <c r="Y192" s="119" t="s">
        <v>27</v>
      </c>
      <c r="Z192" t="s">
        <v>113</v>
      </c>
      <c r="AA192">
        <v>440</v>
      </c>
      <c r="AB192">
        <v>0</v>
      </c>
      <c r="AC192">
        <v>0</v>
      </c>
      <c r="AD192">
        <v>3</v>
      </c>
      <c r="AE192">
        <v>0</v>
      </c>
      <c r="AF192">
        <v>0</v>
      </c>
      <c r="AG192">
        <v>0</v>
      </c>
      <c r="AH192">
        <v>0</v>
      </c>
      <c r="AI192">
        <v>3</v>
      </c>
      <c r="AJ192" t="s">
        <v>58</v>
      </c>
    </row>
    <row r="193" spans="1:37" hidden="1" x14ac:dyDescent="0.25">
      <c r="A193">
        <v>2008</v>
      </c>
      <c r="B193" s="23">
        <v>39624</v>
      </c>
      <c r="C193" s="119" t="s">
        <v>73</v>
      </c>
      <c r="D193" s="135">
        <v>156020</v>
      </c>
      <c r="E193" t="s">
        <v>133</v>
      </c>
      <c r="F193" t="s">
        <v>87</v>
      </c>
      <c r="G193" t="s">
        <v>89</v>
      </c>
      <c r="I193" s="11">
        <v>0.5180555555555556</v>
      </c>
      <c r="J193" s="11">
        <v>0.54166666666666663</v>
      </c>
      <c r="K193" s="11">
        <v>2.3611111111111027E-2</v>
      </c>
      <c r="L193" t="s">
        <v>22</v>
      </c>
      <c r="O193" t="s">
        <v>23</v>
      </c>
      <c r="R193">
        <v>1</v>
      </c>
      <c r="S193">
        <v>66</v>
      </c>
      <c r="T193">
        <v>0</v>
      </c>
      <c r="V193" t="s">
        <v>24</v>
      </c>
      <c r="Y193" s="119" t="s">
        <v>34</v>
      </c>
      <c r="Z193" t="s">
        <v>117</v>
      </c>
      <c r="AA193">
        <v>290</v>
      </c>
      <c r="AB193">
        <v>35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35</v>
      </c>
    </row>
    <row r="194" spans="1:37" x14ac:dyDescent="0.25">
      <c r="A194">
        <v>2010</v>
      </c>
      <c r="B194" s="23">
        <v>40347</v>
      </c>
      <c r="C194" s="119" t="s">
        <v>350</v>
      </c>
      <c r="D194" s="135">
        <v>174002</v>
      </c>
      <c r="E194" t="s">
        <v>323</v>
      </c>
      <c r="F194" t="s">
        <v>231</v>
      </c>
      <c r="I194" s="11">
        <v>0.43402777777777773</v>
      </c>
      <c r="J194" s="11">
        <v>0.45833333333333331</v>
      </c>
      <c r="K194" s="11">
        <v>2.430555555555558E-2</v>
      </c>
      <c r="M194">
        <v>47.948055555555555</v>
      </c>
      <c r="N194">
        <v>-124.72861111111111</v>
      </c>
      <c r="P194">
        <v>48.157222222222224</v>
      </c>
      <c r="Q194">
        <v>-124.73972222222223</v>
      </c>
      <c r="R194">
        <v>1</v>
      </c>
      <c r="S194">
        <v>56</v>
      </c>
      <c r="T194">
        <v>2</v>
      </c>
      <c r="V194" t="s">
        <v>24</v>
      </c>
      <c r="Y194" s="119" t="s">
        <v>25</v>
      </c>
      <c r="Z194" t="s">
        <v>119</v>
      </c>
      <c r="AA194">
        <v>120</v>
      </c>
      <c r="AB194">
        <v>40</v>
      </c>
      <c r="AC194">
        <v>16</v>
      </c>
      <c r="AD194">
        <v>18</v>
      </c>
      <c r="AE194">
        <v>0</v>
      </c>
      <c r="AF194">
        <v>0</v>
      </c>
      <c r="AG194">
        <v>0</v>
      </c>
      <c r="AH194">
        <v>0</v>
      </c>
      <c r="AI194">
        <v>74</v>
      </c>
    </row>
    <row r="195" spans="1:37" hidden="1" x14ac:dyDescent="0.25">
      <c r="A195">
        <v>2008</v>
      </c>
      <c r="B195" s="23">
        <v>39624</v>
      </c>
      <c r="C195" s="119" t="s">
        <v>54</v>
      </c>
      <c r="D195" s="135">
        <v>156003</v>
      </c>
      <c r="E195" t="s">
        <v>88</v>
      </c>
      <c r="F195" t="s">
        <v>89</v>
      </c>
      <c r="G195" t="s">
        <v>87</v>
      </c>
      <c r="I195" s="11">
        <v>9.5833333333333326E-2</v>
      </c>
      <c r="J195" s="11">
        <v>0.11666666666666665</v>
      </c>
      <c r="K195" s="11">
        <v>2.0833333333333329E-2</v>
      </c>
      <c r="R195">
        <v>1</v>
      </c>
      <c r="S195">
        <v>66</v>
      </c>
      <c r="T195">
        <v>0</v>
      </c>
      <c r="V195" t="s">
        <v>24</v>
      </c>
      <c r="Y195" s="119" t="s">
        <v>28</v>
      </c>
      <c r="Z195" t="s">
        <v>108</v>
      </c>
      <c r="AB195">
        <v>0</v>
      </c>
      <c r="AC195">
        <v>0</v>
      </c>
      <c r="AD195">
        <v>0</v>
      </c>
      <c r="AE195">
        <v>2</v>
      </c>
      <c r="AF195">
        <v>0</v>
      </c>
      <c r="AG195">
        <v>0</v>
      </c>
      <c r="AH195">
        <v>0</v>
      </c>
      <c r="AI195">
        <v>2</v>
      </c>
      <c r="AJ195" t="s">
        <v>58</v>
      </c>
    </row>
    <row r="196" spans="1:37" hidden="1" x14ac:dyDescent="0.25">
      <c r="A196">
        <v>2008</v>
      </c>
      <c r="B196" s="23">
        <v>39624</v>
      </c>
      <c r="C196" s="119" t="s">
        <v>54</v>
      </c>
      <c r="D196" s="135">
        <v>156003</v>
      </c>
      <c r="E196" t="s">
        <v>88</v>
      </c>
      <c r="F196" t="s">
        <v>89</v>
      </c>
      <c r="G196" t="s">
        <v>87</v>
      </c>
      <c r="I196" s="11">
        <v>9.5833333333333326E-2</v>
      </c>
      <c r="J196" s="11">
        <v>0.11666666666666665</v>
      </c>
      <c r="K196" s="11">
        <v>2.0833333333333329E-2</v>
      </c>
      <c r="R196">
        <v>1</v>
      </c>
      <c r="S196">
        <v>66</v>
      </c>
      <c r="T196">
        <v>0</v>
      </c>
      <c r="V196" t="s">
        <v>24</v>
      </c>
      <c r="Y196" s="119" t="s">
        <v>26</v>
      </c>
      <c r="Z196" t="s">
        <v>109</v>
      </c>
      <c r="AA196">
        <v>2870</v>
      </c>
      <c r="AB196">
        <v>0</v>
      </c>
      <c r="AC196">
        <v>0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2</v>
      </c>
    </row>
    <row r="197" spans="1:37" hidden="1" x14ac:dyDescent="0.25">
      <c r="A197">
        <v>2008</v>
      </c>
      <c r="B197" s="23">
        <v>39624</v>
      </c>
      <c r="C197" s="119" t="s">
        <v>54</v>
      </c>
      <c r="D197" s="135">
        <v>156003</v>
      </c>
      <c r="E197" t="s">
        <v>88</v>
      </c>
      <c r="F197" t="s">
        <v>89</v>
      </c>
      <c r="G197" t="s">
        <v>87</v>
      </c>
      <c r="I197" s="11">
        <v>9.5833333333333326E-2</v>
      </c>
      <c r="J197" s="11">
        <v>0.11666666666666665</v>
      </c>
      <c r="K197" s="11">
        <v>2.0833333333333329E-2</v>
      </c>
      <c r="R197">
        <v>1</v>
      </c>
      <c r="S197">
        <v>66</v>
      </c>
      <c r="T197">
        <v>0</v>
      </c>
      <c r="V197" t="s">
        <v>24</v>
      </c>
      <c r="Y197" s="119" t="s">
        <v>27</v>
      </c>
      <c r="Z197" t="s">
        <v>113</v>
      </c>
      <c r="AA197">
        <v>440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1</v>
      </c>
      <c r="AJ197" t="s">
        <v>58</v>
      </c>
    </row>
    <row r="198" spans="1:37" hidden="1" x14ac:dyDescent="0.25">
      <c r="A198">
        <v>2008</v>
      </c>
      <c r="B198" s="23">
        <v>39624</v>
      </c>
      <c r="C198" s="119" t="s">
        <v>54</v>
      </c>
      <c r="D198" s="135">
        <v>156003</v>
      </c>
      <c r="E198" t="s">
        <v>88</v>
      </c>
      <c r="F198" t="s">
        <v>89</v>
      </c>
      <c r="G198" t="s">
        <v>87</v>
      </c>
      <c r="I198" s="11">
        <v>9.5833333333333326E-2</v>
      </c>
      <c r="J198" s="11">
        <v>0.11666666666666665</v>
      </c>
      <c r="K198" s="11">
        <v>2.0833333333333329E-2</v>
      </c>
      <c r="R198">
        <v>1</v>
      </c>
      <c r="S198">
        <v>66</v>
      </c>
      <c r="T198">
        <v>0</v>
      </c>
      <c r="V198" t="s">
        <v>24</v>
      </c>
      <c r="Y198" s="119" t="s">
        <v>34</v>
      </c>
      <c r="Z198" t="s">
        <v>117</v>
      </c>
      <c r="AA198">
        <v>290</v>
      </c>
      <c r="AB198">
        <v>2</v>
      </c>
      <c r="AC198">
        <v>0</v>
      </c>
      <c r="AD198">
        <v>5</v>
      </c>
      <c r="AE198">
        <v>0</v>
      </c>
      <c r="AF198">
        <v>0</v>
      </c>
      <c r="AG198">
        <v>0</v>
      </c>
      <c r="AH198">
        <v>0</v>
      </c>
      <c r="AI198">
        <v>7</v>
      </c>
    </row>
    <row r="199" spans="1:37" x14ac:dyDescent="0.25">
      <c r="A199" s="3">
        <v>2010</v>
      </c>
      <c r="B199" s="137">
        <v>40360</v>
      </c>
      <c r="C199" s="121" t="s">
        <v>350</v>
      </c>
      <c r="D199" s="138">
        <v>174002</v>
      </c>
      <c r="E199" s="3" t="s">
        <v>256</v>
      </c>
      <c r="F199" s="3" t="s">
        <v>231</v>
      </c>
      <c r="G199" s="3"/>
      <c r="H199" s="3"/>
      <c r="I199" s="139">
        <v>0.59375</v>
      </c>
      <c r="J199" s="139">
        <v>0.61805555555555558</v>
      </c>
      <c r="K199" s="139">
        <v>2.430555555555558E-2</v>
      </c>
      <c r="L199" s="3"/>
      <c r="M199" s="3"/>
      <c r="N199" s="3"/>
      <c r="O199" s="3"/>
      <c r="P199" s="3">
        <v>47.958611111111111</v>
      </c>
      <c r="Q199" s="3">
        <v>-124.69</v>
      </c>
      <c r="R199" s="3">
        <v>1</v>
      </c>
      <c r="S199" s="3"/>
      <c r="T199" s="3">
        <v>3</v>
      </c>
      <c r="U199" s="3"/>
      <c r="V199" s="3" t="s">
        <v>44</v>
      </c>
      <c r="W199" s="121"/>
      <c r="X199" s="121"/>
      <c r="Y199" s="121" t="s">
        <v>25</v>
      </c>
      <c r="Z199" s="3" t="s">
        <v>119</v>
      </c>
      <c r="AA199" s="3">
        <v>120</v>
      </c>
      <c r="AB199" s="3">
        <v>45</v>
      </c>
      <c r="AC199" s="3">
        <v>5</v>
      </c>
      <c r="AD199" s="3">
        <v>0</v>
      </c>
      <c r="AE199" s="3">
        <v>0</v>
      </c>
      <c r="AF199" s="3">
        <v>0</v>
      </c>
      <c r="AG199" s="3">
        <v>0</v>
      </c>
      <c r="AH199" s="3">
        <v>3</v>
      </c>
      <c r="AI199" s="3">
        <v>50</v>
      </c>
      <c r="AJ199" s="3"/>
      <c r="AK199" s="3"/>
    </row>
    <row r="200" spans="1:37" hidden="1" x14ac:dyDescent="0.25">
      <c r="A200">
        <v>2008</v>
      </c>
      <c r="B200" s="23">
        <v>39624</v>
      </c>
      <c r="C200" s="119" t="s">
        <v>54</v>
      </c>
      <c r="D200" s="135">
        <v>156003</v>
      </c>
      <c r="E200" t="s">
        <v>88</v>
      </c>
      <c r="F200" t="s">
        <v>89</v>
      </c>
      <c r="G200" t="s">
        <v>87</v>
      </c>
      <c r="I200" s="11">
        <v>9.5833333333333326E-2</v>
      </c>
      <c r="J200" s="11">
        <v>0.11666666666666665</v>
      </c>
      <c r="K200" s="11">
        <v>2.0833333333333329E-2</v>
      </c>
      <c r="R200">
        <v>1</v>
      </c>
      <c r="S200">
        <v>66</v>
      </c>
      <c r="T200">
        <v>0</v>
      </c>
      <c r="V200" t="s">
        <v>24</v>
      </c>
      <c r="Y200" s="119" t="s">
        <v>53</v>
      </c>
      <c r="AB200">
        <v>0</v>
      </c>
      <c r="AC200">
        <v>0</v>
      </c>
      <c r="AD200">
        <v>3</v>
      </c>
      <c r="AE200">
        <v>3</v>
      </c>
      <c r="AF200">
        <v>0</v>
      </c>
      <c r="AG200">
        <v>0</v>
      </c>
      <c r="AH200">
        <v>0</v>
      </c>
      <c r="AI200">
        <v>3</v>
      </c>
    </row>
    <row r="201" spans="1:37" hidden="1" x14ac:dyDescent="0.25">
      <c r="A201">
        <v>2008</v>
      </c>
      <c r="B201" s="23">
        <v>39624</v>
      </c>
      <c r="C201" s="119" t="s">
        <v>54</v>
      </c>
      <c r="D201" s="135">
        <v>156003</v>
      </c>
      <c r="E201" t="s">
        <v>88</v>
      </c>
      <c r="F201" t="s">
        <v>89</v>
      </c>
      <c r="G201" t="s">
        <v>87</v>
      </c>
      <c r="I201" s="11">
        <v>9.5833333333333326E-2</v>
      </c>
      <c r="J201" s="11">
        <v>0.11666666666666665</v>
      </c>
      <c r="K201" s="11">
        <v>2.0833333333333329E-2</v>
      </c>
      <c r="R201">
        <v>1</v>
      </c>
      <c r="S201">
        <v>66</v>
      </c>
      <c r="T201">
        <v>0</v>
      </c>
      <c r="V201" t="s">
        <v>24</v>
      </c>
      <c r="Y201" s="119" t="s">
        <v>35</v>
      </c>
      <c r="AB201">
        <v>0</v>
      </c>
      <c r="AC201">
        <v>0</v>
      </c>
      <c r="AD201">
        <v>211</v>
      </c>
      <c r="AE201">
        <v>0</v>
      </c>
      <c r="AF201">
        <v>0</v>
      </c>
      <c r="AG201">
        <v>0</v>
      </c>
      <c r="AH201">
        <v>0</v>
      </c>
      <c r="AI201">
        <v>211</v>
      </c>
      <c r="AJ201" t="s">
        <v>58</v>
      </c>
    </row>
    <row r="202" spans="1:37" hidden="1" x14ac:dyDescent="0.25">
      <c r="A202">
        <v>2008</v>
      </c>
      <c r="B202" s="23">
        <v>39624</v>
      </c>
      <c r="C202" s="119" t="s">
        <v>51</v>
      </c>
      <c r="D202" s="135">
        <v>156025</v>
      </c>
      <c r="E202" t="s">
        <v>88</v>
      </c>
      <c r="F202" t="s">
        <v>89</v>
      </c>
      <c r="G202" t="s">
        <v>87</v>
      </c>
      <c r="I202" s="11">
        <v>0.375</v>
      </c>
      <c r="J202" s="11">
        <v>0.39583333333333331</v>
      </c>
      <c r="K202" s="11">
        <v>2.0833333333333315E-2</v>
      </c>
      <c r="L202" t="s">
        <v>36</v>
      </c>
      <c r="O202" t="s">
        <v>50</v>
      </c>
      <c r="R202">
        <v>2</v>
      </c>
      <c r="S202">
        <v>66</v>
      </c>
      <c r="T202">
        <v>3</v>
      </c>
      <c r="V202" t="s">
        <v>52</v>
      </c>
      <c r="Y202" s="119" t="s">
        <v>41</v>
      </c>
      <c r="Z202" t="s">
        <v>112</v>
      </c>
      <c r="AA202">
        <v>1200</v>
      </c>
      <c r="AB202">
        <v>0</v>
      </c>
      <c r="AC202">
        <v>0</v>
      </c>
      <c r="AD202">
        <v>2</v>
      </c>
      <c r="AE202">
        <v>0</v>
      </c>
      <c r="AF202">
        <v>0</v>
      </c>
      <c r="AG202">
        <v>0</v>
      </c>
      <c r="AH202">
        <v>0</v>
      </c>
      <c r="AI202">
        <v>2</v>
      </c>
    </row>
    <row r="203" spans="1:37" hidden="1" x14ac:dyDescent="0.25">
      <c r="A203">
        <v>2008</v>
      </c>
      <c r="B203" s="23">
        <v>39624</v>
      </c>
      <c r="C203" s="119" t="s">
        <v>51</v>
      </c>
      <c r="D203" s="135">
        <v>156025</v>
      </c>
      <c r="E203" t="s">
        <v>88</v>
      </c>
      <c r="F203" t="s">
        <v>89</v>
      </c>
      <c r="G203" t="s">
        <v>87</v>
      </c>
      <c r="I203" s="11">
        <v>0.375</v>
      </c>
      <c r="J203" s="11">
        <v>0.39583333333333331</v>
      </c>
      <c r="K203" s="11">
        <v>2.0833333333333315E-2</v>
      </c>
      <c r="L203" t="s">
        <v>36</v>
      </c>
      <c r="O203" t="s">
        <v>50</v>
      </c>
      <c r="R203">
        <v>2</v>
      </c>
      <c r="S203">
        <v>66</v>
      </c>
      <c r="T203">
        <v>3</v>
      </c>
      <c r="V203" t="s">
        <v>52</v>
      </c>
      <c r="Y203" s="119" t="s">
        <v>27</v>
      </c>
      <c r="Z203" t="s">
        <v>113</v>
      </c>
      <c r="AA203">
        <v>440</v>
      </c>
      <c r="AB203">
        <v>0</v>
      </c>
      <c r="AC203">
        <v>0</v>
      </c>
      <c r="AD203">
        <v>34</v>
      </c>
      <c r="AE203">
        <v>0</v>
      </c>
      <c r="AF203">
        <v>0</v>
      </c>
      <c r="AG203">
        <v>0</v>
      </c>
      <c r="AH203">
        <v>0</v>
      </c>
      <c r="AI203">
        <v>34</v>
      </c>
      <c r="AJ203" t="s">
        <v>58</v>
      </c>
    </row>
    <row r="204" spans="1:37" hidden="1" x14ac:dyDescent="0.25">
      <c r="A204">
        <v>2008</v>
      </c>
      <c r="B204" s="23">
        <v>39624</v>
      </c>
      <c r="C204" s="119" t="s">
        <v>51</v>
      </c>
      <c r="D204" s="135">
        <v>156025</v>
      </c>
      <c r="E204" t="s">
        <v>88</v>
      </c>
      <c r="F204" t="s">
        <v>89</v>
      </c>
      <c r="G204" t="s">
        <v>87</v>
      </c>
      <c r="I204" s="11">
        <v>0.375</v>
      </c>
      <c r="J204" s="11">
        <v>0.39583333333333331</v>
      </c>
      <c r="K204" s="11">
        <v>2.0833333333333315E-2</v>
      </c>
      <c r="L204" t="s">
        <v>36</v>
      </c>
      <c r="O204" t="s">
        <v>50</v>
      </c>
      <c r="R204">
        <v>2</v>
      </c>
      <c r="S204">
        <v>66</v>
      </c>
      <c r="T204">
        <v>3</v>
      </c>
      <c r="V204" t="s">
        <v>52</v>
      </c>
      <c r="Y204" s="119" t="s">
        <v>29</v>
      </c>
      <c r="Z204" t="s">
        <v>395</v>
      </c>
      <c r="AA204">
        <v>1230</v>
      </c>
      <c r="AB204">
        <v>0</v>
      </c>
      <c r="AC204">
        <v>0</v>
      </c>
      <c r="AD204">
        <v>5</v>
      </c>
      <c r="AE204">
        <v>0</v>
      </c>
      <c r="AF204">
        <v>0</v>
      </c>
      <c r="AG204">
        <v>0</v>
      </c>
      <c r="AH204">
        <v>0</v>
      </c>
      <c r="AI204">
        <v>5</v>
      </c>
      <c r="AJ204" t="s">
        <v>58</v>
      </c>
    </row>
    <row r="205" spans="1:37" hidden="1" x14ac:dyDescent="0.25">
      <c r="A205">
        <v>2008</v>
      </c>
      <c r="B205" s="23">
        <v>39624</v>
      </c>
      <c r="C205" s="119" t="s">
        <v>51</v>
      </c>
      <c r="D205" s="135">
        <v>156025</v>
      </c>
      <c r="E205" t="s">
        <v>88</v>
      </c>
      <c r="F205" t="s">
        <v>89</v>
      </c>
      <c r="G205" t="s">
        <v>87</v>
      </c>
      <c r="I205" s="11">
        <v>0.375</v>
      </c>
      <c r="J205" s="11">
        <v>0.39583333333333331</v>
      </c>
      <c r="K205" s="11">
        <v>2.0833333333333315E-2</v>
      </c>
      <c r="L205" t="s">
        <v>36</v>
      </c>
      <c r="O205" t="s">
        <v>50</v>
      </c>
      <c r="R205">
        <v>2</v>
      </c>
      <c r="S205">
        <v>66</v>
      </c>
      <c r="T205">
        <v>3</v>
      </c>
      <c r="V205" t="s">
        <v>52</v>
      </c>
      <c r="Y205" s="119" t="s">
        <v>34</v>
      </c>
      <c r="Z205" t="s">
        <v>117</v>
      </c>
      <c r="AA205">
        <v>290</v>
      </c>
      <c r="AB205">
        <v>19</v>
      </c>
      <c r="AC205">
        <v>0</v>
      </c>
      <c r="AD205">
        <v>33</v>
      </c>
      <c r="AE205">
        <v>0</v>
      </c>
      <c r="AF205">
        <v>0</v>
      </c>
      <c r="AG205">
        <v>0</v>
      </c>
      <c r="AH205">
        <v>0</v>
      </c>
      <c r="AI205">
        <v>52</v>
      </c>
    </row>
    <row r="206" spans="1:37" x14ac:dyDescent="0.25">
      <c r="A206">
        <v>2010</v>
      </c>
      <c r="B206" s="23">
        <v>40387</v>
      </c>
      <c r="C206" s="119" t="s">
        <v>350</v>
      </c>
      <c r="D206" s="135">
        <v>174002</v>
      </c>
      <c r="E206" t="s">
        <v>323</v>
      </c>
      <c r="F206" t="s">
        <v>231</v>
      </c>
      <c r="I206" s="11">
        <v>0.51388888888888895</v>
      </c>
      <c r="J206" s="11">
        <v>0.54166666666666663</v>
      </c>
      <c r="K206" s="11">
        <v>2.7777777777777679E-2</v>
      </c>
      <c r="M206">
        <v>47.937222222222225</v>
      </c>
      <c r="N206">
        <v>-124.71694444444445</v>
      </c>
      <c r="R206">
        <v>2</v>
      </c>
      <c r="S206">
        <v>61</v>
      </c>
      <c r="T206">
        <v>3</v>
      </c>
      <c r="V206" t="s">
        <v>250</v>
      </c>
      <c r="Y206" s="119" t="s">
        <v>25</v>
      </c>
      <c r="Z206" t="s">
        <v>119</v>
      </c>
      <c r="AA206">
        <v>120</v>
      </c>
      <c r="AB206">
        <v>32</v>
      </c>
      <c r="AC206">
        <v>15</v>
      </c>
      <c r="AD206">
        <v>0</v>
      </c>
      <c r="AE206">
        <v>0</v>
      </c>
      <c r="AF206">
        <v>0</v>
      </c>
      <c r="AG206">
        <v>0</v>
      </c>
      <c r="AH206">
        <v>4</v>
      </c>
      <c r="AI206">
        <v>47</v>
      </c>
    </row>
    <row r="207" spans="1:37" hidden="1" x14ac:dyDescent="0.25">
      <c r="A207">
        <v>2008</v>
      </c>
      <c r="B207" s="23">
        <v>39624</v>
      </c>
      <c r="C207" s="119" t="s">
        <v>51</v>
      </c>
      <c r="D207" s="135">
        <v>156025</v>
      </c>
      <c r="E207" t="s">
        <v>88</v>
      </c>
      <c r="F207" t="s">
        <v>89</v>
      </c>
      <c r="G207" t="s">
        <v>87</v>
      </c>
      <c r="I207" s="11">
        <v>0.375</v>
      </c>
      <c r="J207" s="11">
        <v>0.39583333333333331</v>
      </c>
      <c r="K207" s="11">
        <v>2.0833333333333315E-2</v>
      </c>
      <c r="L207" t="s">
        <v>36</v>
      </c>
      <c r="O207" t="s">
        <v>50</v>
      </c>
      <c r="R207">
        <v>2</v>
      </c>
      <c r="S207">
        <v>66</v>
      </c>
      <c r="T207">
        <v>3</v>
      </c>
      <c r="V207" t="s">
        <v>52</v>
      </c>
      <c r="Y207" s="119" t="s">
        <v>35</v>
      </c>
      <c r="AB207">
        <v>0</v>
      </c>
      <c r="AC207">
        <v>0</v>
      </c>
      <c r="AD207">
        <v>14</v>
      </c>
      <c r="AE207">
        <v>0</v>
      </c>
      <c r="AF207">
        <v>0</v>
      </c>
      <c r="AG207">
        <v>0</v>
      </c>
      <c r="AH207">
        <v>0</v>
      </c>
      <c r="AI207">
        <v>14</v>
      </c>
      <c r="AJ207" t="s">
        <v>58</v>
      </c>
    </row>
    <row r="208" spans="1:37" hidden="1" x14ac:dyDescent="0.25">
      <c r="A208">
        <v>2008</v>
      </c>
      <c r="B208" s="23">
        <v>39625</v>
      </c>
      <c r="C208" s="119" t="s">
        <v>69</v>
      </c>
      <c r="D208" s="135">
        <v>156013</v>
      </c>
      <c r="E208" t="s">
        <v>87</v>
      </c>
      <c r="F208" t="s">
        <v>89</v>
      </c>
      <c r="G208" t="s">
        <v>88</v>
      </c>
      <c r="I208" s="11">
        <v>0.57291666666666663</v>
      </c>
      <c r="J208" s="11">
        <v>0.58680555555555558</v>
      </c>
      <c r="K208" s="11">
        <v>1.3888888888888951E-2</v>
      </c>
      <c r="L208" t="s">
        <v>22</v>
      </c>
      <c r="O208" t="s">
        <v>23</v>
      </c>
      <c r="R208">
        <v>2</v>
      </c>
      <c r="S208">
        <v>60</v>
      </c>
      <c r="T208">
        <v>3</v>
      </c>
      <c r="V208" t="s">
        <v>24</v>
      </c>
      <c r="Y208" s="119" t="s">
        <v>28</v>
      </c>
      <c r="Z208" t="s">
        <v>108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1</v>
      </c>
      <c r="AJ208" t="s">
        <v>58</v>
      </c>
    </row>
    <row r="209" spans="1:37" hidden="1" x14ac:dyDescent="0.25">
      <c r="A209">
        <v>2008</v>
      </c>
      <c r="B209" s="23">
        <v>39625</v>
      </c>
      <c r="C209" s="119" t="s">
        <v>69</v>
      </c>
      <c r="D209" s="135">
        <v>156013</v>
      </c>
      <c r="E209" t="s">
        <v>87</v>
      </c>
      <c r="F209" t="s">
        <v>89</v>
      </c>
      <c r="G209" t="s">
        <v>88</v>
      </c>
      <c r="I209" s="11">
        <v>0.57291666666666663</v>
      </c>
      <c r="J209" s="11">
        <v>0.58680555555555558</v>
      </c>
      <c r="K209" s="11">
        <v>1.3888888888888951E-2</v>
      </c>
      <c r="L209" t="s">
        <v>22</v>
      </c>
      <c r="O209" t="s">
        <v>23</v>
      </c>
      <c r="R209">
        <v>2</v>
      </c>
      <c r="S209">
        <v>60</v>
      </c>
      <c r="T209">
        <v>3</v>
      </c>
      <c r="V209" t="s">
        <v>24</v>
      </c>
      <c r="Y209" s="119" t="s">
        <v>26</v>
      </c>
      <c r="Z209" t="s">
        <v>109</v>
      </c>
      <c r="AA209">
        <v>2870</v>
      </c>
      <c r="AB209">
        <v>0</v>
      </c>
      <c r="AC209">
        <v>0</v>
      </c>
      <c r="AD209">
        <v>2</v>
      </c>
      <c r="AE209">
        <v>0</v>
      </c>
      <c r="AF209">
        <v>0</v>
      </c>
      <c r="AG209">
        <v>0</v>
      </c>
      <c r="AH209">
        <v>0</v>
      </c>
      <c r="AI209">
        <v>2</v>
      </c>
    </row>
    <row r="210" spans="1:37" hidden="1" x14ac:dyDescent="0.25">
      <c r="A210">
        <v>2008</v>
      </c>
      <c r="B210" s="23">
        <v>39625</v>
      </c>
      <c r="C210" s="119" t="s">
        <v>69</v>
      </c>
      <c r="D210" s="135">
        <v>156013</v>
      </c>
      <c r="E210" t="s">
        <v>87</v>
      </c>
      <c r="F210" t="s">
        <v>89</v>
      </c>
      <c r="G210" t="s">
        <v>88</v>
      </c>
      <c r="I210" s="11">
        <v>0.57291666666666663</v>
      </c>
      <c r="J210" s="11">
        <v>0.58680555555555558</v>
      </c>
      <c r="K210" s="11">
        <v>1.3888888888888951E-2</v>
      </c>
      <c r="L210" t="s">
        <v>22</v>
      </c>
      <c r="O210" t="s">
        <v>23</v>
      </c>
      <c r="R210">
        <v>2</v>
      </c>
      <c r="S210">
        <v>60</v>
      </c>
      <c r="T210">
        <v>3</v>
      </c>
      <c r="V210" t="s">
        <v>24</v>
      </c>
      <c r="Y210" s="119" t="s">
        <v>27</v>
      </c>
      <c r="Z210" t="s">
        <v>113</v>
      </c>
      <c r="AA210">
        <v>440</v>
      </c>
      <c r="AB210">
        <v>0</v>
      </c>
      <c r="AC210">
        <v>0</v>
      </c>
      <c r="AD210">
        <v>31</v>
      </c>
      <c r="AE210">
        <v>0</v>
      </c>
      <c r="AF210">
        <v>0</v>
      </c>
      <c r="AG210">
        <v>0</v>
      </c>
      <c r="AH210">
        <v>0</v>
      </c>
      <c r="AI210">
        <v>31</v>
      </c>
    </row>
    <row r="211" spans="1:37" hidden="1" x14ac:dyDescent="0.25">
      <c r="A211">
        <v>2008</v>
      </c>
      <c r="B211" s="23">
        <v>39625</v>
      </c>
      <c r="C211" s="119" t="s">
        <v>69</v>
      </c>
      <c r="D211" s="135">
        <v>156013</v>
      </c>
      <c r="E211" t="s">
        <v>87</v>
      </c>
      <c r="F211" t="s">
        <v>89</v>
      </c>
      <c r="G211" t="s">
        <v>88</v>
      </c>
      <c r="I211" s="11">
        <v>0.57291666666666663</v>
      </c>
      <c r="J211" s="11">
        <v>0.58680555555555558</v>
      </c>
      <c r="K211" s="11">
        <v>1.3888888888888951E-2</v>
      </c>
      <c r="L211" t="s">
        <v>22</v>
      </c>
      <c r="O211" t="s">
        <v>23</v>
      </c>
      <c r="R211">
        <v>2</v>
      </c>
      <c r="S211">
        <v>60</v>
      </c>
      <c r="T211">
        <v>3</v>
      </c>
      <c r="V211" t="s">
        <v>24</v>
      </c>
      <c r="Y211" s="119" t="s">
        <v>29</v>
      </c>
      <c r="Z211" t="s">
        <v>395</v>
      </c>
      <c r="AA211">
        <v>1230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</row>
    <row r="212" spans="1:37" x14ac:dyDescent="0.25">
      <c r="A212" s="119">
        <v>2014</v>
      </c>
      <c r="B212" s="122">
        <v>41836</v>
      </c>
      <c r="C212" s="119" t="s">
        <v>350</v>
      </c>
      <c r="D212" s="119">
        <v>174002</v>
      </c>
      <c r="E212" s="119" t="s">
        <v>485</v>
      </c>
      <c r="F212" s="119" t="s">
        <v>486</v>
      </c>
      <c r="G212" s="119"/>
      <c r="H212" s="119"/>
      <c r="I212" s="124">
        <v>0.3263888888888889</v>
      </c>
      <c r="J212" s="124">
        <v>0.35069444444444442</v>
      </c>
      <c r="K212" s="124">
        <v>2.4305555555555556E-2</v>
      </c>
      <c r="L212" s="119" t="s">
        <v>630</v>
      </c>
      <c r="M212">
        <v>47.937222222222225</v>
      </c>
      <c r="N212">
        <v>-124.71694444444445</v>
      </c>
      <c r="O212" s="119" t="s">
        <v>631</v>
      </c>
      <c r="P212" s="119"/>
      <c r="Q212" s="119"/>
      <c r="R212" s="119">
        <v>2</v>
      </c>
      <c r="S212" s="119">
        <v>58</v>
      </c>
      <c r="T212" s="119">
        <v>2</v>
      </c>
      <c r="U212" s="119">
        <v>6</v>
      </c>
      <c r="V212" s="119" t="s">
        <v>442</v>
      </c>
      <c r="W212" s="119" t="s">
        <v>449</v>
      </c>
      <c r="Y212" s="119" t="s">
        <v>25</v>
      </c>
      <c r="Z212" s="119" t="s">
        <v>119</v>
      </c>
      <c r="AA212" s="119">
        <v>120</v>
      </c>
      <c r="AB212" s="119">
        <v>2</v>
      </c>
      <c r="AC212" s="119">
        <v>45</v>
      </c>
      <c r="AD212" s="119">
        <v>4</v>
      </c>
      <c r="AE212" s="119">
        <v>0</v>
      </c>
      <c r="AF212" s="119">
        <v>0</v>
      </c>
      <c r="AG212" s="119">
        <v>0</v>
      </c>
      <c r="AH212" s="119">
        <v>0</v>
      </c>
      <c r="AI212" s="119">
        <v>51</v>
      </c>
      <c r="AJ212" s="90"/>
      <c r="AK212" s="90"/>
    </row>
    <row r="213" spans="1:37" hidden="1" x14ac:dyDescent="0.25">
      <c r="A213">
        <v>2008</v>
      </c>
      <c r="B213" s="23">
        <v>39625</v>
      </c>
      <c r="C213" s="119" t="s">
        <v>70</v>
      </c>
      <c r="D213" s="135">
        <v>156032</v>
      </c>
      <c r="E213" t="s">
        <v>88</v>
      </c>
      <c r="F213" t="s">
        <v>87</v>
      </c>
      <c r="G213" t="s">
        <v>89</v>
      </c>
      <c r="I213" s="11">
        <v>0.44097222222222227</v>
      </c>
      <c r="J213" s="11">
        <v>0.46527777777777773</v>
      </c>
      <c r="K213" s="11">
        <v>2.4305555555555469E-2</v>
      </c>
      <c r="L213" t="s">
        <v>22</v>
      </c>
      <c r="O213" t="s">
        <v>23</v>
      </c>
      <c r="R213">
        <v>2</v>
      </c>
      <c r="S213">
        <v>63</v>
      </c>
      <c r="T213">
        <v>3</v>
      </c>
      <c r="V213" t="s">
        <v>24</v>
      </c>
      <c r="Y213" s="119" t="s">
        <v>26</v>
      </c>
      <c r="Z213" t="s">
        <v>109</v>
      </c>
      <c r="AA213">
        <v>2870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 t="s">
        <v>58</v>
      </c>
    </row>
    <row r="214" spans="1:37" hidden="1" x14ac:dyDescent="0.25">
      <c r="A214">
        <v>2008</v>
      </c>
      <c r="B214" s="23">
        <v>39625</v>
      </c>
      <c r="C214" s="119" t="s">
        <v>70</v>
      </c>
      <c r="D214" s="135">
        <v>156032</v>
      </c>
      <c r="E214" t="s">
        <v>88</v>
      </c>
      <c r="F214" t="s">
        <v>87</v>
      </c>
      <c r="G214" t="s">
        <v>89</v>
      </c>
      <c r="I214" s="11">
        <v>0.44097222222222227</v>
      </c>
      <c r="J214" s="11">
        <v>0.46527777777777773</v>
      </c>
      <c r="K214" s="11">
        <v>2.4305555555555469E-2</v>
      </c>
      <c r="L214" t="s">
        <v>22</v>
      </c>
      <c r="O214" t="s">
        <v>23</v>
      </c>
      <c r="R214">
        <v>2</v>
      </c>
      <c r="S214">
        <v>63</v>
      </c>
      <c r="T214">
        <v>3</v>
      </c>
      <c r="V214" t="s">
        <v>24</v>
      </c>
      <c r="Y214" s="119" t="s">
        <v>27</v>
      </c>
      <c r="Z214" t="s">
        <v>113</v>
      </c>
      <c r="AA214">
        <v>440</v>
      </c>
      <c r="AB214">
        <v>0</v>
      </c>
      <c r="AC214">
        <v>0</v>
      </c>
      <c r="AD214">
        <v>3</v>
      </c>
      <c r="AE214">
        <v>0</v>
      </c>
      <c r="AF214">
        <v>0</v>
      </c>
      <c r="AG214">
        <v>0</v>
      </c>
      <c r="AH214">
        <v>0</v>
      </c>
      <c r="AI214">
        <v>3</v>
      </c>
      <c r="AJ214" t="s">
        <v>58</v>
      </c>
    </row>
    <row r="215" spans="1:37" hidden="1" x14ac:dyDescent="0.25">
      <c r="A215">
        <v>2008</v>
      </c>
      <c r="B215" s="23">
        <v>39625</v>
      </c>
      <c r="C215" s="119" t="s">
        <v>70</v>
      </c>
      <c r="D215" s="135">
        <v>156032</v>
      </c>
      <c r="E215" t="s">
        <v>88</v>
      </c>
      <c r="F215" t="s">
        <v>87</v>
      </c>
      <c r="G215" t="s">
        <v>89</v>
      </c>
      <c r="I215" s="11">
        <v>0.44097222222222227</v>
      </c>
      <c r="J215" s="11">
        <v>0.46527777777777773</v>
      </c>
      <c r="K215" s="11">
        <v>2.4305555555555469E-2</v>
      </c>
      <c r="L215" t="s">
        <v>22</v>
      </c>
      <c r="O215" t="s">
        <v>23</v>
      </c>
      <c r="R215">
        <v>2</v>
      </c>
      <c r="S215">
        <v>63</v>
      </c>
      <c r="T215">
        <v>3</v>
      </c>
      <c r="V215" t="s">
        <v>24</v>
      </c>
      <c r="Y215" s="119" t="s">
        <v>34</v>
      </c>
      <c r="Z215" t="s">
        <v>117</v>
      </c>
      <c r="AA215">
        <v>290</v>
      </c>
      <c r="AB215">
        <v>2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</v>
      </c>
    </row>
    <row r="216" spans="1:37" x14ac:dyDescent="0.25">
      <c r="A216" s="119">
        <v>2014</v>
      </c>
      <c r="B216" s="122">
        <v>41836</v>
      </c>
      <c r="C216" s="119" t="s">
        <v>350</v>
      </c>
      <c r="D216" s="119">
        <v>174002</v>
      </c>
      <c r="E216" s="119" t="s">
        <v>485</v>
      </c>
      <c r="F216" s="119" t="s">
        <v>486</v>
      </c>
      <c r="G216" s="119"/>
      <c r="H216" s="119"/>
      <c r="I216" s="124">
        <v>0.3263888888888889</v>
      </c>
      <c r="J216" s="124">
        <v>0.35069444444444442</v>
      </c>
      <c r="K216" s="124">
        <v>2.4305555555555556E-2</v>
      </c>
      <c r="L216" s="119" t="s">
        <v>630</v>
      </c>
      <c r="M216">
        <v>47.937222222222225</v>
      </c>
      <c r="N216">
        <v>-124.71694444444445</v>
      </c>
      <c r="O216" s="119" t="s">
        <v>631</v>
      </c>
      <c r="P216" s="119"/>
      <c r="Q216" s="119"/>
      <c r="R216" s="119">
        <v>2</v>
      </c>
      <c r="S216" s="119">
        <v>58</v>
      </c>
      <c r="T216" s="119">
        <v>2</v>
      </c>
      <c r="U216" s="119">
        <v>6</v>
      </c>
      <c r="V216" s="119" t="s">
        <v>442</v>
      </c>
      <c r="W216" s="119" t="s">
        <v>449</v>
      </c>
      <c r="Y216" s="119" t="s">
        <v>25</v>
      </c>
      <c r="Z216" s="119" t="s">
        <v>119</v>
      </c>
      <c r="AA216" s="119">
        <v>120</v>
      </c>
      <c r="AB216" s="119">
        <v>0</v>
      </c>
      <c r="AC216" s="119">
        <v>13</v>
      </c>
      <c r="AD216" s="119">
        <v>33</v>
      </c>
      <c r="AE216" s="119">
        <v>0</v>
      </c>
      <c r="AF216" s="119">
        <v>0</v>
      </c>
      <c r="AG216" s="119">
        <v>0</v>
      </c>
      <c r="AH216" s="119">
        <v>0</v>
      </c>
      <c r="AI216" s="119">
        <v>46</v>
      </c>
      <c r="AJ216" s="90"/>
      <c r="AK216" s="90"/>
    </row>
    <row r="217" spans="1:37" hidden="1" x14ac:dyDescent="0.25">
      <c r="A217" s="3">
        <v>2008</v>
      </c>
      <c r="B217" s="137">
        <v>39625</v>
      </c>
      <c r="C217" s="121" t="s">
        <v>406</v>
      </c>
      <c r="D217" s="138">
        <v>174101</v>
      </c>
      <c r="E217" s="3" t="s">
        <v>87</v>
      </c>
      <c r="F217" s="3" t="s">
        <v>89</v>
      </c>
      <c r="G217" s="3" t="s">
        <v>88</v>
      </c>
      <c r="H217" s="3"/>
      <c r="I217" s="139">
        <v>0.60069444444444442</v>
      </c>
      <c r="J217" s="139">
        <v>0.65972222222222221</v>
      </c>
      <c r="K217" s="139">
        <v>5.902777777777779E-2</v>
      </c>
      <c r="L217" s="3" t="s">
        <v>22</v>
      </c>
      <c r="M217" s="3"/>
      <c r="N217" s="3"/>
      <c r="O217" s="3" t="s">
        <v>23</v>
      </c>
      <c r="P217" s="3"/>
      <c r="Q217" s="3"/>
      <c r="R217" s="3">
        <v>2</v>
      </c>
      <c r="S217" s="3">
        <v>60</v>
      </c>
      <c r="T217" s="3">
        <v>3</v>
      </c>
      <c r="U217" s="3"/>
      <c r="V217" s="3" t="s">
        <v>52</v>
      </c>
      <c r="W217" s="121"/>
      <c r="X217" s="121"/>
      <c r="Y217" s="121" t="s">
        <v>28</v>
      </c>
      <c r="Z217" s="3" t="s">
        <v>108</v>
      </c>
      <c r="AA217" s="3"/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</v>
      </c>
      <c r="AI217" s="3">
        <v>2</v>
      </c>
      <c r="AJ217" s="3" t="s">
        <v>58</v>
      </c>
      <c r="AK217" s="3"/>
    </row>
    <row r="218" spans="1:37" hidden="1" x14ac:dyDescent="0.25">
      <c r="A218" s="3">
        <v>2008</v>
      </c>
      <c r="B218" s="137">
        <v>39625</v>
      </c>
      <c r="C218" s="121" t="s">
        <v>406</v>
      </c>
      <c r="D218" s="138">
        <v>174101</v>
      </c>
      <c r="E218" s="3" t="s">
        <v>87</v>
      </c>
      <c r="F218" s="3" t="s">
        <v>89</v>
      </c>
      <c r="G218" s="3" t="s">
        <v>88</v>
      </c>
      <c r="H218" s="3"/>
      <c r="I218" s="139">
        <v>0.60069444444444442</v>
      </c>
      <c r="J218" s="139">
        <v>0.65972222222222221</v>
      </c>
      <c r="K218" s="139">
        <v>5.902777777777779E-2</v>
      </c>
      <c r="L218" s="3" t="s">
        <v>22</v>
      </c>
      <c r="M218" s="3"/>
      <c r="N218" s="3"/>
      <c r="O218" s="3" t="s">
        <v>23</v>
      </c>
      <c r="P218" s="3"/>
      <c r="Q218" s="3"/>
      <c r="R218" s="3">
        <v>2</v>
      </c>
      <c r="S218" s="3">
        <v>60</v>
      </c>
      <c r="T218" s="3">
        <v>3</v>
      </c>
      <c r="U218" s="3"/>
      <c r="V218" s="3" t="s">
        <v>52</v>
      </c>
      <c r="W218" s="121"/>
      <c r="X218" s="121"/>
      <c r="Y218" s="121" t="s">
        <v>26</v>
      </c>
      <c r="Z218" s="3" t="s">
        <v>109</v>
      </c>
      <c r="AA218" s="3">
        <v>2870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1</v>
      </c>
      <c r="AJ218" s="3"/>
      <c r="AK218" s="3"/>
    </row>
    <row r="219" spans="1:37" hidden="1" x14ac:dyDescent="0.25">
      <c r="A219" s="3">
        <v>2008</v>
      </c>
      <c r="B219" s="137">
        <v>39625</v>
      </c>
      <c r="C219" s="121" t="s">
        <v>406</v>
      </c>
      <c r="D219" s="138">
        <v>174101</v>
      </c>
      <c r="E219" s="3" t="s">
        <v>87</v>
      </c>
      <c r="F219" s="3" t="s">
        <v>89</v>
      </c>
      <c r="G219" s="3" t="s">
        <v>88</v>
      </c>
      <c r="H219" s="3"/>
      <c r="I219" s="139">
        <v>0.60069444444444442</v>
      </c>
      <c r="J219" s="139">
        <v>0.65972222222222221</v>
      </c>
      <c r="K219" s="139">
        <v>5.902777777777779E-2</v>
      </c>
      <c r="L219" s="3" t="s">
        <v>22</v>
      </c>
      <c r="M219" s="3"/>
      <c r="N219" s="3"/>
      <c r="O219" s="3" t="s">
        <v>23</v>
      </c>
      <c r="P219" s="3"/>
      <c r="Q219" s="3"/>
      <c r="R219" s="3">
        <v>2</v>
      </c>
      <c r="S219" s="3">
        <v>60</v>
      </c>
      <c r="T219" s="3">
        <v>3</v>
      </c>
      <c r="U219" s="3"/>
      <c r="V219" s="3" t="s">
        <v>52</v>
      </c>
      <c r="W219" s="121"/>
      <c r="X219" s="121"/>
      <c r="Y219" s="121" t="s">
        <v>27</v>
      </c>
      <c r="Z219" s="3" t="s">
        <v>113</v>
      </c>
      <c r="AA219" s="3">
        <v>440</v>
      </c>
      <c r="AB219" s="3">
        <v>3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3</v>
      </c>
      <c r="AJ219" s="3"/>
      <c r="AK219" s="3"/>
    </row>
    <row r="220" spans="1:37" hidden="1" x14ac:dyDescent="0.25">
      <c r="A220" s="3">
        <v>2008</v>
      </c>
      <c r="B220" s="137">
        <v>39625</v>
      </c>
      <c r="C220" s="121" t="s">
        <v>406</v>
      </c>
      <c r="D220" s="138">
        <v>174101</v>
      </c>
      <c r="E220" s="3" t="s">
        <v>87</v>
      </c>
      <c r="F220" s="3" t="s">
        <v>89</v>
      </c>
      <c r="G220" s="3" t="s">
        <v>88</v>
      </c>
      <c r="H220" s="3"/>
      <c r="I220" s="139">
        <v>0.60069444444444442</v>
      </c>
      <c r="J220" s="139">
        <v>0.65972222222222221</v>
      </c>
      <c r="K220" s="139">
        <v>5.902777777777779E-2</v>
      </c>
      <c r="L220" s="3" t="s">
        <v>22</v>
      </c>
      <c r="M220" s="3"/>
      <c r="N220" s="3"/>
      <c r="O220" s="3" t="s">
        <v>23</v>
      </c>
      <c r="P220" s="3"/>
      <c r="Q220" s="3"/>
      <c r="R220" s="3">
        <v>2</v>
      </c>
      <c r="S220" s="3">
        <v>60</v>
      </c>
      <c r="T220" s="3">
        <v>3</v>
      </c>
      <c r="U220" s="3"/>
      <c r="V220" s="3" t="s">
        <v>52</v>
      </c>
      <c r="W220" s="121"/>
      <c r="X220" s="121"/>
      <c r="Y220" s="121" t="s">
        <v>34</v>
      </c>
      <c r="Z220" s="3" t="s">
        <v>117</v>
      </c>
      <c r="AA220" s="3">
        <v>290</v>
      </c>
      <c r="AB220" s="3">
        <v>111</v>
      </c>
      <c r="AC220" s="3">
        <v>0</v>
      </c>
      <c r="AD220" s="3">
        <v>11</v>
      </c>
      <c r="AE220" s="3">
        <v>0</v>
      </c>
      <c r="AF220" s="3">
        <v>0</v>
      </c>
      <c r="AG220" s="3">
        <v>0</v>
      </c>
      <c r="AH220" s="3">
        <v>0</v>
      </c>
      <c r="AI220" s="3">
        <v>122</v>
      </c>
      <c r="AJ220" s="3"/>
      <c r="AK220" s="3"/>
    </row>
    <row r="221" spans="1:37" x14ac:dyDescent="0.25">
      <c r="A221" s="119">
        <v>2014</v>
      </c>
      <c r="B221" s="122">
        <v>41850</v>
      </c>
      <c r="C221" s="119" t="s">
        <v>350</v>
      </c>
      <c r="D221" s="119">
        <v>174002</v>
      </c>
      <c r="E221" s="119" t="s">
        <v>438</v>
      </c>
      <c r="F221" s="119" t="s">
        <v>439</v>
      </c>
      <c r="G221" s="119" t="s">
        <v>662</v>
      </c>
      <c r="H221" s="119"/>
      <c r="I221" s="124">
        <v>0.51388888888888895</v>
      </c>
      <c r="J221" s="124">
        <v>0.53819444444444442</v>
      </c>
      <c r="K221" s="124">
        <v>2.4305555555555556E-2</v>
      </c>
      <c r="L221" s="119" t="s">
        <v>24</v>
      </c>
      <c r="M221" s="119">
        <v>47.932673999999999</v>
      </c>
      <c r="N221" s="119">
        <v>-124.68472300000001</v>
      </c>
      <c r="O221" s="119" t="s">
        <v>441</v>
      </c>
      <c r="P221" s="119">
        <v>47.931285000000003</v>
      </c>
      <c r="Q221" s="119">
        <v>-124.68577399999999</v>
      </c>
      <c r="R221" s="119">
        <v>2</v>
      </c>
      <c r="S221" s="119">
        <v>65</v>
      </c>
      <c r="T221" s="119">
        <v>3</v>
      </c>
      <c r="U221" s="119"/>
      <c r="V221" s="119" t="s">
        <v>442</v>
      </c>
      <c r="W221" s="119" t="s">
        <v>449</v>
      </c>
      <c r="X221" s="119" t="s">
        <v>24</v>
      </c>
      <c r="Y221" s="119" t="s">
        <v>25</v>
      </c>
      <c r="Z221" s="119" t="s">
        <v>119</v>
      </c>
      <c r="AA221" s="119">
        <v>120</v>
      </c>
      <c r="AB221" s="119">
        <v>1</v>
      </c>
      <c r="AC221" s="119">
        <v>2</v>
      </c>
      <c r="AD221" s="121">
        <v>17</v>
      </c>
      <c r="AE221" s="121">
        <v>0</v>
      </c>
      <c r="AF221" s="121">
        <v>2</v>
      </c>
      <c r="AG221" s="119">
        <v>1</v>
      </c>
      <c r="AH221" s="119">
        <v>1</v>
      </c>
      <c r="AI221" s="119">
        <v>20</v>
      </c>
      <c r="AJ221" s="90"/>
      <c r="AK221" s="90"/>
    </row>
    <row r="222" spans="1:37" hidden="1" x14ac:dyDescent="0.25">
      <c r="A222" s="3">
        <v>2008</v>
      </c>
      <c r="B222" s="137">
        <v>39625</v>
      </c>
      <c r="C222" s="121" t="s">
        <v>406</v>
      </c>
      <c r="D222" s="138">
        <v>174101</v>
      </c>
      <c r="E222" s="3" t="s">
        <v>87</v>
      </c>
      <c r="F222" s="3" t="s">
        <v>89</v>
      </c>
      <c r="G222" s="3" t="s">
        <v>88</v>
      </c>
      <c r="H222" s="3"/>
      <c r="I222" s="139">
        <v>0.60069444444444442</v>
      </c>
      <c r="J222" s="139">
        <v>0.65972222222222221</v>
      </c>
      <c r="K222" s="139">
        <v>5.902777777777779E-2</v>
      </c>
      <c r="L222" s="3" t="s">
        <v>22</v>
      </c>
      <c r="M222" s="3"/>
      <c r="N222" s="3"/>
      <c r="O222" s="3" t="s">
        <v>23</v>
      </c>
      <c r="P222" s="3"/>
      <c r="Q222" s="3"/>
      <c r="R222" s="3">
        <v>2</v>
      </c>
      <c r="S222" s="3">
        <v>60</v>
      </c>
      <c r="T222" s="3">
        <v>3</v>
      </c>
      <c r="U222" s="3"/>
      <c r="V222" s="3" t="s">
        <v>52</v>
      </c>
      <c r="W222" s="121"/>
      <c r="X222" s="121"/>
      <c r="Y222" s="121" t="s">
        <v>53</v>
      </c>
      <c r="Z222" s="3"/>
      <c r="AA222" s="3"/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1</v>
      </c>
      <c r="AJ222" s="3"/>
      <c r="AK222" s="3"/>
    </row>
    <row r="223" spans="1:37" hidden="1" x14ac:dyDescent="0.25">
      <c r="A223" s="3">
        <v>2008</v>
      </c>
      <c r="B223" s="137">
        <v>39625</v>
      </c>
      <c r="C223" s="121" t="s">
        <v>406</v>
      </c>
      <c r="D223" s="138">
        <v>174101</v>
      </c>
      <c r="E223" s="3" t="s">
        <v>87</v>
      </c>
      <c r="F223" s="3" t="s">
        <v>89</v>
      </c>
      <c r="G223" s="3" t="s">
        <v>88</v>
      </c>
      <c r="H223" s="3"/>
      <c r="I223" s="139">
        <v>0.60069444444444442</v>
      </c>
      <c r="J223" s="139">
        <v>0.65972222222222221</v>
      </c>
      <c r="K223" s="139">
        <v>5.902777777777779E-2</v>
      </c>
      <c r="L223" s="3" t="s">
        <v>22</v>
      </c>
      <c r="M223" s="3"/>
      <c r="N223" s="3"/>
      <c r="O223" s="3" t="s">
        <v>23</v>
      </c>
      <c r="P223" s="3"/>
      <c r="Q223" s="3"/>
      <c r="R223" s="3">
        <v>2</v>
      </c>
      <c r="S223" s="3">
        <v>60</v>
      </c>
      <c r="T223" s="3">
        <v>3</v>
      </c>
      <c r="U223" s="3"/>
      <c r="V223" s="3" t="s">
        <v>52</v>
      </c>
      <c r="W223" s="121"/>
      <c r="X223" s="121"/>
      <c r="Y223" s="121" t="s">
        <v>35</v>
      </c>
      <c r="Z223" s="3"/>
      <c r="AA223" s="3"/>
      <c r="AB223" s="3">
        <v>0</v>
      </c>
      <c r="AC223" s="3">
        <v>0</v>
      </c>
      <c r="AD223" s="3">
        <v>122</v>
      </c>
      <c r="AE223" s="3">
        <v>0</v>
      </c>
      <c r="AF223" s="3">
        <v>0</v>
      </c>
      <c r="AG223" s="3">
        <v>0</v>
      </c>
      <c r="AH223" s="3">
        <v>0</v>
      </c>
      <c r="AI223" s="3">
        <v>122</v>
      </c>
      <c r="AJ223" s="3"/>
      <c r="AK223" s="3"/>
    </row>
    <row r="224" spans="1:37" hidden="1" x14ac:dyDescent="0.25">
      <c r="A224">
        <v>2008</v>
      </c>
      <c r="B224" s="23">
        <v>39625</v>
      </c>
      <c r="C224" s="119" t="s">
        <v>73</v>
      </c>
      <c r="D224" s="135">
        <v>156020</v>
      </c>
      <c r="E224" t="s">
        <v>87</v>
      </c>
      <c r="F224" t="s">
        <v>89</v>
      </c>
      <c r="G224" t="s">
        <v>88</v>
      </c>
      <c r="I224" s="11">
        <v>0.54166666666666663</v>
      </c>
      <c r="J224" s="11">
        <v>0.5625</v>
      </c>
      <c r="K224" s="11">
        <v>2.083333333333337E-2</v>
      </c>
      <c r="L224" t="s">
        <v>22</v>
      </c>
      <c r="O224" t="s">
        <v>23</v>
      </c>
      <c r="R224">
        <v>2</v>
      </c>
      <c r="S224">
        <v>60</v>
      </c>
      <c r="T224">
        <v>3</v>
      </c>
      <c r="V224" t="s">
        <v>24</v>
      </c>
      <c r="Y224" s="119" t="s">
        <v>28</v>
      </c>
      <c r="Z224" t="s">
        <v>108</v>
      </c>
      <c r="AB224">
        <v>0</v>
      </c>
      <c r="AC224">
        <v>0</v>
      </c>
      <c r="AD224">
        <v>11</v>
      </c>
      <c r="AE224">
        <v>0</v>
      </c>
      <c r="AF224">
        <v>0</v>
      </c>
      <c r="AG224">
        <v>0</v>
      </c>
      <c r="AH224">
        <v>0</v>
      </c>
      <c r="AI224">
        <v>11</v>
      </c>
    </row>
    <row r="225" spans="1:37" hidden="1" x14ac:dyDescent="0.25">
      <c r="A225">
        <v>2008</v>
      </c>
      <c r="B225" s="23">
        <v>39625</v>
      </c>
      <c r="C225" s="119" t="s">
        <v>73</v>
      </c>
      <c r="D225" s="135">
        <v>156020</v>
      </c>
      <c r="E225" t="s">
        <v>87</v>
      </c>
      <c r="F225" t="s">
        <v>89</v>
      </c>
      <c r="G225" t="s">
        <v>88</v>
      </c>
      <c r="I225" s="11">
        <v>0.54166666666666663</v>
      </c>
      <c r="J225" s="11">
        <v>0.5625</v>
      </c>
      <c r="K225" s="11">
        <v>2.083333333333337E-2</v>
      </c>
      <c r="L225" t="s">
        <v>22</v>
      </c>
      <c r="O225" t="s">
        <v>23</v>
      </c>
      <c r="R225">
        <v>2</v>
      </c>
      <c r="S225">
        <v>60</v>
      </c>
      <c r="T225">
        <v>3</v>
      </c>
      <c r="V225" t="s">
        <v>24</v>
      </c>
      <c r="Y225" s="119" t="s">
        <v>27</v>
      </c>
      <c r="Z225" t="s">
        <v>113</v>
      </c>
      <c r="AA225">
        <v>440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1</v>
      </c>
    </row>
    <row r="226" spans="1:37" hidden="1" x14ac:dyDescent="0.25">
      <c r="A226">
        <v>2008</v>
      </c>
      <c r="B226" s="23">
        <v>39625</v>
      </c>
      <c r="C226" s="119" t="s">
        <v>73</v>
      </c>
      <c r="D226" s="135">
        <v>156020</v>
      </c>
      <c r="E226" t="s">
        <v>87</v>
      </c>
      <c r="F226" t="s">
        <v>89</v>
      </c>
      <c r="G226" t="s">
        <v>88</v>
      </c>
      <c r="I226" s="11">
        <v>0.54166666666666663</v>
      </c>
      <c r="J226" s="11">
        <v>0.5625</v>
      </c>
      <c r="K226" s="11">
        <v>2.083333333333337E-2</v>
      </c>
      <c r="L226" t="s">
        <v>22</v>
      </c>
      <c r="O226" t="s">
        <v>23</v>
      </c>
      <c r="R226">
        <v>2</v>
      </c>
      <c r="S226">
        <v>60</v>
      </c>
      <c r="T226">
        <v>3</v>
      </c>
      <c r="V226" t="s">
        <v>24</v>
      </c>
      <c r="Y226" s="119" t="s">
        <v>34</v>
      </c>
      <c r="Z226" t="s">
        <v>117</v>
      </c>
      <c r="AA226">
        <v>290</v>
      </c>
      <c r="AB226">
        <v>29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29</v>
      </c>
      <c r="AJ226" t="s">
        <v>58</v>
      </c>
    </row>
    <row r="227" spans="1:37" x14ac:dyDescent="0.25">
      <c r="A227" s="119">
        <v>2014</v>
      </c>
      <c r="B227" s="122">
        <v>41850</v>
      </c>
      <c r="C227" s="119" t="s">
        <v>350</v>
      </c>
      <c r="D227" s="119">
        <v>174002</v>
      </c>
      <c r="E227" s="119" t="s">
        <v>438</v>
      </c>
      <c r="F227" s="119" t="s">
        <v>439</v>
      </c>
      <c r="G227" s="119" t="s">
        <v>662</v>
      </c>
      <c r="H227" s="119"/>
      <c r="I227" s="124">
        <v>0.51388888888888895</v>
      </c>
      <c r="J227" s="124">
        <v>0.53819444444444442</v>
      </c>
      <c r="K227" s="124">
        <v>2.4305555555555556E-2</v>
      </c>
      <c r="L227" s="119" t="s">
        <v>24</v>
      </c>
      <c r="M227" s="119">
        <v>47.932673999999999</v>
      </c>
      <c r="N227" s="119">
        <v>-124.68472300000001</v>
      </c>
      <c r="O227" s="119" t="s">
        <v>441</v>
      </c>
      <c r="P227" s="119">
        <v>47.931285000000003</v>
      </c>
      <c r="Q227" s="119">
        <v>-124.68577399999999</v>
      </c>
      <c r="R227" s="119">
        <v>2</v>
      </c>
      <c r="S227" s="119">
        <v>65</v>
      </c>
      <c r="T227" s="119">
        <v>3</v>
      </c>
      <c r="U227" s="119"/>
      <c r="V227" s="119" t="s">
        <v>442</v>
      </c>
      <c r="W227" s="119" t="s">
        <v>450</v>
      </c>
      <c r="X227" s="119" t="s">
        <v>475</v>
      </c>
      <c r="Y227" s="119" t="s">
        <v>25</v>
      </c>
      <c r="Z227" s="119" t="s">
        <v>119</v>
      </c>
      <c r="AA227" s="119">
        <v>120</v>
      </c>
      <c r="AB227" s="119">
        <v>0</v>
      </c>
      <c r="AC227" s="119">
        <v>3</v>
      </c>
      <c r="AD227" s="121">
        <v>0</v>
      </c>
      <c r="AE227" s="121">
        <v>0</v>
      </c>
      <c r="AF227" s="121">
        <v>0</v>
      </c>
      <c r="AG227" s="119">
        <v>0</v>
      </c>
      <c r="AH227" s="119">
        <v>0</v>
      </c>
      <c r="AI227" s="119">
        <v>3</v>
      </c>
      <c r="AJ227" s="90"/>
      <c r="AK227" s="90"/>
    </row>
    <row r="228" spans="1:37" hidden="1" x14ac:dyDescent="0.25">
      <c r="A228">
        <v>2008</v>
      </c>
      <c r="B228" s="23">
        <v>39625</v>
      </c>
      <c r="C228" s="119" t="s">
        <v>72</v>
      </c>
      <c r="D228" s="135">
        <v>156034</v>
      </c>
      <c r="E228" t="s">
        <v>133</v>
      </c>
      <c r="F228" t="s">
        <v>89</v>
      </c>
      <c r="G228" t="s">
        <v>87</v>
      </c>
      <c r="I228" s="11">
        <v>0.3888888888888889</v>
      </c>
      <c r="J228" s="11">
        <v>0.4291666666666667</v>
      </c>
      <c r="K228" s="11">
        <v>4.0277777777777801E-2</v>
      </c>
      <c r="L228" t="s">
        <v>23</v>
      </c>
      <c r="O228" t="s">
        <v>50</v>
      </c>
      <c r="R228">
        <v>2</v>
      </c>
      <c r="S228">
        <v>60</v>
      </c>
      <c r="T228">
        <v>3</v>
      </c>
      <c r="V228" t="s">
        <v>52</v>
      </c>
      <c r="Y228" s="119" t="s">
        <v>28</v>
      </c>
      <c r="Z228" t="s">
        <v>108</v>
      </c>
      <c r="AB228">
        <v>0</v>
      </c>
      <c r="AC228">
        <v>0</v>
      </c>
      <c r="AD228">
        <v>29</v>
      </c>
      <c r="AE228">
        <v>0</v>
      </c>
      <c r="AF228">
        <v>0</v>
      </c>
      <c r="AG228">
        <v>0</v>
      </c>
      <c r="AH228">
        <v>0</v>
      </c>
      <c r="AI228">
        <v>29</v>
      </c>
      <c r="AJ228" t="s">
        <v>58</v>
      </c>
    </row>
    <row r="229" spans="1:37" hidden="1" x14ac:dyDescent="0.25">
      <c r="A229">
        <v>2008</v>
      </c>
      <c r="B229" s="23">
        <v>39625</v>
      </c>
      <c r="C229" s="119" t="s">
        <v>72</v>
      </c>
      <c r="D229" s="135">
        <v>156034</v>
      </c>
      <c r="E229" t="s">
        <v>133</v>
      </c>
      <c r="F229" t="s">
        <v>89</v>
      </c>
      <c r="G229" t="s">
        <v>87</v>
      </c>
      <c r="I229" s="11">
        <v>0.3888888888888889</v>
      </c>
      <c r="J229" s="11">
        <v>0.4291666666666667</v>
      </c>
      <c r="K229" s="11">
        <v>4.0277777777777801E-2</v>
      </c>
      <c r="L229" t="s">
        <v>23</v>
      </c>
      <c r="O229" t="s">
        <v>50</v>
      </c>
      <c r="R229">
        <v>2</v>
      </c>
      <c r="S229">
        <v>60</v>
      </c>
      <c r="T229">
        <v>3</v>
      </c>
      <c r="V229" t="s">
        <v>52</v>
      </c>
      <c r="Y229" s="119" t="s">
        <v>26</v>
      </c>
      <c r="Z229" t="s">
        <v>109</v>
      </c>
      <c r="AA229">
        <v>2870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0</v>
      </c>
      <c r="AH229">
        <v>0</v>
      </c>
      <c r="AI229">
        <v>4</v>
      </c>
    </row>
    <row r="230" spans="1:37" hidden="1" x14ac:dyDescent="0.25">
      <c r="A230">
        <v>2008</v>
      </c>
      <c r="B230" s="23">
        <v>39625</v>
      </c>
      <c r="C230" s="119" t="s">
        <v>72</v>
      </c>
      <c r="D230" s="135">
        <v>156034</v>
      </c>
      <c r="E230" t="s">
        <v>133</v>
      </c>
      <c r="F230" t="s">
        <v>89</v>
      </c>
      <c r="G230" t="s">
        <v>87</v>
      </c>
      <c r="I230" s="11">
        <v>0.3888888888888889</v>
      </c>
      <c r="J230" s="11">
        <v>0.4291666666666667</v>
      </c>
      <c r="K230" s="11">
        <v>4.0277777777777801E-2</v>
      </c>
      <c r="L230" t="s">
        <v>23</v>
      </c>
      <c r="O230" t="s">
        <v>50</v>
      </c>
      <c r="R230">
        <v>2</v>
      </c>
      <c r="S230">
        <v>60</v>
      </c>
      <c r="T230">
        <v>3</v>
      </c>
      <c r="V230" t="s">
        <v>52</v>
      </c>
      <c r="Y230" s="119" t="s">
        <v>48</v>
      </c>
      <c r="Z230" t="s">
        <v>397</v>
      </c>
      <c r="AB230">
        <v>375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7" hidden="1" x14ac:dyDescent="0.25">
      <c r="A231">
        <v>2008</v>
      </c>
      <c r="B231" s="23">
        <v>39625</v>
      </c>
      <c r="C231" s="119" t="s">
        <v>72</v>
      </c>
      <c r="D231" s="135">
        <v>156034</v>
      </c>
      <c r="E231" t="s">
        <v>133</v>
      </c>
      <c r="F231" t="s">
        <v>89</v>
      </c>
      <c r="G231" t="s">
        <v>87</v>
      </c>
      <c r="I231" s="11">
        <v>0.3888888888888889</v>
      </c>
      <c r="J231" s="11">
        <v>0.4291666666666667</v>
      </c>
      <c r="K231" s="11">
        <v>4.0277777777777801E-2</v>
      </c>
      <c r="L231" t="s">
        <v>23</v>
      </c>
      <c r="O231" t="s">
        <v>50</v>
      </c>
      <c r="R231">
        <v>2</v>
      </c>
      <c r="S231">
        <v>60</v>
      </c>
      <c r="T231">
        <v>3</v>
      </c>
      <c r="V231" t="s">
        <v>52</v>
      </c>
      <c r="Y231" s="119" t="s">
        <v>41</v>
      </c>
      <c r="Z231" t="s">
        <v>112</v>
      </c>
      <c r="AA231">
        <v>1200</v>
      </c>
      <c r="AB231">
        <v>0</v>
      </c>
      <c r="AC231">
        <v>0</v>
      </c>
      <c r="AD231">
        <v>19</v>
      </c>
      <c r="AE231">
        <v>0</v>
      </c>
      <c r="AF231">
        <v>0</v>
      </c>
      <c r="AG231">
        <v>0</v>
      </c>
      <c r="AH231">
        <v>0</v>
      </c>
      <c r="AI231">
        <v>19</v>
      </c>
    </row>
    <row r="232" spans="1:37" hidden="1" x14ac:dyDescent="0.25">
      <c r="A232">
        <v>2008</v>
      </c>
      <c r="B232" s="23">
        <v>39625</v>
      </c>
      <c r="C232" s="119" t="s">
        <v>72</v>
      </c>
      <c r="D232" s="135">
        <v>156034</v>
      </c>
      <c r="E232" t="s">
        <v>133</v>
      </c>
      <c r="F232" t="s">
        <v>89</v>
      </c>
      <c r="G232" t="s">
        <v>87</v>
      </c>
      <c r="I232" s="11">
        <v>0.3888888888888889</v>
      </c>
      <c r="J232" s="11">
        <v>0.4291666666666667</v>
      </c>
      <c r="K232" s="11">
        <v>4.0277777777777801E-2</v>
      </c>
      <c r="L232" t="s">
        <v>23</v>
      </c>
      <c r="O232" t="s">
        <v>50</v>
      </c>
      <c r="R232">
        <v>2</v>
      </c>
      <c r="S232">
        <v>60</v>
      </c>
      <c r="T232">
        <v>3</v>
      </c>
      <c r="V232" t="s">
        <v>52</v>
      </c>
      <c r="Y232" s="119" t="s">
        <v>27</v>
      </c>
      <c r="Z232" t="s">
        <v>113</v>
      </c>
      <c r="AA232">
        <v>440</v>
      </c>
      <c r="AB232">
        <v>0</v>
      </c>
      <c r="AC232">
        <v>0</v>
      </c>
      <c r="AD232">
        <v>416</v>
      </c>
      <c r="AE232">
        <v>0</v>
      </c>
      <c r="AF232">
        <v>0</v>
      </c>
      <c r="AG232">
        <v>0</v>
      </c>
      <c r="AH232">
        <v>0</v>
      </c>
      <c r="AI232">
        <v>416</v>
      </c>
    </row>
    <row r="233" spans="1:37" hidden="1" x14ac:dyDescent="0.25">
      <c r="A233">
        <v>2008</v>
      </c>
      <c r="B233" s="23">
        <v>39625</v>
      </c>
      <c r="C233" s="119" t="s">
        <v>72</v>
      </c>
      <c r="D233" s="135">
        <v>156034</v>
      </c>
      <c r="E233" t="s">
        <v>133</v>
      </c>
      <c r="F233" t="s">
        <v>89</v>
      </c>
      <c r="G233" t="s">
        <v>87</v>
      </c>
      <c r="I233" s="11">
        <v>0.3888888888888889</v>
      </c>
      <c r="J233" s="11">
        <v>0.4291666666666667</v>
      </c>
      <c r="K233" s="11">
        <v>4.0277777777777801E-2</v>
      </c>
      <c r="L233" t="s">
        <v>23</v>
      </c>
      <c r="O233" t="s">
        <v>50</v>
      </c>
      <c r="R233">
        <v>2</v>
      </c>
      <c r="S233">
        <v>60</v>
      </c>
      <c r="T233">
        <v>3</v>
      </c>
      <c r="V233" t="s">
        <v>52</v>
      </c>
      <c r="Y233" s="119" t="s">
        <v>33</v>
      </c>
      <c r="Z233" t="s">
        <v>111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1</v>
      </c>
    </row>
    <row r="234" spans="1:37" hidden="1" x14ac:dyDescent="0.25">
      <c r="A234">
        <v>2008</v>
      </c>
      <c r="B234" s="23">
        <v>39625</v>
      </c>
      <c r="C234" s="119" t="s">
        <v>72</v>
      </c>
      <c r="D234" s="135">
        <v>156034</v>
      </c>
      <c r="E234" t="s">
        <v>133</v>
      </c>
      <c r="F234" t="s">
        <v>89</v>
      </c>
      <c r="G234" t="s">
        <v>87</v>
      </c>
      <c r="I234" s="11">
        <v>0.3888888888888889</v>
      </c>
      <c r="J234" s="11">
        <v>0.4291666666666667</v>
      </c>
      <c r="K234" s="11">
        <v>4.0277777777777801E-2</v>
      </c>
      <c r="L234" t="s">
        <v>23</v>
      </c>
      <c r="O234" t="s">
        <v>50</v>
      </c>
      <c r="R234">
        <v>2</v>
      </c>
      <c r="S234">
        <v>60</v>
      </c>
      <c r="T234">
        <v>3</v>
      </c>
      <c r="V234" t="s">
        <v>52</v>
      </c>
      <c r="Y234" s="119" t="s">
        <v>47</v>
      </c>
      <c r="Z234" t="s">
        <v>114</v>
      </c>
      <c r="AB234">
        <v>0</v>
      </c>
      <c r="AC234">
        <v>0</v>
      </c>
      <c r="AD234">
        <v>34</v>
      </c>
      <c r="AE234">
        <v>0</v>
      </c>
      <c r="AF234">
        <v>0</v>
      </c>
      <c r="AG234">
        <v>0</v>
      </c>
      <c r="AH234">
        <v>0</v>
      </c>
      <c r="AI234">
        <v>34</v>
      </c>
    </row>
    <row r="235" spans="1:37" hidden="1" x14ac:dyDescent="0.25">
      <c r="A235">
        <v>2008</v>
      </c>
      <c r="B235" s="23">
        <v>39625</v>
      </c>
      <c r="C235" s="119" t="s">
        <v>72</v>
      </c>
      <c r="D235" s="135">
        <v>156034</v>
      </c>
      <c r="E235" t="s">
        <v>133</v>
      </c>
      <c r="F235" t="s">
        <v>89</v>
      </c>
      <c r="G235" t="s">
        <v>87</v>
      </c>
      <c r="I235" s="11">
        <v>0.3888888888888889</v>
      </c>
      <c r="J235" s="11">
        <v>0.4291666666666667</v>
      </c>
      <c r="K235" s="11">
        <v>4.0277777777777801E-2</v>
      </c>
      <c r="L235" t="s">
        <v>23</v>
      </c>
      <c r="O235" t="s">
        <v>50</v>
      </c>
      <c r="R235">
        <v>2</v>
      </c>
      <c r="S235">
        <v>60</v>
      </c>
      <c r="T235">
        <v>3</v>
      </c>
      <c r="V235" t="s">
        <v>52</v>
      </c>
      <c r="Y235" s="119" t="s">
        <v>49</v>
      </c>
      <c r="Z235" t="s">
        <v>115</v>
      </c>
      <c r="AB235">
        <v>850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</row>
    <row r="236" spans="1:37" hidden="1" x14ac:dyDescent="0.25">
      <c r="A236">
        <v>2008</v>
      </c>
      <c r="B236" s="23">
        <v>39625</v>
      </c>
      <c r="C236" s="119" t="s">
        <v>72</v>
      </c>
      <c r="D236" s="135">
        <v>156034</v>
      </c>
      <c r="E236" t="s">
        <v>133</v>
      </c>
      <c r="F236" t="s">
        <v>89</v>
      </c>
      <c r="G236" t="s">
        <v>87</v>
      </c>
      <c r="I236" s="11">
        <v>0.3888888888888889</v>
      </c>
      <c r="J236" s="11">
        <v>0.4291666666666667</v>
      </c>
      <c r="K236" s="11">
        <v>4.0277777777777801E-2</v>
      </c>
      <c r="L236" t="s">
        <v>23</v>
      </c>
      <c r="O236" t="s">
        <v>50</v>
      </c>
      <c r="R236">
        <v>2</v>
      </c>
      <c r="S236">
        <v>60</v>
      </c>
      <c r="T236">
        <v>3</v>
      </c>
      <c r="V236" t="s">
        <v>52</v>
      </c>
      <c r="Y236" s="119" t="s">
        <v>34</v>
      </c>
      <c r="Z236" t="s">
        <v>117</v>
      </c>
      <c r="AA236">
        <v>290</v>
      </c>
      <c r="AB236">
        <v>16</v>
      </c>
      <c r="AC236">
        <v>0</v>
      </c>
      <c r="AD236">
        <v>18</v>
      </c>
      <c r="AE236">
        <v>0</v>
      </c>
      <c r="AF236">
        <v>0</v>
      </c>
      <c r="AG236">
        <v>0</v>
      </c>
      <c r="AI236">
        <v>112</v>
      </c>
    </row>
    <row r="237" spans="1:37" x14ac:dyDescent="0.25">
      <c r="A237" s="119">
        <v>2014</v>
      </c>
      <c r="B237" s="122">
        <v>41850</v>
      </c>
      <c r="C237" s="119" t="s">
        <v>350</v>
      </c>
      <c r="D237" s="119">
        <v>174002</v>
      </c>
      <c r="E237" s="119" t="s">
        <v>438</v>
      </c>
      <c r="F237" s="119" t="s">
        <v>439</v>
      </c>
      <c r="G237" s="119" t="s">
        <v>662</v>
      </c>
      <c r="H237" s="119"/>
      <c r="I237" s="124">
        <v>0.51388888888888895</v>
      </c>
      <c r="J237" s="124">
        <v>0.53819444444444442</v>
      </c>
      <c r="K237" s="124">
        <v>2.4305555555555556E-2</v>
      </c>
      <c r="L237" s="119" t="s">
        <v>24</v>
      </c>
      <c r="M237" s="119">
        <v>47.932673999999999</v>
      </c>
      <c r="N237" s="119">
        <v>-124.68472300000001</v>
      </c>
      <c r="O237" s="119" t="s">
        <v>441</v>
      </c>
      <c r="P237" s="119">
        <v>47.931285000000003</v>
      </c>
      <c r="Q237" s="119">
        <v>-124.68577399999999</v>
      </c>
      <c r="R237" s="119">
        <v>2</v>
      </c>
      <c r="S237" s="119">
        <v>65</v>
      </c>
      <c r="T237" s="119">
        <v>3</v>
      </c>
      <c r="U237" s="119"/>
      <c r="V237" s="119" t="s">
        <v>442</v>
      </c>
      <c r="W237" s="119" t="s">
        <v>449</v>
      </c>
      <c r="X237" s="119" t="s">
        <v>441</v>
      </c>
      <c r="Y237" s="119" t="s">
        <v>25</v>
      </c>
      <c r="Z237" s="119" t="s">
        <v>119</v>
      </c>
      <c r="AA237" s="119">
        <v>120</v>
      </c>
      <c r="AB237" s="119">
        <v>0</v>
      </c>
      <c r="AC237" s="119">
        <v>5</v>
      </c>
      <c r="AD237" s="121">
        <v>4</v>
      </c>
      <c r="AE237" s="121">
        <v>0</v>
      </c>
      <c r="AF237" s="121">
        <v>0</v>
      </c>
      <c r="AG237" s="119">
        <v>0</v>
      </c>
      <c r="AH237" s="119">
        <v>0</v>
      </c>
      <c r="AI237" s="119">
        <v>9</v>
      </c>
      <c r="AJ237" s="90"/>
      <c r="AK237" s="90"/>
    </row>
    <row r="238" spans="1:37" hidden="1" x14ac:dyDescent="0.25">
      <c r="A238">
        <v>2008</v>
      </c>
      <c r="B238" s="23">
        <v>39625</v>
      </c>
      <c r="C238" s="119" t="s">
        <v>51</v>
      </c>
      <c r="D238" s="135">
        <v>156025</v>
      </c>
      <c r="E238" t="s">
        <v>88</v>
      </c>
      <c r="F238" t="s">
        <v>89</v>
      </c>
      <c r="G238" t="s">
        <v>87</v>
      </c>
      <c r="I238" s="11">
        <v>0.32291666666666669</v>
      </c>
      <c r="J238" s="11">
        <v>0.34722222222222227</v>
      </c>
      <c r="K238" s="11">
        <v>2.430555555555558E-2</v>
      </c>
      <c r="R238">
        <v>2</v>
      </c>
      <c r="S238">
        <v>60</v>
      </c>
      <c r="T238">
        <v>3</v>
      </c>
      <c r="V238" t="s">
        <v>52</v>
      </c>
      <c r="Y238" s="119" t="s">
        <v>28</v>
      </c>
      <c r="Z238" t="s">
        <v>108</v>
      </c>
      <c r="AB238">
        <v>0</v>
      </c>
      <c r="AC238">
        <v>0</v>
      </c>
      <c r="AD238">
        <v>3</v>
      </c>
      <c r="AE238">
        <v>0</v>
      </c>
      <c r="AF238">
        <v>0</v>
      </c>
      <c r="AG238">
        <v>0</v>
      </c>
      <c r="AH238">
        <v>0</v>
      </c>
      <c r="AI238">
        <v>3</v>
      </c>
      <c r="AJ238" t="s">
        <v>58</v>
      </c>
    </row>
    <row r="239" spans="1:37" hidden="1" x14ac:dyDescent="0.25">
      <c r="A239">
        <v>2008</v>
      </c>
      <c r="B239" s="23">
        <v>39625</v>
      </c>
      <c r="C239" s="119" t="s">
        <v>51</v>
      </c>
      <c r="D239" s="135">
        <v>156025</v>
      </c>
      <c r="E239" t="s">
        <v>88</v>
      </c>
      <c r="F239" t="s">
        <v>89</v>
      </c>
      <c r="G239" t="s">
        <v>87</v>
      </c>
      <c r="I239" s="11">
        <v>0.32291666666666669</v>
      </c>
      <c r="J239" s="11">
        <v>0.34722222222222227</v>
      </c>
      <c r="K239" s="11">
        <v>2.430555555555558E-2</v>
      </c>
      <c r="R239">
        <v>2</v>
      </c>
      <c r="S239">
        <v>60</v>
      </c>
      <c r="T239">
        <v>3</v>
      </c>
      <c r="V239" t="s">
        <v>52</v>
      </c>
      <c r="Y239" s="119" t="s">
        <v>26</v>
      </c>
      <c r="Z239" t="s">
        <v>109</v>
      </c>
      <c r="AA239">
        <v>2870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  <c r="AJ239" t="s">
        <v>58</v>
      </c>
    </row>
    <row r="240" spans="1:37" hidden="1" x14ac:dyDescent="0.25">
      <c r="A240">
        <v>2008</v>
      </c>
      <c r="B240" s="23">
        <v>39625</v>
      </c>
      <c r="C240" s="119" t="s">
        <v>51</v>
      </c>
      <c r="D240" s="135">
        <v>156025</v>
      </c>
      <c r="E240" t="s">
        <v>88</v>
      </c>
      <c r="F240" t="s">
        <v>89</v>
      </c>
      <c r="G240" t="s">
        <v>87</v>
      </c>
      <c r="I240" s="11">
        <v>0.32291666666666669</v>
      </c>
      <c r="J240" s="11">
        <v>0.34722222222222227</v>
      </c>
      <c r="K240" s="11">
        <v>2.430555555555558E-2</v>
      </c>
      <c r="R240">
        <v>2</v>
      </c>
      <c r="S240">
        <v>60</v>
      </c>
      <c r="T240">
        <v>3</v>
      </c>
      <c r="V240" t="s">
        <v>52</v>
      </c>
      <c r="Y240" s="119" t="s">
        <v>27</v>
      </c>
      <c r="Z240" t="s">
        <v>113</v>
      </c>
      <c r="AA240">
        <v>440</v>
      </c>
      <c r="AB240">
        <v>0</v>
      </c>
      <c r="AC240">
        <v>0</v>
      </c>
      <c r="AD240">
        <v>51</v>
      </c>
      <c r="AE240">
        <v>0</v>
      </c>
      <c r="AF240">
        <v>0</v>
      </c>
      <c r="AG240">
        <v>0</v>
      </c>
      <c r="AH240">
        <v>0</v>
      </c>
      <c r="AI240">
        <v>51</v>
      </c>
      <c r="AJ240" t="s">
        <v>58</v>
      </c>
    </row>
    <row r="241" spans="1:37" hidden="1" x14ac:dyDescent="0.25">
      <c r="A241">
        <v>2008</v>
      </c>
      <c r="B241" s="23">
        <v>39625</v>
      </c>
      <c r="C241" s="119" t="s">
        <v>51</v>
      </c>
      <c r="D241" s="135">
        <v>156025</v>
      </c>
      <c r="E241" t="s">
        <v>88</v>
      </c>
      <c r="F241" t="s">
        <v>89</v>
      </c>
      <c r="G241" t="s">
        <v>87</v>
      </c>
      <c r="I241" s="11">
        <v>0.32291666666666669</v>
      </c>
      <c r="J241" s="11">
        <v>0.34722222222222227</v>
      </c>
      <c r="K241" s="11">
        <v>2.430555555555558E-2</v>
      </c>
      <c r="R241">
        <v>2</v>
      </c>
      <c r="S241">
        <v>60</v>
      </c>
      <c r="T241">
        <v>3</v>
      </c>
      <c r="V241" t="s">
        <v>52</v>
      </c>
      <c r="Y241" s="119" t="s">
        <v>29</v>
      </c>
      <c r="Z241" t="s">
        <v>395</v>
      </c>
      <c r="AA241">
        <v>1230</v>
      </c>
      <c r="AB241">
        <v>0</v>
      </c>
      <c r="AC241">
        <v>0</v>
      </c>
      <c r="AD241">
        <v>8</v>
      </c>
      <c r="AE241">
        <v>0</v>
      </c>
      <c r="AF241">
        <v>0</v>
      </c>
      <c r="AG241">
        <v>0</v>
      </c>
      <c r="AH241">
        <v>0</v>
      </c>
      <c r="AI241">
        <v>8</v>
      </c>
      <c r="AJ241" t="s">
        <v>58</v>
      </c>
    </row>
    <row r="242" spans="1:37" hidden="1" x14ac:dyDescent="0.25">
      <c r="A242">
        <v>2008</v>
      </c>
      <c r="B242" s="23">
        <v>39625</v>
      </c>
      <c r="C242" s="119" t="s">
        <v>51</v>
      </c>
      <c r="D242" s="135">
        <v>156025</v>
      </c>
      <c r="E242" t="s">
        <v>88</v>
      </c>
      <c r="F242" t="s">
        <v>89</v>
      </c>
      <c r="G242" t="s">
        <v>87</v>
      </c>
      <c r="I242" s="11">
        <v>0.32291666666666669</v>
      </c>
      <c r="J242" s="11">
        <v>0.34722222222222227</v>
      </c>
      <c r="K242" s="11">
        <v>2.430555555555558E-2</v>
      </c>
      <c r="R242">
        <v>2</v>
      </c>
      <c r="S242">
        <v>60</v>
      </c>
      <c r="T242">
        <v>3</v>
      </c>
      <c r="V242" t="s">
        <v>52</v>
      </c>
      <c r="Y242" s="119" t="s">
        <v>34</v>
      </c>
      <c r="Z242" t="s">
        <v>117</v>
      </c>
      <c r="AA242">
        <v>290</v>
      </c>
      <c r="AB242">
        <v>23</v>
      </c>
      <c r="AC242">
        <v>0</v>
      </c>
      <c r="AD242">
        <v>4</v>
      </c>
      <c r="AE242">
        <v>0</v>
      </c>
      <c r="AF242">
        <v>0</v>
      </c>
      <c r="AG242">
        <v>0</v>
      </c>
      <c r="AH242">
        <v>0</v>
      </c>
      <c r="AI242">
        <v>27</v>
      </c>
      <c r="AJ242" t="s">
        <v>58</v>
      </c>
    </row>
    <row r="243" spans="1:37" x14ac:dyDescent="0.25">
      <c r="A243">
        <v>2015</v>
      </c>
      <c r="B243" s="23">
        <v>42193</v>
      </c>
      <c r="C243" s="119" t="s">
        <v>350</v>
      </c>
      <c r="D243" s="119">
        <v>174002</v>
      </c>
      <c r="E243" t="s">
        <v>487</v>
      </c>
      <c r="F243" t="s">
        <v>488</v>
      </c>
      <c r="G243" t="s">
        <v>489</v>
      </c>
      <c r="I243" s="11">
        <v>0.31944444444444448</v>
      </c>
      <c r="J243" s="11">
        <v>0.34375</v>
      </c>
      <c r="K243" s="11">
        <v>2.4305555555555556E-2</v>
      </c>
      <c r="L243" t="s">
        <v>456</v>
      </c>
      <c r="M243">
        <v>47.932504999999999</v>
      </c>
      <c r="N243">
        <v>-124.681438</v>
      </c>
      <c r="O243" t="s">
        <v>24</v>
      </c>
      <c r="P243">
        <v>47.933183</v>
      </c>
      <c r="Q243">
        <v>-124.685017</v>
      </c>
      <c r="R243">
        <v>1</v>
      </c>
      <c r="S243">
        <v>62</v>
      </c>
      <c r="T243">
        <v>3</v>
      </c>
      <c r="V243" t="s">
        <v>24</v>
      </c>
      <c r="W243" s="119" t="s">
        <v>490</v>
      </c>
      <c r="X243" s="119" t="s">
        <v>441</v>
      </c>
      <c r="Y243" s="119" t="s">
        <v>25</v>
      </c>
      <c r="Z243" t="s">
        <v>119</v>
      </c>
      <c r="AA243">
        <v>120</v>
      </c>
      <c r="AB243">
        <v>7</v>
      </c>
      <c r="AC243">
        <v>8</v>
      </c>
      <c r="AD243">
        <v>3</v>
      </c>
      <c r="AE243">
        <v>0</v>
      </c>
      <c r="AF243">
        <v>0</v>
      </c>
      <c r="AG243">
        <v>0</v>
      </c>
      <c r="AH243">
        <v>2</v>
      </c>
      <c r="AI243">
        <v>18</v>
      </c>
      <c r="AK243" t="s">
        <v>500</v>
      </c>
    </row>
    <row r="244" spans="1:37" hidden="1" x14ac:dyDescent="0.25">
      <c r="A244">
        <v>2008</v>
      </c>
      <c r="B244" s="23">
        <v>39625</v>
      </c>
      <c r="C244" s="119" t="s">
        <v>51</v>
      </c>
      <c r="D244" s="135">
        <v>156025</v>
      </c>
      <c r="E244" t="s">
        <v>88</v>
      </c>
      <c r="F244" t="s">
        <v>89</v>
      </c>
      <c r="G244" t="s">
        <v>87</v>
      </c>
      <c r="I244" s="11">
        <v>0.32291666666666669</v>
      </c>
      <c r="J244" s="11">
        <v>0.34722222222222227</v>
      </c>
      <c r="K244" s="11">
        <v>2.430555555555558E-2</v>
      </c>
      <c r="R244">
        <v>2</v>
      </c>
      <c r="S244">
        <v>60</v>
      </c>
      <c r="T244">
        <v>3</v>
      </c>
      <c r="V244" t="s">
        <v>52</v>
      </c>
      <c r="Y244" s="119" t="s">
        <v>35</v>
      </c>
      <c r="AB244">
        <v>0</v>
      </c>
      <c r="AC244">
        <v>0</v>
      </c>
      <c r="AD244">
        <v>10</v>
      </c>
      <c r="AE244">
        <v>0</v>
      </c>
      <c r="AF244">
        <v>0</v>
      </c>
      <c r="AG244">
        <v>0</v>
      </c>
      <c r="AH244">
        <v>0</v>
      </c>
      <c r="AI244">
        <v>10</v>
      </c>
      <c r="AJ244" t="s">
        <v>58</v>
      </c>
    </row>
    <row r="245" spans="1:37" hidden="1" x14ac:dyDescent="0.25">
      <c r="A245">
        <v>2008</v>
      </c>
      <c r="B245" s="23">
        <v>39643</v>
      </c>
      <c r="C245" s="119" t="s">
        <v>74</v>
      </c>
      <c r="D245" s="135">
        <v>155001</v>
      </c>
      <c r="E245" t="s">
        <v>323</v>
      </c>
      <c r="F245" t="s">
        <v>91</v>
      </c>
      <c r="G245" t="s">
        <v>90</v>
      </c>
      <c r="I245" s="11">
        <v>0.6875</v>
      </c>
      <c r="J245" s="11">
        <v>0.72916666666666663</v>
      </c>
      <c r="K245" s="11">
        <v>4.166666666666663E-2</v>
      </c>
      <c r="L245" t="s">
        <v>64</v>
      </c>
      <c r="M245">
        <v>48.515277777777776</v>
      </c>
      <c r="N245">
        <v>-124.94499999999999</v>
      </c>
      <c r="O245" t="s">
        <v>65</v>
      </c>
      <c r="P245">
        <v>48.57</v>
      </c>
      <c r="Q245">
        <v>-124.97388888888889</v>
      </c>
      <c r="R245">
        <v>1</v>
      </c>
      <c r="T245">
        <v>1</v>
      </c>
      <c r="V245" t="s">
        <v>24</v>
      </c>
      <c r="Y245" s="119" t="s">
        <v>28</v>
      </c>
      <c r="Z245" t="s">
        <v>108</v>
      </c>
      <c r="AB245">
        <v>0</v>
      </c>
      <c r="AC245">
        <v>0</v>
      </c>
      <c r="AD245">
        <v>3</v>
      </c>
      <c r="AE245">
        <v>0</v>
      </c>
      <c r="AF245">
        <v>0</v>
      </c>
      <c r="AG245">
        <v>0</v>
      </c>
      <c r="AH245">
        <v>0</v>
      </c>
      <c r="AI245">
        <v>3</v>
      </c>
    </row>
    <row r="246" spans="1:37" hidden="1" x14ac:dyDescent="0.25">
      <c r="A246">
        <v>2008</v>
      </c>
      <c r="B246" s="23">
        <v>39643</v>
      </c>
      <c r="C246" s="119" t="s">
        <v>74</v>
      </c>
      <c r="D246" s="135">
        <v>155001</v>
      </c>
      <c r="E246" t="s">
        <v>323</v>
      </c>
      <c r="F246" t="s">
        <v>91</v>
      </c>
      <c r="G246" t="s">
        <v>90</v>
      </c>
      <c r="I246" s="11">
        <v>0.6875</v>
      </c>
      <c r="J246" s="11">
        <v>0.72916666666666663</v>
      </c>
      <c r="K246" s="11">
        <v>4.166666666666663E-2</v>
      </c>
      <c r="L246" t="s">
        <v>64</v>
      </c>
      <c r="M246">
        <v>48.515277777777776</v>
      </c>
      <c r="N246">
        <v>-124.94499999999999</v>
      </c>
      <c r="O246" t="s">
        <v>65</v>
      </c>
      <c r="P246">
        <v>48.57</v>
      </c>
      <c r="Q246">
        <v>-124.97388888888889</v>
      </c>
      <c r="R246">
        <v>1</v>
      </c>
      <c r="T246">
        <v>1</v>
      </c>
      <c r="V246" t="s">
        <v>24</v>
      </c>
      <c r="Y246" s="119" t="s">
        <v>26</v>
      </c>
      <c r="Z246" t="s">
        <v>109</v>
      </c>
      <c r="AA246">
        <v>2870</v>
      </c>
      <c r="AB246">
        <v>0</v>
      </c>
      <c r="AC246">
        <v>0</v>
      </c>
      <c r="AD246">
        <v>3</v>
      </c>
      <c r="AE246">
        <v>0</v>
      </c>
      <c r="AF246">
        <v>0</v>
      </c>
      <c r="AG246">
        <v>0</v>
      </c>
      <c r="AH246">
        <v>0</v>
      </c>
      <c r="AI246">
        <v>3</v>
      </c>
    </row>
    <row r="247" spans="1:37" hidden="1" x14ac:dyDescent="0.25">
      <c r="A247">
        <v>2008</v>
      </c>
      <c r="B247" s="23">
        <v>39643</v>
      </c>
      <c r="C247" s="119" t="s">
        <v>74</v>
      </c>
      <c r="D247" s="135">
        <v>155001</v>
      </c>
      <c r="E247" t="s">
        <v>323</v>
      </c>
      <c r="F247" t="s">
        <v>91</v>
      </c>
      <c r="G247" t="s">
        <v>90</v>
      </c>
      <c r="I247" s="11">
        <v>0.6875</v>
      </c>
      <c r="J247" s="11">
        <v>0.72916666666666663</v>
      </c>
      <c r="K247" s="11">
        <v>4.166666666666663E-2</v>
      </c>
      <c r="L247" t="s">
        <v>64</v>
      </c>
      <c r="M247">
        <v>48.515277777777776</v>
      </c>
      <c r="N247">
        <v>-124.94499999999999</v>
      </c>
      <c r="O247" t="s">
        <v>65</v>
      </c>
      <c r="P247">
        <v>48.57</v>
      </c>
      <c r="Q247">
        <v>-124.97388888888889</v>
      </c>
      <c r="R247">
        <v>1</v>
      </c>
      <c r="T247">
        <v>1</v>
      </c>
      <c r="V247" t="s">
        <v>24</v>
      </c>
      <c r="Y247" s="119" t="s">
        <v>41</v>
      </c>
      <c r="Z247" t="s">
        <v>112</v>
      </c>
      <c r="AA247">
        <v>1200</v>
      </c>
      <c r="AB247">
        <v>0</v>
      </c>
      <c r="AC247">
        <v>0</v>
      </c>
      <c r="AD247">
        <v>3</v>
      </c>
      <c r="AE247">
        <v>0</v>
      </c>
      <c r="AF247">
        <v>0</v>
      </c>
      <c r="AG247">
        <v>0</v>
      </c>
      <c r="AH247">
        <v>0</v>
      </c>
      <c r="AI247">
        <v>3</v>
      </c>
    </row>
    <row r="248" spans="1:37" hidden="1" x14ac:dyDescent="0.25">
      <c r="A248">
        <v>2008</v>
      </c>
      <c r="B248" s="23">
        <v>39643</v>
      </c>
      <c r="C248" s="119" t="s">
        <v>74</v>
      </c>
      <c r="D248" s="135">
        <v>155001</v>
      </c>
      <c r="E248" t="s">
        <v>323</v>
      </c>
      <c r="F248" t="s">
        <v>91</v>
      </c>
      <c r="G248" t="s">
        <v>90</v>
      </c>
      <c r="I248" s="11">
        <v>0.6875</v>
      </c>
      <c r="J248" s="11">
        <v>0.72916666666666663</v>
      </c>
      <c r="K248" s="11">
        <v>4.166666666666663E-2</v>
      </c>
      <c r="L248" t="s">
        <v>64</v>
      </c>
      <c r="M248">
        <v>48.515277777777776</v>
      </c>
      <c r="N248">
        <v>-124.94499999999999</v>
      </c>
      <c r="O248" t="s">
        <v>65</v>
      </c>
      <c r="P248">
        <v>48.57</v>
      </c>
      <c r="Q248">
        <v>-124.97388888888889</v>
      </c>
      <c r="R248">
        <v>1</v>
      </c>
      <c r="T248">
        <v>1</v>
      </c>
      <c r="V248" t="s">
        <v>24</v>
      </c>
      <c r="Y248" s="119" t="s">
        <v>264</v>
      </c>
      <c r="Z248" t="s">
        <v>126</v>
      </c>
      <c r="AA248">
        <v>534</v>
      </c>
      <c r="AB248">
        <v>0</v>
      </c>
      <c r="AC248">
        <v>0</v>
      </c>
      <c r="AD248">
        <v>958</v>
      </c>
      <c r="AE248">
        <v>50</v>
      </c>
      <c r="AF248">
        <v>0</v>
      </c>
      <c r="AG248">
        <v>0</v>
      </c>
      <c r="AH248">
        <v>0</v>
      </c>
      <c r="AI248">
        <v>958</v>
      </c>
      <c r="AJ248" t="s">
        <v>58</v>
      </c>
    </row>
    <row r="249" spans="1:37" hidden="1" x14ac:dyDescent="0.25">
      <c r="A249">
        <v>2008</v>
      </c>
      <c r="B249" s="23">
        <v>39643</v>
      </c>
      <c r="C249" s="119" t="s">
        <v>74</v>
      </c>
      <c r="D249" s="135">
        <v>155001</v>
      </c>
      <c r="E249" t="s">
        <v>323</v>
      </c>
      <c r="F249" t="s">
        <v>91</v>
      </c>
      <c r="G249" t="s">
        <v>90</v>
      </c>
      <c r="I249" s="11">
        <v>0.6875</v>
      </c>
      <c r="J249" s="11">
        <v>0.72916666666666663</v>
      </c>
      <c r="K249" s="11">
        <v>4.166666666666663E-2</v>
      </c>
      <c r="L249" t="s">
        <v>64</v>
      </c>
      <c r="M249">
        <v>48.515277777777776</v>
      </c>
      <c r="N249">
        <v>-124.94499999999999</v>
      </c>
      <c r="O249" t="s">
        <v>65</v>
      </c>
      <c r="P249">
        <v>48.57</v>
      </c>
      <c r="Q249">
        <v>-124.97388888888889</v>
      </c>
      <c r="R249">
        <v>1</v>
      </c>
      <c r="T249">
        <v>1</v>
      </c>
      <c r="V249" t="s">
        <v>24</v>
      </c>
      <c r="Y249" s="119" t="s">
        <v>29</v>
      </c>
      <c r="Z249" t="s">
        <v>395</v>
      </c>
      <c r="AA249">
        <v>1230</v>
      </c>
      <c r="AB249">
        <v>0</v>
      </c>
      <c r="AC249">
        <v>0</v>
      </c>
      <c r="AD249">
        <v>12</v>
      </c>
      <c r="AE249">
        <v>0</v>
      </c>
      <c r="AF249">
        <v>0</v>
      </c>
      <c r="AG249">
        <v>0</v>
      </c>
      <c r="AH249">
        <v>0</v>
      </c>
      <c r="AI249">
        <v>12</v>
      </c>
    </row>
    <row r="250" spans="1:37" hidden="1" x14ac:dyDescent="0.25">
      <c r="A250">
        <v>2008</v>
      </c>
      <c r="B250" s="23">
        <v>39643</v>
      </c>
      <c r="C250" s="119" t="s">
        <v>74</v>
      </c>
      <c r="D250" s="135">
        <v>155001</v>
      </c>
      <c r="E250" t="s">
        <v>323</v>
      </c>
      <c r="F250" t="s">
        <v>91</v>
      </c>
      <c r="G250" t="s">
        <v>90</v>
      </c>
      <c r="I250" s="11">
        <v>0.6875</v>
      </c>
      <c r="J250" s="11">
        <v>0.72916666666666663</v>
      </c>
      <c r="K250" s="11">
        <v>4.166666666666663E-2</v>
      </c>
      <c r="L250" t="s">
        <v>64</v>
      </c>
      <c r="M250">
        <v>48.515277777777776</v>
      </c>
      <c r="N250">
        <v>-124.94499999999999</v>
      </c>
      <c r="O250" t="s">
        <v>65</v>
      </c>
      <c r="P250">
        <v>48.57</v>
      </c>
      <c r="Q250">
        <v>-124.97388888888889</v>
      </c>
      <c r="R250">
        <v>1</v>
      </c>
      <c r="T250">
        <v>1</v>
      </c>
      <c r="V250" t="s">
        <v>24</v>
      </c>
      <c r="Y250" s="119" t="s">
        <v>34</v>
      </c>
      <c r="Z250" t="s">
        <v>117</v>
      </c>
      <c r="AA250">
        <v>290</v>
      </c>
      <c r="AB250">
        <v>0</v>
      </c>
      <c r="AC250">
        <v>0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2</v>
      </c>
    </row>
    <row r="251" spans="1:37" x14ac:dyDescent="0.25">
      <c r="A251">
        <v>2015</v>
      </c>
      <c r="B251" s="23">
        <v>42193</v>
      </c>
      <c r="C251" s="119" t="s">
        <v>350</v>
      </c>
      <c r="D251" s="119">
        <v>174002</v>
      </c>
      <c r="E251" t="s">
        <v>487</v>
      </c>
      <c r="F251" t="s">
        <v>488</v>
      </c>
      <c r="G251" t="s">
        <v>489</v>
      </c>
      <c r="I251" s="11">
        <v>0.31944444444444448</v>
      </c>
      <c r="J251" s="11">
        <v>0.34375</v>
      </c>
      <c r="K251" s="11">
        <v>2.4305555555555556E-2</v>
      </c>
      <c r="L251" t="s">
        <v>456</v>
      </c>
      <c r="M251">
        <v>47.932504999999999</v>
      </c>
      <c r="N251">
        <v>-124.681438</v>
      </c>
      <c r="O251" t="s">
        <v>24</v>
      </c>
      <c r="P251">
        <v>47.933183</v>
      </c>
      <c r="Q251">
        <v>-124.685017</v>
      </c>
      <c r="R251">
        <v>1</v>
      </c>
      <c r="S251">
        <v>62</v>
      </c>
      <c r="T251">
        <v>3</v>
      </c>
      <c r="V251" t="s">
        <v>24</v>
      </c>
      <c r="W251" s="119" t="s">
        <v>493</v>
      </c>
      <c r="Y251" s="119" t="s">
        <v>25</v>
      </c>
      <c r="Z251" t="s">
        <v>119</v>
      </c>
      <c r="AA251">
        <v>120</v>
      </c>
      <c r="AB251">
        <v>0</v>
      </c>
      <c r="AC251">
        <v>1</v>
      </c>
      <c r="AD251">
        <v>2</v>
      </c>
      <c r="AE251">
        <v>0</v>
      </c>
      <c r="AF251">
        <v>0</v>
      </c>
      <c r="AG251">
        <v>0</v>
      </c>
      <c r="AH251">
        <v>0</v>
      </c>
      <c r="AI251">
        <v>3</v>
      </c>
      <c r="AK251" t="s">
        <v>500</v>
      </c>
    </row>
    <row r="252" spans="1:37" hidden="1" x14ac:dyDescent="0.25">
      <c r="A252">
        <v>2008</v>
      </c>
      <c r="B252" s="23">
        <v>39645</v>
      </c>
      <c r="C252" s="119" t="s">
        <v>71</v>
      </c>
      <c r="D252" s="135">
        <v>156035</v>
      </c>
      <c r="E252" t="s">
        <v>88</v>
      </c>
      <c r="F252" t="s">
        <v>89</v>
      </c>
      <c r="G252" t="s">
        <v>94</v>
      </c>
      <c r="H252" t="s">
        <v>92</v>
      </c>
      <c r="I252" s="11">
        <v>0.42708333333333331</v>
      </c>
      <c r="J252" s="11"/>
      <c r="K252" s="11"/>
      <c r="L252" t="s">
        <v>22</v>
      </c>
      <c r="O252" t="s">
        <v>38</v>
      </c>
      <c r="R252">
        <v>2</v>
      </c>
      <c r="Y252" s="119" t="s">
        <v>28</v>
      </c>
      <c r="Z252" t="s">
        <v>108</v>
      </c>
      <c r="AB252">
        <v>0</v>
      </c>
      <c r="AC252">
        <v>0</v>
      </c>
      <c r="AD252">
        <v>29</v>
      </c>
      <c r="AE252">
        <v>0</v>
      </c>
      <c r="AF252">
        <v>0</v>
      </c>
      <c r="AG252">
        <v>0</v>
      </c>
      <c r="AH252">
        <v>0</v>
      </c>
      <c r="AI252">
        <v>29</v>
      </c>
      <c r="AJ252" t="s">
        <v>58</v>
      </c>
    </row>
    <row r="253" spans="1:37" hidden="1" x14ac:dyDescent="0.25">
      <c r="A253">
        <v>2008</v>
      </c>
      <c r="B253" s="23">
        <v>39645</v>
      </c>
      <c r="C253" s="119" t="s">
        <v>71</v>
      </c>
      <c r="D253" s="135">
        <v>156035</v>
      </c>
      <c r="E253" t="s">
        <v>88</v>
      </c>
      <c r="F253" t="s">
        <v>89</v>
      </c>
      <c r="G253" t="s">
        <v>94</v>
      </c>
      <c r="H253" t="s">
        <v>92</v>
      </c>
      <c r="I253" s="11">
        <v>0.42708333333333331</v>
      </c>
      <c r="J253" s="11"/>
      <c r="K253" s="11"/>
      <c r="L253" t="s">
        <v>22</v>
      </c>
      <c r="O253" t="s">
        <v>38</v>
      </c>
      <c r="R253">
        <v>2</v>
      </c>
      <c r="Y253" s="119" t="s">
        <v>41</v>
      </c>
      <c r="Z253" t="s">
        <v>112</v>
      </c>
      <c r="AA253">
        <v>1200</v>
      </c>
      <c r="AB253">
        <v>0</v>
      </c>
      <c r="AC253">
        <v>0</v>
      </c>
      <c r="AD253">
        <v>14</v>
      </c>
      <c r="AE253">
        <v>0</v>
      </c>
      <c r="AF253">
        <v>0</v>
      </c>
      <c r="AG253">
        <v>0</v>
      </c>
      <c r="AH253">
        <v>0</v>
      </c>
      <c r="AI253">
        <v>14</v>
      </c>
      <c r="AJ253" t="s">
        <v>58</v>
      </c>
    </row>
    <row r="254" spans="1:37" hidden="1" x14ac:dyDescent="0.25">
      <c r="A254">
        <v>2008</v>
      </c>
      <c r="B254" s="23">
        <v>39645</v>
      </c>
      <c r="C254" s="119" t="s">
        <v>71</v>
      </c>
      <c r="D254" s="135">
        <v>156035</v>
      </c>
      <c r="E254" t="s">
        <v>88</v>
      </c>
      <c r="F254" t="s">
        <v>89</v>
      </c>
      <c r="G254" t="s">
        <v>94</v>
      </c>
      <c r="H254" t="s">
        <v>92</v>
      </c>
      <c r="I254" s="11">
        <v>0.42708333333333331</v>
      </c>
      <c r="J254" s="11"/>
      <c r="K254" s="11"/>
      <c r="L254" t="s">
        <v>22</v>
      </c>
      <c r="O254" t="s">
        <v>38</v>
      </c>
      <c r="R254">
        <v>2</v>
      </c>
      <c r="Y254" s="119" t="s">
        <v>29</v>
      </c>
      <c r="Z254" t="s">
        <v>395</v>
      </c>
      <c r="AA254">
        <v>1230</v>
      </c>
      <c r="AB254">
        <v>0</v>
      </c>
      <c r="AC254">
        <v>0</v>
      </c>
      <c r="AD254">
        <v>54</v>
      </c>
      <c r="AE254">
        <v>54</v>
      </c>
      <c r="AF254">
        <v>0</v>
      </c>
      <c r="AG254">
        <v>0</v>
      </c>
      <c r="AH254">
        <v>0</v>
      </c>
      <c r="AI254">
        <v>54</v>
      </c>
      <c r="AJ254" t="s">
        <v>58</v>
      </c>
    </row>
    <row r="255" spans="1:37" hidden="1" x14ac:dyDescent="0.25">
      <c r="A255">
        <v>2008</v>
      </c>
      <c r="B255" s="23">
        <v>39645</v>
      </c>
      <c r="C255" s="119" t="s">
        <v>71</v>
      </c>
      <c r="D255" s="135">
        <v>156035</v>
      </c>
      <c r="E255" t="s">
        <v>88</v>
      </c>
      <c r="F255" t="s">
        <v>89</v>
      </c>
      <c r="G255" t="s">
        <v>94</v>
      </c>
      <c r="H255" t="s">
        <v>92</v>
      </c>
      <c r="I255" s="11">
        <v>0.42708333333333331</v>
      </c>
      <c r="J255" s="11"/>
      <c r="K255" s="11"/>
      <c r="L255" t="s">
        <v>22</v>
      </c>
      <c r="O255" t="s">
        <v>38</v>
      </c>
      <c r="R255">
        <v>2</v>
      </c>
      <c r="Y255" s="119" t="s">
        <v>42</v>
      </c>
      <c r="Z255" t="s">
        <v>116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7" hidden="1" x14ac:dyDescent="0.25">
      <c r="A256">
        <v>2008</v>
      </c>
      <c r="B256" s="23">
        <v>39645</v>
      </c>
      <c r="C256" s="119" t="s">
        <v>71</v>
      </c>
      <c r="D256" s="135">
        <v>156035</v>
      </c>
      <c r="E256" t="s">
        <v>88</v>
      </c>
      <c r="F256" t="s">
        <v>89</v>
      </c>
      <c r="G256" t="s">
        <v>94</v>
      </c>
      <c r="H256" t="s">
        <v>92</v>
      </c>
      <c r="I256" s="11">
        <v>0.42708333333333331</v>
      </c>
      <c r="J256" s="11"/>
      <c r="K256" s="11"/>
      <c r="L256" t="s">
        <v>22</v>
      </c>
      <c r="O256" t="s">
        <v>38</v>
      </c>
      <c r="R256">
        <v>2</v>
      </c>
      <c r="Y256" s="119" t="s">
        <v>40</v>
      </c>
      <c r="Z256" t="s">
        <v>118</v>
      </c>
      <c r="AA256">
        <v>150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 t="s">
        <v>58</v>
      </c>
    </row>
    <row r="257" spans="1:37" x14ac:dyDescent="0.25">
      <c r="A257">
        <v>2015</v>
      </c>
      <c r="B257" s="23">
        <v>42193</v>
      </c>
      <c r="C257" s="119" t="s">
        <v>350</v>
      </c>
      <c r="D257" s="119">
        <v>174002</v>
      </c>
      <c r="E257" t="s">
        <v>487</v>
      </c>
      <c r="F257" t="s">
        <v>488</v>
      </c>
      <c r="G257" t="s">
        <v>489</v>
      </c>
      <c r="I257" s="11">
        <v>0.31944444444444448</v>
      </c>
      <c r="J257" s="11">
        <v>0.34375</v>
      </c>
      <c r="K257" s="11">
        <v>2.4305555555555556E-2</v>
      </c>
      <c r="L257" t="s">
        <v>456</v>
      </c>
      <c r="M257">
        <v>47.932504999999999</v>
      </c>
      <c r="N257">
        <v>-124.681438</v>
      </c>
      <c r="O257" t="s">
        <v>24</v>
      </c>
      <c r="P257">
        <v>47.933183</v>
      </c>
      <c r="Q257">
        <v>-124.685017</v>
      </c>
      <c r="R257">
        <v>1</v>
      </c>
      <c r="S257">
        <v>62</v>
      </c>
      <c r="T257">
        <v>3</v>
      </c>
      <c r="V257" t="s">
        <v>24</v>
      </c>
      <c r="W257" s="119" t="s">
        <v>490</v>
      </c>
      <c r="X257" s="119" t="s">
        <v>24</v>
      </c>
      <c r="Y257" s="119" t="s">
        <v>25</v>
      </c>
      <c r="Z257" t="s">
        <v>119</v>
      </c>
      <c r="AA257">
        <v>120</v>
      </c>
      <c r="AB257">
        <v>45</v>
      </c>
      <c r="AC257">
        <v>18</v>
      </c>
      <c r="AD257">
        <v>2</v>
      </c>
      <c r="AE257">
        <v>0</v>
      </c>
      <c r="AF257">
        <v>0</v>
      </c>
      <c r="AG257">
        <v>0</v>
      </c>
      <c r="AH257">
        <v>5</v>
      </c>
      <c r="AI257">
        <v>65</v>
      </c>
      <c r="AK257" t="s">
        <v>500</v>
      </c>
    </row>
    <row r="258" spans="1:37" hidden="1" x14ac:dyDescent="0.25">
      <c r="A258">
        <v>2008</v>
      </c>
      <c r="B258" s="23">
        <v>39658</v>
      </c>
      <c r="C258" s="119" t="s">
        <v>72</v>
      </c>
      <c r="D258" s="135">
        <v>156034</v>
      </c>
      <c r="E258" t="s">
        <v>133</v>
      </c>
      <c r="F258" t="s">
        <v>92</v>
      </c>
      <c r="G258" t="s">
        <v>93</v>
      </c>
      <c r="I258" s="11">
        <v>0.5625</v>
      </c>
      <c r="J258" s="11">
        <v>0.59375</v>
      </c>
      <c r="K258" s="11">
        <v>3.125E-2</v>
      </c>
      <c r="L258" t="s">
        <v>38</v>
      </c>
      <c r="O258" t="s">
        <v>50</v>
      </c>
      <c r="R258">
        <v>3</v>
      </c>
      <c r="S258">
        <v>65</v>
      </c>
      <c r="T258">
        <v>3</v>
      </c>
      <c r="V258" t="s">
        <v>24</v>
      </c>
      <c r="Y258" s="119" t="s">
        <v>28</v>
      </c>
      <c r="Z258" t="s">
        <v>108</v>
      </c>
      <c r="AB258">
        <v>0</v>
      </c>
      <c r="AC258">
        <v>0</v>
      </c>
      <c r="AD258">
        <v>28</v>
      </c>
      <c r="AE258">
        <v>0</v>
      </c>
      <c r="AF258">
        <v>0</v>
      </c>
      <c r="AG258">
        <v>0</v>
      </c>
      <c r="AH258">
        <v>0</v>
      </c>
      <c r="AI258">
        <v>28</v>
      </c>
      <c r="AJ258" t="s">
        <v>58</v>
      </c>
    </row>
    <row r="259" spans="1:37" hidden="1" x14ac:dyDescent="0.25">
      <c r="A259">
        <v>2008</v>
      </c>
      <c r="B259" s="23">
        <v>39658</v>
      </c>
      <c r="C259" s="119" t="s">
        <v>72</v>
      </c>
      <c r="D259" s="135">
        <v>156034</v>
      </c>
      <c r="E259" t="s">
        <v>133</v>
      </c>
      <c r="F259" t="s">
        <v>92</v>
      </c>
      <c r="G259" t="s">
        <v>93</v>
      </c>
      <c r="I259" s="11">
        <v>0.5625</v>
      </c>
      <c r="J259" s="11">
        <v>0.59375</v>
      </c>
      <c r="K259" s="11">
        <v>3.125E-2</v>
      </c>
      <c r="L259" t="s">
        <v>38</v>
      </c>
      <c r="O259" t="s">
        <v>50</v>
      </c>
      <c r="R259">
        <v>3</v>
      </c>
      <c r="S259">
        <v>65</v>
      </c>
      <c r="T259">
        <v>3</v>
      </c>
      <c r="V259" t="s">
        <v>24</v>
      </c>
      <c r="Y259" s="119" t="s">
        <v>41</v>
      </c>
      <c r="Z259" t="s">
        <v>112</v>
      </c>
      <c r="AA259">
        <v>1200</v>
      </c>
      <c r="AB259">
        <v>0</v>
      </c>
      <c r="AC259">
        <v>0</v>
      </c>
      <c r="AD259">
        <v>25</v>
      </c>
      <c r="AE259">
        <v>25</v>
      </c>
      <c r="AF259">
        <v>0</v>
      </c>
      <c r="AG259">
        <v>0</v>
      </c>
      <c r="AH259">
        <v>0</v>
      </c>
      <c r="AI259">
        <v>25</v>
      </c>
      <c r="AJ259" t="s">
        <v>58</v>
      </c>
    </row>
    <row r="260" spans="1:37" x14ac:dyDescent="0.25">
      <c r="A260">
        <v>2015</v>
      </c>
      <c r="B260" s="23">
        <v>42200</v>
      </c>
      <c r="C260" s="119" t="s">
        <v>350</v>
      </c>
      <c r="D260" s="119">
        <v>174002</v>
      </c>
      <c r="E260" t="s">
        <v>487</v>
      </c>
      <c r="F260" t="s">
        <v>488</v>
      </c>
      <c r="G260" t="s">
        <v>489</v>
      </c>
      <c r="I260" s="11">
        <v>0.31597222222222221</v>
      </c>
      <c r="J260" s="11">
        <v>0.34097222222222223</v>
      </c>
      <c r="K260" s="11">
        <v>2.4999999999999998E-2</v>
      </c>
      <c r="L260" t="s">
        <v>24</v>
      </c>
      <c r="M260">
        <v>47.933483000000003</v>
      </c>
      <c r="N260">
        <v>-124.68423300000001</v>
      </c>
      <c r="O260" t="s">
        <v>441</v>
      </c>
      <c r="P260">
        <v>47.930433000000001</v>
      </c>
      <c r="Q260">
        <v>-124.684967</v>
      </c>
      <c r="R260">
        <v>2</v>
      </c>
      <c r="S260">
        <v>62</v>
      </c>
      <c r="T260">
        <v>3</v>
      </c>
      <c r="V260" t="s">
        <v>24</v>
      </c>
      <c r="W260" s="119" t="s">
        <v>490</v>
      </c>
      <c r="X260" s="119" t="s">
        <v>461</v>
      </c>
      <c r="Y260" s="119" t="s">
        <v>25</v>
      </c>
      <c r="Z260" t="s">
        <v>119</v>
      </c>
      <c r="AA260">
        <v>120</v>
      </c>
      <c r="AB260">
        <v>40</v>
      </c>
      <c r="AC260">
        <v>29</v>
      </c>
      <c r="AD260">
        <v>4</v>
      </c>
      <c r="AE260">
        <v>0</v>
      </c>
      <c r="AF260">
        <v>3</v>
      </c>
      <c r="AG260">
        <v>1</v>
      </c>
      <c r="AH260">
        <v>19</v>
      </c>
      <c r="AI260">
        <v>73</v>
      </c>
      <c r="AK260" t="s">
        <v>518</v>
      </c>
    </row>
    <row r="261" spans="1:37" hidden="1" x14ac:dyDescent="0.25">
      <c r="A261">
        <v>2009</v>
      </c>
      <c r="B261" s="23">
        <v>39953</v>
      </c>
      <c r="C261" s="119" t="s">
        <v>74</v>
      </c>
      <c r="D261" s="135">
        <v>155001</v>
      </c>
      <c r="E261" t="s">
        <v>256</v>
      </c>
      <c r="F261" t="s">
        <v>323</v>
      </c>
      <c r="G261" t="s">
        <v>257</v>
      </c>
      <c r="I261" s="11">
        <v>0.375694444444444</v>
      </c>
      <c r="J261" s="11">
        <v>0.43263888888888902</v>
      </c>
      <c r="K261" s="11">
        <v>5.6944444444445019E-2</v>
      </c>
      <c r="M261">
        <v>48.514166666666668</v>
      </c>
      <c r="N261">
        <v>-124.95833333333333</v>
      </c>
      <c r="P261">
        <v>48.593888888888891</v>
      </c>
      <c r="Q261">
        <v>-124.74972222222222</v>
      </c>
      <c r="R261">
        <v>3</v>
      </c>
      <c r="S261">
        <v>53</v>
      </c>
      <c r="T261">
        <v>2</v>
      </c>
      <c r="V261" t="s">
        <v>24</v>
      </c>
      <c r="Y261" s="119" t="s">
        <v>28</v>
      </c>
      <c r="Z261" t="s">
        <v>108</v>
      </c>
      <c r="AB261">
        <v>0</v>
      </c>
      <c r="AC261">
        <v>0</v>
      </c>
      <c r="AD261">
        <v>6</v>
      </c>
      <c r="AE261">
        <v>0</v>
      </c>
      <c r="AF261">
        <v>0</v>
      </c>
      <c r="AG261">
        <v>0</v>
      </c>
      <c r="AH261">
        <v>0</v>
      </c>
      <c r="AI261">
        <v>6</v>
      </c>
    </row>
    <row r="262" spans="1:37" hidden="1" x14ac:dyDescent="0.25">
      <c r="A262">
        <v>2009</v>
      </c>
      <c r="B262" s="23">
        <v>39953</v>
      </c>
      <c r="C262" s="119" t="s">
        <v>74</v>
      </c>
      <c r="D262" s="135">
        <v>155001</v>
      </c>
      <c r="E262" t="s">
        <v>256</v>
      </c>
      <c r="F262" t="s">
        <v>323</v>
      </c>
      <c r="G262" t="s">
        <v>257</v>
      </c>
      <c r="I262" s="11">
        <v>0.375694444444444</v>
      </c>
      <c r="J262" s="11">
        <v>0.43263888888888902</v>
      </c>
      <c r="K262" s="11">
        <v>5.6944444444445019E-2</v>
      </c>
      <c r="M262">
        <v>48.514166666666668</v>
      </c>
      <c r="N262">
        <v>-124.95833333333333</v>
      </c>
      <c r="P262">
        <v>48.593888888888891</v>
      </c>
      <c r="Q262">
        <v>-124.74972222222222</v>
      </c>
      <c r="R262">
        <v>3</v>
      </c>
      <c r="S262">
        <v>53</v>
      </c>
      <c r="T262">
        <v>2</v>
      </c>
      <c r="V262" t="s">
        <v>24</v>
      </c>
      <c r="Y262" s="119" t="s">
        <v>26</v>
      </c>
      <c r="Z262" t="s">
        <v>109</v>
      </c>
      <c r="AA262">
        <v>2870</v>
      </c>
      <c r="AB262">
        <v>0</v>
      </c>
      <c r="AC262">
        <v>0</v>
      </c>
      <c r="AD262">
        <v>7</v>
      </c>
      <c r="AE262">
        <v>0</v>
      </c>
      <c r="AF262">
        <v>0</v>
      </c>
      <c r="AG262">
        <v>0</v>
      </c>
      <c r="AH262">
        <v>0</v>
      </c>
      <c r="AI262">
        <v>7</v>
      </c>
    </row>
    <row r="263" spans="1:37" hidden="1" x14ac:dyDescent="0.25">
      <c r="A263">
        <v>2009</v>
      </c>
      <c r="B263" s="23">
        <v>39953</v>
      </c>
      <c r="C263" s="119" t="s">
        <v>74</v>
      </c>
      <c r="D263" s="135">
        <v>155001</v>
      </c>
      <c r="E263" t="s">
        <v>256</v>
      </c>
      <c r="F263" t="s">
        <v>323</v>
      </c>
      <c r="G263" t="s">
        <v>257</v>
      </c>
      <c r="I263" s="11">
        <v>0.375694444444444</v>
      </c>
      <c r="J263" s="11">
        <v>0.43263888888888902</v>
      </c>
      <c r="K263" s="11">
        <v>5.6944444444445019E-2</v>
      </c>
      <c r="M263">
        <v>48.514166666666668</v>
      </c>
      <c r="N263">
        <v>-124.95833333333333</v>
      </c>
      <c r="P263">
        <v>48.593888888888891</v>
      </c>
      <c r="Q263">
        <v>-124.74972222222222</v>
      </c>
      <c r="R263">
        <v>3</v>
      </c>
      <c r="S263">
        <v>53</v>
      </c>
      <c r="T263">
        <v>2</v>
      </c>
      <c r="V263" t="s">
        <v>24</v>
      </c>
      <c r="Y263" s="119" t="s">
        <v>68</v>
      </c>
      <c r="Z263" t="s">
        <v>110</v>
      </c>
      <c r="AA263">
        <v>300</v>
      </c>
      <c r="AB263">
        <v>1</v>
      </c>
      <c r="AC263">
        <v>35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36</v>
      </c>
    </row>
    <row r="264" spans="1:37" hidden="1" x14ac:dyDescent="0.25">
      <c r="A264">
        <v>2009</v>
      </c>
      <c r="B264" s="23">
        <v>39953</v>
      </c>
      <c r="C264" s="119" t="s">
        <v>74</v>
      </c>
      <c r="D264" s="135">
        <v>155001</v>
      </c>
      <c r="E264" t="s">
        <v>256</v>
      </c>
      <c r="F264" t="s">
        <v>323</v>
      </c>
      <c r="G264" t="s">
        <v>257</v>
      </c>
      <c r="I264" s="11">
        <v>0.375694444444444</v>
      </c>
      <c r="J264" s="11">
        <v>0.43263888888888902</v>
      </c>
      <c r="K264" s="11">
        <v>5.6944444444445019E-2</v>
      </c>
      <c r="M264">
        <v>48.514166666666668</v>
      </c>
      <c r="N264">
        <v>-124.95833333333333</v>
      </c>
      <c r="P264">
        <v>48.593888888888891</v>
      </c>
      <c r="Q264">
        <v>-124.74972222222222</v>
      </c>
      <c r="R264">
        <v>3</v>
      </c>
      <c r="S264">
        <v>53</v>
      </c>
      <c r="T264">
        <v>2</v>
      </c>
      <c r="V264" t="s">
        <v>24</v>
      </c>
      <c r="Y264" s="119" t="s">
        <v>41</v>
      </c>
      <c r="Z264" t="s">
        <v>112</v>
      </c>
      <c r="AA264">
        <v>1200</v>
      </c>
      <c r="AB264">
        <v>0</v>
      </c>
      <c r="AC264">
        <v>0</v>
      </c>
      <c r="AD264">
        <v>8</v>
      </c>
      <c r="AE264">
        <v>0</v>
      </c>
      <c r="AF264">
        <v>0</v>
      </c>
      <c r="AG264">
        <v>0</v>
      </c>
      <c r="AH264">
        <v>0</v>
      </c>
      <c r="AI264">
        <v>8</v>
      </c>
    </row>
    <row r="265" spans="1:37" hidden="1" x14ac:dyDescent="0.25">
      <c r="A265">
        <v>2009</v>
      </c>
      <c r="B265" s="23">
        <v>39953</v>
      </c>
      <c r="C265" s="119" t="s">
        <v>74</v>
      </c>
      <c r="D265" s="135">
        <v>155001</v>
      </c>
      <c r="E265" t="s">
        <v>256</v>
      </c>
      <c r="F265" t="s">
        <v>323</v>
      </c>
      <c r="G265" t="s">
        <v>257</v>
      </c>
      <c r="I265" s="11">
        <v>0.375694444444444</v>
      </c>
      <c r="J265" s="11">
        <v>0.43263888888888902</v>
      </c>
      <c r="K265" s="11">
        <v>5.6944444444445019E-2</v>
      </c>
      <c r="M265">
        <v>48.514166666666668</v>
      </c>
      <c r="N265">
        <v>-124.95833333333333</v>
      </c>
      <c r="P265">
        <v>48.593888888888891</v>
      </c>
      <c r="Q265">
        <v>-124.74972222222222</v>
      </c>
      <c r="R265">
        <v>3</v>
      </c>
      <c r="S265">
        <v>53</v>
      </c>
      <c r="T265">
        <v>2</v>
      </c>
      <c r="V265" t="s">
        <v>24</v>
      </c>
      <c r="Y265" s="119" t="s">
        <v>264</v>
      </c>
      <c r="Z265" t="s">
        <v>126</v>
      </c>
      <c r="AA265">
        <v>534</v>
      </c>
      <c r="AB265">
        <v>0</v>
      </c>
      <c r="AC265">
        <v>0</v>
      </c>
      <c r="AD265">
        <v>749</v>
      </c>
      <c r="AE265">
        <v>0</v>
      </c>
      <c r="AF265">
        <v>0</v>
      </c>
      <c r="AG265">
        <v>0</v>
      </c>
      <c r="AH265">
        <v>0</v>
      </c>
      <c r="AI265">
        <v>749</v>
      </c>
    </row>
    <row r="266" spans="1:37" hidden="1" x14ac:dyDescent="0.25">
      <c r="A266">
        <v>2009</v>
      </c>
      <c r="B266" s="23">
        <v>39953</v>
      </c>
      <c r="C266" s="119" t="s">
        <v>74</v>
      </c>
      <c r="D266" s="135">
        <v>155001</v>
      </c>
      <c r="E266" t="s">
        <v>256</v>
      </c>
      <c r="F266" t="s">
        <v>323</v>
      </c>
      <c r="G266" t="s">
        <v>257</v>
      </c>
      <c r="I266" s="11">
        <v>0.375694444444444</v>
      </c>
      <c r="J266" s="11">
        <v>0.43263888888888902</v>
      </c>
      <c r="K266" s="11">
        <v>5.6944444444445019E-2</v>
      </c>
      <c r="M266">
        <v>48.514166666666668</v>
      </c>
      <c r="N266">
        <v>-124.95833333333333</v>
      </c>
      <c r="P266">
        <v>48.593888888888891</v>
      </c>
      <c r="Q266">
        <v>-124.74972222222222</v>
      </c>
      <c r="R266">
        <v>3</v>
      </c>
      <c r="S266">
        <v>53</v>
      </c>
      <c r="T266">
        <v>2</v>
      </c>
      <c r="V266" t="s">
        <v>24</v>
      </c>
      <c r="Y266" s="119" t="s">
        <v>29</v>
      </c>
      <c r="Z266" t="s">
        <v>395</v>
      </c>
      <c r="AA266">
        <v>1230</v>
      </c>
      <c r="AB266">
        <v>0</v>
      </c>
      <c r="AC266">
        <v>0</v>
      </c>
      <c r="AD266">
        <v>20</v>
      </c>
      <c r="AE266">
        <v>0</v>
      </c>
      <c r="AF266">
        <v>0</v>
      </c>
      <c r="AG266">
        <v>0</v>
      </c>
      <c r="AH266">
        <v>0</v>
      </c>
      <c r="AI266">
        <v>20</v>
      </c>
    </row>
    <row r="267" spans="1:37" hidden="1" x14ac:dyDescent="0.25">
      <c r="A267">
        <v>2009</v>
      </c>
      <c r="B267" s="23">
        <v>39953</v>
      </c>
      <c r="C267" s="119" t="s">
        <v>74</v>
      </c>
      <c r="D267" s="135">
        <v>155001</v>
      </c>
      <c r="E267" t="s">
        <v>256</v>
      </c>
      <c r="F267" t="s">
        <v>323</v>
      </c>
      <c r="G267" t="s">
        <v>257</v>
      </c>
      <c r="I267" s="11">
        <v>0.375694444444444</v>
      </c>
      <c r="J267" s="11">
        <v>0.43263888888888902</v>
      </c>
      <c r="K267" s="11">
        <v>5.6944444444445019E-2</v>
      </c>
      <c r="M267">
        <v>48.514166666666668</v>
      </c>
      <c r="N267">
        <v>-124.95833333333333</v>
      </c>
      <c r="P267">
        <v>48.593888888888891</v>
      </c>
      <c r="Q267">
        <v>-124.74972222222222</v>
      </c>
      <c r="R267">
        <v>3</v>
      </c>
      <c r="S267">
        <v>53</v>
      </c>
      <c r="T267">
        <v>2</v>
      </c>
      <c r="V267" t="s">
        <v>24</v>
      </c>
      <c r="Y267" s="119" t="s">
        <v>34</v>
      </c>
      <c r="Z267" t="s">
        <v>117</v>
      </c>
      <c r="AA267">
        <v>290</v>
      </c>
      <c r="AB267">
        <v>54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54</v>
      </c>
    </row>
    <row r="268" spans="1:37" hidden="1" x14ac:dyDescent="0.25">
      <c r="A268">
        <v>2009</v>
      </c>
      <c r="B268" s="23">
        <v>39953</v>
      </c>
      <c r="C268" s="119" t="s">
        <v>74</v>
      </c>
      <c r="D268" s="135">
        <v>155001</v>
      </c>
      <c r="E268" t="s">
        <v>256</v>
      </c>
      <c r="F268" t="s">
        <v>323</v>
      </c>
      <c r="G268" t="s">
        <v>257</v>
      </c>
      <c r="I268" s="11">
        <v>0.375694444444444</v>
      </c>
      <c r="J268" s="11">
        <v>0.43263888888888902</v>
      </c>
      <c r="K268" s="11">
        <v>5.6944444444445019E-2</v>
      </c>
      <c r="M268">
        <v>48.514166666666668</v>
      </c>
      <c r="N268">
        <v>-124.95833333333333</v>
      </c>
      <c r="P268">
        <v>48.593888888888891</v>
      </c>
      <c r="Q268">
        <v>-124.74972222222222</v>
      </c>
      <c r="R268">
        <v>3</v>
      </c>
      <c r="S268">
        <v>53</v>
      </c>
      <c r="T268">
        <v>2</v>
      </c>
      <c r="V268" t="s">
        <v>24</v>
      </c>
      <c r="Y268" s="119" t="s">
        <v>281</v>
      </c>
      <c r="Z268" t="s">
        <v>282</v>
      </c>
      <c r="AB268">
        <v>10</v>
      </c>
      <c r="AC268">
        <v>0</v>
      </c>
      <c r="AD268">
        <v>12</v>
      </c>
      <c r="AE268">
        <v>0</v>
      </c>
      <c r="AF268">
        <v>0</v>
      </c>
      <c r="AG268">
        <v>0</v>
      </c>
      <c r="AH268">
        <v>0</v>
      </c>
      <c r="AI268">
        <v>22</v>
      </c>
    </row>
    <row r="269" spans="1:37" x14ac:dyDescent="0.25">
      <c r="A269">
        <v>2015</v>
      </c>
      <c r="B269" s="23">
        <v>42200</v>
      </c>
      <c r="C269" s="119" t="s">
        <v>350</v>
      </c>
      <c r="D269" s="119">
        <v>174002</v>
      </c>
      <c r="E269" t="s">
        <v>487</v>
      </c>
      <c r="F269" t="s">
        <v>488</v>
      </c>
      <c r="G269" t="s">
        <v>489</v>
      </c>
      <c r="I269" s="11">
        <v>0.31597222222222221</v>
      </c>
      <c r="J269" s="11">
        <v>0.34097222222222223</v>
      </c>
      <c r="K269" s="11">
        <v>2.4999999999999998E-2</v>
      </c>
      <c r="L269" t="s">
        <v>24</v>
      </c>
      <c r="M269">
        <v>47.933483000000003</v>
      </c>
      <c r="N269">
        <v>-124.68423300000001</v>
      </c>
      <c r="O269" t="s">
        <v>441</v>
      </c>
      <c r="P269">
        <v>47.930433000000001</v>
      </c>
      <c r="Q269">
        <v>-124.684967</v>
      </c>
      <c r="R269">
        <v>2</v>
      </c>
      <c r="S269">
        <v>62</v>
      </c>
      <c r="T269">
        <v>3</v>
      </c>
      <c r="V269" t="s">
        <v>24</v>
      </c>
      <c r="W269" s="119" t="s">
        <v>493</v>
      </c>
      <c r="Y269" s="119" t="s">
        <v>25</v>
      </c>
      <c r="Z269" t="s">
        <v>119</v>
      </c>
      <c r="AA269">
        <v>120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K269" t="s">
        <v>518</v>
      </c>
    </row>
    <row r="270" spans="1:37" hidden="1" x14ac:dyDescent="0.25">
      <c r="A270">
        <v>2009</v>
      </c>
      <c r="B270" s="23">
        <v>39966</v>
      </c>
      <c r="C270" s="119" t="s">
        <v>224</v>
      </c>
      <c r="D270" s="135">
        <v>174007</v>
      </c>
      <c r="E270" t="s">
        <v>256</v>
      </c>
      <c r="F270" t="s">
        <v>323</v>
      </c>
      <c r="G270" t="s">
        <v>257</v>
      </c>
      <c r="I270" s="11"/>
      <c r="J270" s="11"/>
      <c r="K270" s="11"/>
      <c r="M270">
        <v>48.048055555555557</v>
      </c>
      <c r="N270">
        <v>-124.60527777777777</v>
      </c>
      <c r="R270">
        <v>0</v>
      </c>
      <c r="T270">
        <v>3</v>
      </c>
      <c r="V270" t="s">
        <v>52</v>
      </c>
      <c r="Y270" s="119" t="s">
        <v>68</v>
      </c>
      <c r="Z270" t="s">
        <v>110</v>
      </c>
      <c r="AA270">
        <v>300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7" hidden="1" x14ac:dyDescent="0.25">
      <c r="A271">
        <v>2009</v>
      </c>
      <c r="B271" s="23">
        <v>39966</v>
      </c>
      <c r="C271" s="119" t="s">
        <v>224</v>
      </c>
      <c r="D271" s="135">
        <v>174007</v>
      </c>
      <c r="E271" t="s">
        <v>256</v>
      </c>
      <c r="F271" t="s">
        <v>323</v>
      </c>
      <c r="G271" t="s">
        <v>257</v>
      </c>
      <c r="I271" s="11"/>
      <c r="J271" s="11"/>
      <c r="K271" s="11"/>
      <c r="M271">
        <v>48.048055555555557</v>
      </c>
      <c r="N271">
        <v>-124.60527777777777</v>
      </c>
      <c r="R271">
        <v>0</v>
      </c>
      <c r="T271">
        <v>3</v>
      </c>
      <c r="V271" t="s">
        <v>52</v>
      </c>
      <c r="Y271" s="119" t="s">
        <v>264</v>
      </c>
      <c r="Z271" t="s">
        <v>126</v>
      </c>
      <c r="AA271">
        <v>534</v>
      </c>
      <c r="AB271">
        <v>0</v>
      </c>
      <c r="AC271">
        <v>0</v>
      </c>
      <c r="AD271">
        <v>30</v>
      </c>
      <c r="AE271">
        <v>0</v>
      </c>
      <c r="AF271">
        <v>0</v>
      </c>
      <c r="AG271">
        <v>0</v>
      </c>
      <c r="AH271">
        <v>0</v>
      </c>
      <c r="AI271">
        <v>30</v>
      </c>
    </row>
    <row r="272" spans="1:37" hidden="1" x14ac:dyDescent="0.25">
      <c r="A272">
        <v>2009</v>
      </c>
      <c r="B272" s="23">
        <v>39966</v>
      </c>
      <c r="C272" s="119" t="s">
        <v>224</v>
      </c>
      <c r="D272" s="135">
        <v>174007</v>
      </c>
      <c r="E272" t="s">
        <v>256</v>
      </c>
      <c r="F272" t="s">
        <v>323</v>
      </c>
      <c r="G272" t="s">
        <v>257</v>
      </c>
      <c r="I272" s="11"/>
      <c r="J272" s="11"/>
      <c r="K272" s="11"/>
      <c r="M272">
        <v>48.048055555555557</v>
      </c>
      <c r="N272">
        <v>-124.60527777777777</v>
      </c>
      <c r="R272">
        <v>0</v>
      </c>
      <c r="T272">
        <v>3</v>
      </c>
      <c r="V272" t="s">
        <v>52</v>
      </c>
      <c r="Y272" s="119" t="s">
        <v>29</v>
      </c>
      <c r="Z272" t="s">
        <v>395</v>
      </c>
      <c r="AA272">
        <v>1230</v>
      </c>
      <c r="AB272">
        <v>0</v>
      </c>
      <c r="AC272">
        <v>0</v>
      </c>
      <c r="AD272">
        <v>16</v>
      </c>
      <c r="AE272">
        <v>0</v>
      </c>
      <c r="AF272">
        <v>0</v>
      </c>
      <c r="AG272">
        <v>0</v>
      </c>
      <c r="AH272">
        <v>0</v>
      </c>
      <c r="AI272">
        <v>16</v>
      </c>
    </row>
    <row r="273" spans="1:37" hidden="1" x14ac:dyDescent="0.25">
      <c r="A273">
        <v>2009</v>
      </c>
      <c r="B273" s="23">
        <v>39966</v>
      </c>
      <c r="C273" s="119" t="s">
        <v>224</v>
      </c>
      <c r="D273" s="135">
        <v>174007</v>
      </c>
      <c r="E273" t="s">
        <v>256</v>
      </c>
      <c r="F273" t="s">
        <v>323</v>
      </c>
      <c r="G273" t="s">
        <v>257</v>
      </c>
      <c r="I273" s="11"/>
      <c r="J273" s="11"/>
      <c r="K273" s="11"/>
      <c r="M273">
        <v>48.048055555555557</v>
      </c>
      <c r="N273">
        <v>-124.60527777777777</v>
      </c>
      <c r="R273">
        <v>0</v>
      </c>
      <c r="T273">
        <v>3</v>
      </c>
      <c r="V273" t="s">
        <v>52</v>
      </c>
      <c r="Y273" s="119" t="s">
        <v>34</v>
      </c>
      <c r="Z273" t="s">
        <v>117</v>
      </c>
      <c r="AA273">
        <v>290</v>
      </c>
      <c r="AB273">
        <v>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2</v>
      </c>
    </row>
    <row r="274" spans="1:37" x14ac:dyDescent="0.25">
      <c r="A274">
        <v>2015</v>
      </c>
      <c r="B274" s="23">
        <v>42200</v>
      </c>
      <c r="C274" s="119" t="s">
        <v>350</v>
      </c>
      <c r="D274" s="119">
        <v>174002</v>
      </c>
      <c r="E274" t="s">
        <v>487</v>
      </c>
      <c r="F274" t="s">
        <v>488</v>
      </c>
      <c r="G274" t="s">
        <v>489</v>
      </c>
      <c r="I274" s="11">
        <v>0.31597222222222221</v>
      </c>
      <c r="J274" s="11">
        <v>0.34097222222222223</v>
      </c>
      <c r="K274" s="11">
        <v>2.4999999999999998E-2</v>
      </c>
      <c r="L274" t="s">
        <v>24</v>
      </c>
      <c r="M274">
        <v>47.933483000000003</v>
      </c>
      <c r="N274">
        <v>-124.68423300000001</v>
      </c>
      <c r="O274" t="s">
        <v>441</v>
      </c>
      <c r="P274">
        <v>47.930433000000001</v>
      </c>
      <c r="Q274">
        <v>-124.684967</v>
      </c>
      <c r="R274">
        <v>2</v>
      </c>
      <c r="S274">
        <v>62</v>
      </c>
      <c r="T274">
        <v>3</v>
      </c>
      <c r="V274" t="s">
        <v>24</v>
      </c>
      <c r="W274" s="119" t="s">
        <v>490</v>
      </c>
      <c r="X274" s="119" t="s">
        <v>103</v>
      </c>
      <c r="Y274" s="119" t="s">
        <v>25</v>
      </c>
      <c r="Z274" t="s">
        <v>119</v>
      </c>
      <c r="AA274">
        <v>120</v>
      </c>
      <c r="AB274">
        <v>0</v>
      </c>
      <c r="AC274">
        <v>11</v>
      </c>
      <c r="AD274">
        <v>0</v>
      </c>
      <c r="AE274">
        <v>0</v>
      </c>
      <c r="AF274">
        <v>0</v>
      </c>
      <c r="AG274">
        <v>0</v>
      </c>
      <c r="AH274">
        <v>6</v>
      </c>
      <c r="AI274">
        <v>11</v>
      </c>
      <c r="AK274" t="s">
        <v>518</v>
      </c>
    </row>
    <row r="275" spans="1:37" hidden="1" x14ac:dyDescent="0.25">
      <c r="A275">
        <v>2009</v>
      </c>
      <c r="B275" s="23">
        <v>39967</v>
      </c>
      <c r="C275" s="119" t="s">
        <v>212</v>
      </c>
      <c r="D275" s="135">
        <v>174021</v>
      </c>
      <c r="E275" t="s">
        <v>256</v>
      </c>
      <c r="F275" t="s">
        <v>323</v>
      </c>
      <c r="G275" t="s">
        <v>257</v>
      </c>
      <c r="I275" s="11">
        <v>0.39236111111111099</v>
      </c>
      <c r="J275" s="11"/>
      <c r="K275" s="11"/>
      <c r="M275">
        <v>47.305277777777775</v>
      </c>
      <c r="N275">
        <v>-124.28777777777778</v>
      </c>
      <c r="R275">
        <v>1</v>
      </c>
      <c r="S275">
        <v>54</v>
      </c>
      <c r="T275">
        <v>1</v>
      </c>
      <c r="V275" t="s">
        <v>24</v>
      </c>
      <c r="Y275" s="119" t="s">
        <v>28</v>
      </c>
      <c r="Z275" t="s">
        <v>108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1</v>
      </c>
    </row>
    <row r="276" spans="1:37" hidden="1" x14ac:dyDescent="0.25">
      <c r="A276">
        <v>2009</v>
      </c>
      <c r="B276" s="23">
        <v>39967</v>
      </c>
      <c r="C276" s="119" t="s">
        <v>212</v>
      </c>
      <c r="D276" s="135">
        <v>174021</v>
      </c>
      <c r="E276" t="s">
        <v>256</v>
      </c>
      <c r="F276" t="s">
        <v>323</v>
      </c>
      <c r="G276" t="s">
        <v>257</v>
      </c>
      <c r="I276" s="11">
        <v>0.39236111111111099</v>
      </c>
      <c r="J276" s="11"/>
      <c r="K276" s="11"/>
      <c r="M276">
        <v>47.305277777777775</v>
      </c>
      <c r="N276">
        <v>-124.28777777777778</v>
      </c>
      <c r="R276">
        <v>1</v>
      </c>
      <c r="S276">
        <v>54</v>
      </c>
      <c r="T276">
        <v>1</v>
      </c>
      <c r="V276" t="s">
        <v>24</v>
      </c>
      <c r="Y276" s="119" t="s">
        <v>26</v>
      </c>
      <c r="Z276" t="s">
        <v>109</v>
      </c>
      <c r="AA276">
        <v>2870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1</v>
      </c>
    </row>
    <row r="277" spans="1:37" hidden="1" x14ac:dyDescent="0.25">
      <c r="A277">
        <v>2009</v>
      </c>
      <c r="B277" s="23">
        <v>39967</v>
      </c>
      <c r="C277" s="119" t="s">
        <v>212</v>
      </c>
      <c r="D277" s="135">
        <v>174021</v>
      </c>
      <c r="E277" t="s">
        <v>256</v>
      </c>
      <c r="F277" t="s">
        <v>323</v>
      </c>
      <c r="G277" t="s">
        <v>257</v>
      </c>
      <c r="I277" s="11">
        <v>0.39236111111111099</v>
      </c>
      <c r="J277" s="11"/>
      <c r="K277" s="11"/>
      <c r="M277">
        <v>47.305277777777775</v>
      </c>
      <c r="N277">
        <v>-124.28777777777778</v>
      </c>
      <c r="R277">
        <v>1</v>
      </c>
      <c r="S277">
        <v>54</v>
      </c>
      <c r="T277">
        <v>1</v>
      </c>
      <c r="V277" t="s">
        <v>24</v>
      </c>
      <c r="Y277" s="119" t="s">
        <v>68</v>
      </c>
      <c r="Z277" t="s">
        <v>110</v>
      </c>
      <c r="AA277">
        <v>300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7" hidden="1" x14ac:dyDescent="0.25">
      <c r="A278">
        <v>2009</v>
      </c>
      <c r="B278" s="23">
        <v>39967</v>
      </c>
      <c r="C278" s="119" t="s">
        <v>212</v>
      </c>
      <c r="D278" s="135">
        <v>174021</v>
      </c>
      <c r="E278" t="s">
        <v>256</v>
      </c>
      <c r="F278" t="s">
        <v>323</v>
      </c>
      <c r="G278" t="s">
        <v>257</v>
      </c>
      <c r="I278" s="11">
        <v>0.39236111111111099</v>
      </c>
      <c r="J278" s="11"/>
      <c r="K278" s="11"/>
      <c r="M278">
        <v>47.305277777777775</v>
      </c>
      <c r="N278">
        <v>-124.28777777777778</v>
      </c>
      <c r="R278">
        <v>1</v>
      </c>
      <c r="S278">
        <v>54</v>
      </c>
      <c r="T278">
        <v>1</v>
      </c>
      <c r="V278" t="s">
        <v>24</v>
      </c>
      <c r="Y278" s="119" t="s">
        <v>264</v>
      </c>
      <c r="Z278" t="s">
        <v>126</v>
      </c>
      <c r="AA278">
        <v>534</v>
      </c>
      <c r="AB278">
        <v>0</v>
      </c>
      <c r="AC278">
        <v>0</v>
      </c>
      <c r="AD278">
        <v>15</v>
      </c>
      <c r="AE278">
        <v>0</v>
      </c>
      <c r="AF278">
        <v>0</v>
      </c>
      <c r="AG278">
        <v>0</v>
      </c>
      <c r="AH278">
        <v>0</v>
      </c>
      <c r="AI278">
        <v>15</v>
      </c>
    </row>
    <row r="279" spans="1:37" x14ac:dyDescent="0.25">
      <c r="A279" s="119">
        <v>2016</v>
      </c>
      <c r="B279" s="23">
        <v>42584</v>
      </c>
      <c r="C279" s="119" t="s">
        <v>350</v>
      </c>
      <c r="D279" s="119">
        <v>174002</v>
      </c>
      <c r="E279" s="119" t="s">
        <v>542</v>
      </c>
      <c r="F279" s="119" t="s">
        <v>487</v>
      </c>
      <c r="I279" s="100">
        <v>0.39513888888888887</v>
      </c>
      <c r="J279" s="100">
        <v>0.41875000000000001</v>
      </c>
      <c r="K279" s="100">
        <v>2.361111111111111E-2</v>
      </c>
      <c r="L279" s="119" t="s">
        <v>441</v>
      </c>
      <c r="M279" s="119">
        <v>47.930520000000001</v>
      </c>
      <c r="N279" s="119">
        <v>-124.68369</v>
      </c>
      <c r="O279" s="119" t="s">
        <v>24</v>
      </c>
      <c r="P279" s="119">
        <v>47.933439999999997</v>
      </c>
      <c r="Q279" s="119">
        <v>-124.68425999999999</v>
      </c>
      <c r="R279" s="119">
        <v>1</v>
      </c>
      <c r="S279" s="119">
        <v>51</v>
      </c>
      <c r="T279" s="119">
        <v>3</v>
      </c>
      <c r="V279" s="119" t="s">
        <v>24</v>
      </c>
      <c r="W279" s="119" t="s">
        <v>490</v>
      </c>
      <c r="X279" s="119" t="s">
        <v>441</v>
      </c>
      <c r="Y279" s="119" t="s">
        <v>25</v>
      </c>
      <c r="Z279" t="s">
        <v>119</v>
      </c>
      <c r="AA279">
        <v>120</v>
      </c>
      <c r="AB279" s="119">
        <v>1</v>
      </c>
      <c r="AC279" s="119">
        <v>3</v>
      </c>
      <c r="AD279" s="121">
        <v>5</v>
      </c>
      <c r="AE279" s="121">
        <v>0</v>
      </c>
      <c r="AF279" s="121">
        <v>0</v>
      </c>
      <c r="AG279" s="119">
        <v>0</v>
      </c>
      <c r="AH279" s="119">
        <v>0</v>
      </c>
      <c r="AI279" s="119">
        <v>9</v>
      </c>
      <c r="AK279" s="90" t="s">
        <v>612</v>
      </c>
    </row>
    <row r="280" spans="1:37" hidden="1" x14ac:dyDescent="0.25">
      <c r="A280">
        <v>2009</v>
      </c>
      <c r="B280" s="23">
        <v>39967</v>
      </c>
      <c r="C280" s="119" t="s">
        <v>213</v>
      </c>
      <c r="D280" s="135">
        <v>174100</v>
      </c>
      <c r="E280" t="s">
        <v>256</v>
      </c>
      <c r="F280" t="s">
        <v>323</v>
      </c>
      <c r="G280" t="s">
        <v>257</v>
      </c>
      <c r="I280" s="11">
        <v>0.40625</v>
      </c>
      <c r="J280" s="11">
        <v>0.41666666666666702</v>
      </c>
      <c r="K280" s="11">
        <v>1.0416666666667018E-2</v>
      </c>
      <c r="L280" t="s">
        <v>258</v>
      </c>
      <c r="M280">
        <v>47.34</v>
      </c>
      <c r="N280">
        <v>-124.28972222222222</v>
      </c>
      <c r="R280">
        <v>1</v>
      </c>
      <c r="S280">
        <v>54</v>
      </c>
      <c r="T280">
        <v>1</v>
      </c>
      <c r="V280" t="s">
        <v>24</v>
      </c>
      <c r="Y280" s="119" t="s">
        <v>28</v>
      </c>
      <c r="Z280" t="s">
        <v>108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1</v>
      </c>
    </row>
    <row r="281" spans="1:37" hidden="1" x14ac:dyDescent="0.25">
      <c r="A281">
        <v>2009</v>
      </c>
      <c r="B281" s="23">
        <v>39967</v>
      </c>
      <c r="C281" s="119" t="s">
        <v>213</v>
      </c>
      <c r="D281" s="135">
        <v>174100</v>
      </c>
      <c r="E281" t="s">
        <v>256</v>
      </c>
      <c r="F281" t="s">
        <v>323</v>
      </c>
      <c r="G281" t="s">
        <v>257</v>
      </c>
      <c r="I281" s="11">
        <v>0.40625</v>
      </c>
      <c r="J281" s="11">
        <v>0.41666666666666702</v>
      </c>
      <c r="K281" s="11">
        <v>1.0416666666667018E-2</v>
      </c>
      <c r="L281" t="s">
        <v>258</v>
      </c>
      <c r="M281">
        <v>47.34</v>
      </c>
      <c r="N281">
        <v>-124.28972222222222</v>
      </c>
      <c r="R281">
        <v>1</v>
      </c>
      <c r="S281">
        <v>54</v>
      </c>
      <c r="T281">
        <v>1</v>
      </c>
      <c r="V281" t="s">
        <v>24</v>
      </c>
      <c r="Y281" s="119" t="s">
        <v>41</v>
      </c>
      <c r="Z281" t="s">
        <v>112</v>
      </c>
      <c r="AA281">
        <v>1200</v>
      </c>
      <c r="AB281">
        <v>0</v>
      </c>
      <c r="AC281">
        <v>0</v>
      </c>
      <c r="AD281">
        <v>2</v>
      </c>
      <c r="AE281">
        <v>0</v>
      </c>
      <c r="AF281">
        <v>0</v>
      </c>
      <c r="AG281">
        <v>0</v>
      </c>
      <c r="AH281">
        <v>0</v>
      </c>
      <c r="AI281">
        <v>2</v>
      </c>
    </row>
    <row r="282" spans="1:37" hidden="1" x14ac:dyDescent="0.25">
      <c r="A282">
        <v>2009</v>
      </c>
      <c r="B282" s="23">
        <v>39967</v>
      </c>
      <c r="C282" s="119" t="s">
        <v>213</v>
      </c>
      <c r="D282" s="135">
        <v>174100</v>
      </c>
      <c r="E282" t="s">
        <v>256</v>
      </c>
      <c r="F282" t="s">
        <v>323</v>
      </c>
      <c r="G282" t="s">
        <v>257</v>
      </c>
      <c r="I282" s="11">
        <v>0.40625</v>
      </c>
      <c r="J282" s="11">
        <v>0.41666666666666702</v>
      </c>
      <c r="K282" s="11">
        <v>1.0416666666667018E-2</v>
      </c>
      <c r="L282" t="s">
        <v>258</v>
      </c>
      <c r="M282">
        <v>47.34</v>
      </c>
      <c r="N282">
        <v>-124.28972222222222</v>
      </c>
      <c r="R282">
        <v>1</v>
      </c>
      <c r="S282">
        <v>54</v>
      </c>
      <c r="T282">
        <v>1</v>
      </c>
      <c r="V282" t="s">
        <v>24</v>
      </c>
      <c r="Y282" s="119" t="s">
        <v>264</v>
      </c>
      <c r="Z282" t="s">
        <v>126</v>
      </c>
      <c r="AA282">
        <v>534</v>
      </c>
      <c r="AB282">
        <v>0</v>
      </c>
      <c r="AC282">
        <v>0</v>
      </c>
      <c r="AD282">
        <v>9</v>
      </c>
      <c r="AE282">
        <v>0</v>
      </c>
      <c r="AF282">
        <v>0</v>
      </c>
      <c r="AG282">
        <v>0</v>
      </c>
      <c r="AH282">
        <v>0</v>
      </c>
      <c r="AI282">
        <v>9</v>
      </c>
    </row>
    <row r="283" spans="1:37" hidden="1" x14ac:dyDescent="0.25">
      <c r="A283">
        <v>2009</v>
      </c>
      <c r="B283" s="23">
        <v>39967</v>
      </c>
      <c r="C283" s="119" t="s">
        <v>213</v>
      </c>
      <c r="D283" s="135">
        <v>174100</v>
      </c>
      <c r="E283" t="s">
        <v>256</v>
      </c>
      <c r="F283" t="s">
        <v>323</v>
      </c>
      <c r="G283" t="s">
        <v>257</v>
      </c>
      <c r="I283" s="11">
        <v>0.40625</v>
      </c>
      <c r="J283" s="11">
        <v>0.41666666666666669</v>
      </c>
      <c r="K283" s="11">
        <v>1.0416666666666685E-2</v>
      </c>
      <c r="L283" t="s">
        <v>258</v>
      </c>
      <c r="M283">
        <v>47.34</v>
      </c>
      <c r="N283">
        <v>-124.28972222222222</v>
      </c>
      <c r="R283">
        <v>1</v>
      </c>
      <c r="S283">
        <v>54</v>
      </c>
      <c r="T283">
        <v>1</v>
      </c>
      <c r="V283" t="s">
        <v>24</v>
      </c>
      <c r="Y283" s="119" t="s">
        <v>29</v>
      </c>
      <c r="Z283" t="s">
        <v>395</v>
      </c>
      <c r="AA283">
        <v>1230</v>
      </c>
      <c r="AB283">
        <v>0</v>
      </c>
      <c r="AC283">
        <v>0</v>
      </c>
      <c r="AD283">
        <v>134</v>
      </c>
      <c r="AE283">
        <v>0</v>
      </c>
      <c r="AF283">
        <v>0</v>
      </c>
      <c r="AG283">
        <v>0</v>
      </c>
      <c r="AH283">
        <v>0</v>
      </c>
      <c r="AI283">
        <v>134</v>
      </c>
    </row>
    <row r="284" spans="1:37" hidden="1" x14ac:dyDescent="0.25">
      <c r="A284">
        <v>2009</v>
      </c>
      <c r="B284" s="23">
        <v>39967</v>
      </c>
      <c r="C284" s="119" t="s">
        <v>269</v>
      </c>
      <c r="D284" s="135">
        <v>174018</v>
      </c>
      <c r="E284" t="s">
        <v>256</v>
      </c>
      <c r="F284" t="s">
        <v>323</v>
      </c>
      <c r="G284" t="s">
        <v>257</v>
      </c>
      <c r="I284" s="11">
        <v>0.45</v>
      </c>
      <c r="J284" s="11"/>
      <c r="K284" s="11"/>
      <c r="M284">
        <v>47.500277777777775</v>
      </c>
      <c r="N284">
        <v>-124.55500000000001</v>
      </c>
      <c r="P284">
        <v>47.500277777777775</v>
      </c>
      <c r="Q284">
        <v>-124.55500000000001</v>
      </c>
      <c r="R284">
        <v>1</v>
      </c>
      <c r="S284">
        <v>75</v>
      </c>
      <c r="T284">
        <v>1</v>
      </c>
      <c r="V284" t="s">
        <v>24</v>
      </c>
      <c r="Y284" s="119" t="s">
        <v>28</v>
      </c>
      <c r="Z284" t="s">
        <v>108</v>
      </c>
      <c r="AB284">
        <v>0</v>
      </c>
      <c r="AC284">
        <v>0</v>
      </c>
      <c r="AD284">
        <v>3</v>
      </c>
      <c r="AE284">
        <v>0</v>
      </c>
      <c r="AF284">
        <v>0</v>
      </c>
      <c r="AG284">
        <v>0</v>
      </c>
      <c r="AH284">
        <v>0</v>
      </c>
      <c r="AI284">
        <v>3</v>
      </c>
    </row>
    <row r="285" spans="1:37" hidden="1" x14ac:dyDescent="0.25">
      <c r="A285">
        <v>2009</v>
      </c>
      <c r="B285" s="23">
        <v>39967</v>
      </c>
      <c r="C285" s="119" t="s">
        <v>269</v>
      </c>
      <c r="D285" s="135">
        <v>174018</v>
      </c>
      <c r="E285" t="s">
        <v>256</v>
      </c>
      <c r="F285" t="s">
        <v>323</v>
      </c>
      <c r="G285" t="s">
        <v>257</v>
      </c>
      <c r="I285" s="11">
        <v>0.45</v>
      </c>
      <c r="J285" s="11"/>
      <c r="K285" s="11"/>
      <c r="M285">
        <v>47.500277777777775</v>
      </c>
      <c r="N285">
        <v>-124.55500000000001</v>
      </c>
      <c r="P285">
        <v>47.500277777777775</v>
      </c>
      <c r="Q285">
        <v>-124.55500000000001</v>
      </c>
      <c r="R285">
        <v>1</v>
      </c>
      <c r="S285">
        <v>75</v>
      </c>
      <c r="T285">
        <v>1</v>
      </c>
      <c r="V285" t="s">
        <v>24</v>
      </c>
      <c r="Y285" s="119" t="s">
        <v>272</v>
      </c>
      <c r="Z285" t="s">
        <v>396</v>
      </c>
      <c r="AA285">
        <v>1220</v>
      </c>
      <c r="AB285">
        <v>0</v>
      </c>
      <c r="AC285">
        <v>0</v>
      </c>
      <c r="AD285">
        <v>3</v>
      </c>
      <c r="AE285">
        <v>0</v>
      </c>
      <c r="AF285">
        <v>0</v>
      </c>
      <c r="AG285">
        <v>0</v>
      </c>
      <c r="AH285">
        <v>0</v>
      </c>
      <c r="AI285">
        <v>3</v>
      </c>
    </row>
    <row r="286" spans="1:37" hidden="1" x14ac:dyDescent="0.25">
      <c r="A286">
        <v>2009</v>
      </c>
      <c r="B286" s="23">
        <v>39967</v>
      </c>
      <c r="C286" s="119" t="s">
        <v>269</v>
      </c>
      <c r="D286" s="135">
        <v>174018</v>
      </c>
      <c r="E286" t="s">
        <v>256</v>
      </c>
      <c r="F286" t="s">
        <v>323</v>
      </c>
      <c r="G286" t="s">
        <v>257</v>
      </c>
      <c r="I286" s="11">
        <v>0.45</v>
      </c>
      <c r="J286" s="11"/>
      <c r="K286" s="11"/>
      <c r="M286">
        <v>47.500277777777775</v>
      </c>
      <c r="N286">
        <v>-124.55500000000001</v>
      </c>
      <c r="P286">
        <v>47.500277777777775</v>
      </c>
      <c r="Q286">
        <v>-124.55500000000001</v>
      </c>
      <c r="R286">
        <v>1</v>
      </c>
      <c r="S286">
        <v>75</v>
      </c>
      <c r="T286">
        <v>1</v>
      </c>
      <c r="V286" t="s">
        <v>24</v>
      </c>
      <c r="Y286" s="119" t="s">
        <v>68</v>
      </c>
      <c r="Z286" t="s">
        <v>110</v>
      </c>
      <c r="AA286">
        <v>300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7" hidden="1" x14ac:dyDescent="0.25">
      <c r="A287">
        <v>2009</v>
      </c>
      <c r="B287" s="23">
        <v>39967</v>
      </c>
      <c r="C287" s="119" t="s">
        <v>269</v>
      </c>
      <c r="D287" s="135">
        <v>174018</v>
      </c>
      <c r="E287" t="s">
        <v>256</v>
      </c>
      <c r="F287" t="s">
        <v>323</v>
      </c>
      <c r="G287" t="s">
        <v>257</v>
      </c>
      <c r="I287" s="11">
        <v>0.45</v>
      </c>
      <c r="J287" s="11"/>
      <c r="K287" s="11"/>
      <c r="M287">
        <v>47.500277777777775</v>
      </c>
      <c r="N287">
        <v>-124.55500000000001</v>
      </c>
      <c r="P287">
        <v>47.500277777777775</v>
      </c>
      <c r="Q287">
        <v>-124.55500000000001</v>
      </c>
      <c r="R287">
        <v>1</v>
      </c>
      <c r="S287">
        <v>75</v>
      </c>
      <c r="T287">
        <v>1</v>
      </c>
      <c r="V287" t="s">
        <v>24</v>
      </c>
      <c r="Y287" s="119" t="s">
        <v>53</v>
      </c>
      <c r="Z287" t="s">
        <v>53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1</v>
      </c>
    </row>
    <row r="288" spans="1:37" hidden="1" x14ac:dyDescent="0.25">
      <c r="A288">
        <v>2009</v>
      </c>
      <c r="B288" s="23">
        <v>39967</v>
      </c>
      <c r="C288" s="119" t="s">
        <v>269</v>
      </c>
      <c r="D288" s="135">
        <v>174018</v>
      </c>
      <c r="E288" t="s">
        <v>256</v>
      </c>
      <c r="F288" t="s">
        <v>323</v>
      </c>
      <c r="G288" t="s">
        <v>257</v>
      </c>
      <c r="I288" s="11">
        <v>0.45</v>
      </c>
      <c r="J288" s="11"/>
      <c r="K288" s="11"/>
      <c r="M288">
        <v>47.500277777777775</v>
      </c>
      <c r="N288">
        <v>-124.55500000000001</v>
      </c>
      <c r="P288">
        <v>47.500277777777775</v>
      </c>
      <c r="Q288">
        <v>-124.55500000000001</v>
      </c>
      <c r="R288">
        <v>1</v>
      </c>
      <c r="S288">
        <v>75</v>
      </c>
      <c r="T288">
        <v>1</v>
      </c>
      <c r="V288" t="s">
        <v>24</v>
      </c>
      <c r="Y288" s="119" t="s">
        <v>264</v>
      </c>
      <c r="Z288" t="s">
        <v>126</v>
      </c>
      <c r="AA288">
        <v>534</v>
      </c>
      <c r="AB288">
        <v>0</v>
      </c>
      <c r="AC288">
        <v>0</v>
      </c>
      <c r="AD288">
        <v>162</v>
      </c>
      <c r="AE288">
        <v>0</v>
      </c>
      <c r="AF288">
        <v>0</v>
      </c>
      <c r="AG288">
        <v>0</v>
      </c>
      <c r="AH288">
        <v>0</v>
      </c>
      <c r="AI288">
        <v>162</v>
      </c>
    </row>
    <row r="289" spans="1:37" hidden="1" x14ac:dyDescent="0.25">
      <c r="A289">
        <v>2009</v>
      </c>
      <c r="B289" s="23">
        <v>39967</v>
      </c>
      <c r="C289" s="119" t="s">
        <v>269</v>
      </c>
      <c r="D289" s="135">
        <v>174018</v>
      </c>
      <c r="E289" t="s">
        <v>256</v>
      </c>
      <c r="F289" t="s">
        <v>323</v>
      </c>
      <c r="G289" t="s">
        <v>257</v>
      </c>
      <c r="I289" s="11">
        <v>0.45</v>
      </c>
      <c r="J289" s="11"/>
      <c r="K289" s="11"/>
      <c r="M289">
        <v>47.500277777777775</v>
      </c>
      <c r="N289">
        <v>-124.55500000000001</v>
      </c>
      <c r="P289">
        <v>47.500277777777775</v>
      </c>
      <c r="Q289">
        <v>-124.55500000000001</v>
      </c>
      <c r="R289">
        <v>1</v>
      </c>
      <c r="S289">
        <v>75</v>
      </c>
      <c r="T289">
        <v>1</v>
      </c>
      <c r="V289" t="s">
        <v>24</v>
      </c>
      <c r="Y289" s="119" t="s">
        <v>29</v>
      </c>
      <c r="Z289" t="s">
        <v>395</v>
      </c>
      <c r="AA289">
        <v>1230</v>
      </c>
      <c r="AB289">
        <v>0</v>
      </c>
      <c r="AC289">
        <v>0</v>
      </c>
      <c r="AD289">
        <v>24</v>
      </c>
      <c r="AE289">
        <v>0</v>
      </c>
      <c r="AF289">
        <v>0</v>
      </c>
      <c r="AG289">
        <v>0</v>
      </c>
      <c r="AH289">
        <v>0</v>
      </c>
      <c r="AI289">
        <v>24</v>
      </c>
    </row>
    <row r="290" spans="1:37" hidden="1" x14ac:dyDescent="0.25">
      <c r="A290">
        <v>2009</v>
      </c>
      <c r="B290" s="23">
        <v>39967</v>
      </c>
      <c r="C290" s="119" t="s">
        <v>269</v>
      </c>
      <c r="D290" s="135">
        <v>174018</v>
      </c>
      <c r="E290" t="s">
        <v>256</v>
      </c>
      <c r="F290" t="s">
        <v>323</v>
      </c>
      <c r="G290" t="s">
        <v>257</v>
      </c>
      <c r="I290" s="11">
        <v>0.45</v>
      </c>
      <c r="J290" s="11"/>
      <c r="K290" s="11"/>
      <c r="M290">
        <v>47.500277777777775</v>
      </c>
      <c r="N290">
        <v>-124.55500000000001</v>
      </c>
      <c r="P290">
        <v>47.500277777777775</v>
      </c>
      <c r="Q290">
        <v>-124.55500000000001</v>
      </c>
      <c r="R290">
        <v>1</v>
      </c>
      <c r="S290">
        <v>75</v>
      </c>
      <c r="T290">
        <v>1</v>
      </c>
      <c r="V290" t="s">
        <v>24</v>
      </c>
      <c r="Y290" s="119" t="s">
        <v>34</v>
      </c>
      <c r="Z290" t="s">
        <v>117</v>
      </c>
      <c r="AA290">
        <v>290</v>
      </c>
      <c r="AB290">
        <v>0</v>
      </c>
      <c r="AC290">
        <v>0</v>
      </c>
      <c r="AD290">
        <v>2</v>
      </c>
      <c r="AE290">
        <v>0</v>
      </c>
      <c r="AF290">
        <v>0</v>
      </c>
      <c r="AG290">
        <v>0</v>
      </c>
      <c r="AH290">
        <v>0</v>
      </c>
      <c r="AI290">
        <v>2</v>
      </c>
    </row>
    <row r="291" spans="1:37" x14ac:dyDescent="0.25">
      <c r="A291" s="119">
        <v>2016</v>
      </c>
      <c r="B291" s="23">
        <v>42584</v>
      </c>
      <c r="C291" s="119" t="s">
        <v>350</v>
      </c>
      <c r="D291" s="119">
        <v>174002</v>
      </c>
      <c r="E291" s="119" t="s">
        <v>542</v>
      </c>
      <c r="F291" s="119" t="s">
        <v>487</v>
      </c>
      <c r="I291" s="100">
        <v>0.39513888888888887</v>
      </c>
      <c r="J291" s="100">
        <v>0.41875000000000001</v>
      </c>
      <c r="K291" s="100">
        <v>2.361111111111111E-2</v>
      </c>
      <c r="L291" s="119" t="s">
        <v>441</v>
      </c>
      <c r="M291" s="119">
        <v>47.930520000000001</v>
      </c>
      <c r="N291" s="119">
        <v>-124.68369</v>
      </c>
      <c r="O291" s="119" t="s">
        <v>24</v>
      </c>
      <c r="P291" s="119">
        <v>47.933439999999997</v>
      </c>
      <c r="Q291" s="119">
        <v>-124.68425999999999</v>
      </c>
      <c r="R291" s="119">
        <v>1</v>
      </c>
      <c r="S291" s="119">
        <v>51</v>
      </c>
      <c r="T291" s="119">
        <v>3</v>
      </c>
      <c r="V291" s="119" t="s">
        <v>24</v>
      </c>
      <c r="W291" s="119" t="s">
        <v>493</v>
      </c>
      <c r="Y291" s="119" t="s">
        <v>25</v>
      </c>
      <c r="Z291" t="s">
        <v>119</v>
      </c>
      <c r="AA291">
        <v>120</v>
      </c>
      <c r="AB291" s="119">
        <v>0</v>
      </c>
      <c r="AC291" s="119">
        <v>0</v>
      </c>
      <c r="AD291" s="121">
        <v>0</v>
      </c>
      <c r="AE291" s="121">
        <v>0</v>
      </c>
      <c r="AF291" s="121">
        <v>0</v>
      </c>
      <c r="AG291" s="119">
        <v>0</v>
      </c>
      <c r="AH291" s="119">
        <v>0</v>
      </c>
      <c r="AI291" s="119">
        <v>0</v>
      </c>
      <c r="AK291" s="90" t="s">
        <v>612</v>
      </c>
    </row>
    <row r="292" spans="1:37" hidden="1" x14ac:dyDescent="0.25">
      <c r="A292">
        <v>2009</v>
      </c>
      <c r="B292" s="23">
        <v>39967</v>
      </c>
      <c r="C292" s="119" t="s">
        <v>498</v>
      </c>
      <c r="D292" s="135">
        <v>174017</v>
      </c>
      <c r="E292" t="s">
        <v>256</v>
      </c>
      <c r="F292" t="s">
        <v>323</v>
      </c>
      <c r="G292" t="s">
        <v>257</v>
      </c>
      <c r="I292" s="11">
        <v>0.45694444444444443</v>
      </c>
      <c r="J292" s="11"/>
      <c r="K292" s="11"/>
      <c r="L292" t="s">
        <v>258</v>
      </c>
      <c r="M292">
        <v>47.573333333333331</v>
      </c>
      <c r="N292">
        <v>-124.48166666666667</v>
      </c>
      <c r="R292">
        <v>1</v>
      </c>
      <c r="S292">
        <v>75</v>
      </c>
      <c r="T292">
        <v>1</v>
      </c>
      <c r="V292" t="s">
        <v>24</v>
      </c>
      <c r="Y292" s="119" t="s">
        <v>264</v>
      </c>
      <c r="Z292" t="s">
        <v>126</v>
      </c>
      <c r="AA292">
        <v>534</v>
      </c>
      <c r="AB292">
        <v>0</v>
      </c>
      <c r="AC292">
        <v>0</v>
      </c>
      <c r="AD292">
        <v>18</v>
      </c>
      <c r="AE292">
        <v>0</v>
      </c>
      <c r="AF292">
        <v>0</v>
      </c>
      <c r="AG292">
        <v>0</v>
      </c>
      <c r="AH292">
        <v>0</v>
      </c>
      <c r="AI292">
        <v>18</v>
      </c>
      <c r="AK292" t="s">
        <v>259</v>
      </c>
    </row>
    <row r="293" spans="1:37" hidden="1" x14ac:dyDescent="0.25">
      <c r="A293">
        <v>2009</v>
      </c>
      <c r="B293" s="23">
        <v>39967</v>
      </c>
      <c r="C293" s="119" t="s">
        <v>498</v>
      </c>
      <c r="D293" s="135">
        <v>174017</v>
      </c>
      <c r="E293" t="s">
        <v>256</v>
      </c>
      <c r="F293" t="s">
        <v>323</v>
      </c>
      <c r="G293" t="s">
        <v>257</v>
      </c>
      <c r="I293" s="11">
        <v>0.45694444444444399</v>
      </c>
      <c r="J293" s="11"/>
      <c r="K293" s="11"/>
      <c r="L293" t="s">
        <v>258</v>
      </c>
      <c r="M293">
        <v>47.573333333333331</v>
      </c>
      <c r="N293">
        <v>-124.48166666666667</v>
      </c>
      <c r="R293">
        <v>1</v>
      </c>
      <c r="S293">
        <v>75</v>
      </c>
      <c r="T293">
        <v>1</v>
      </c>
      <c r="V293" t="s">
        <v>24</v>
      </c>
      <c r="Y293" s="119" t="s">
        <v>29</v>
      </c>
      <c r="Z293" t="s">
        <v>395</v>
      </c>
      <c r="AA293">
        <v>1230</v>
      </c>
      <c r="AB293">
        <v>0</v>
      </c>
      <c r="AC293">
        <v>0</v>
      </c>
      <c r="AD293">
        <v>2</v>
      </c>
      <c r="AE293">
        <v>0</v>
      </c>
      <c r="AF293">
        <v>0</v>
      </c>
      <c r="AG293">
        <v>0</v>
      </c>
      <c r="AH293">
        <v>0</v>
      </c>
      <c r="AI293">
        <v>2</v>
      </c>
      <c r="AK293" t="s">
        <v>259</v>
      </c>
    </row>
    <row r="294" spans="1:37" hidden="1" x14ac:dyDescent="0.25">
      <c r="A294">
        <v>2009</v>
      </c>
      <c r="B294" s="23">
        <v>39967</v>
      </c>
      <c r="C294" s="119" t="s">
        <v>498</v>
      </c>
      <c r="D294" s="135">
        <v>174017</v>
      </c>
      <c r="E294" t="s">
        <v>256</v>
      </c>
      <c r="F294" t="s">
        <v>323</v>
      </c>
      <c r="G294" t="s">
        <v>257</v>
      </c>
      <c r="I294" s="11">
        <v>0.45694444444444399</v>
      </c>
      <c r="J294" s="11"/>
      <c r="K294" s="11"/>
      <c r="L294" t="s">
        <v>258</v>
      </c>
      <c r="M294">
        <v>47.573333333333331</v>
      </c>
      <c r="N294">
        <v>-124.48166666666667</v>
      </c>
      <c r="R294">
        <v>1</v>
      </c>
      <c r="S294">
        <v>75</v>
      </c>
      <c r="T294">
        <v>1</v>
      </c>
      <c r="V294" t="s">
        <v>24</v>
      </c>
      <c r="Y294" s="119" t="s">
        <v>34</v>
      </c>
      <c r="Z294" t="s">
        <v>117</v>
      </c>
      <c r="AA294">
        <v>290</v>
      </c>
      <c r="AB294">
        <v>0</v>
      </c>
      <c r="AC294">
        <v>0</v>
      </c>
      <c r="AD294">
        <v>5</v>
      </c>
      <c r="AE294">
        <v>0</v>
      </c>
      <c r="AF294">
        <v>0</v>
      </c>
      <c r="AG294">
        <v>0</v>
      </c>
      <c r="AH294">
        <v>0</v>
      </c>
      <c r="AI294">
        <v>5</v>
      </c>
      <c r="AK294" t="s">
        <v>259</v>
      </c>
    </row>
    <row r="295" spans="1:37" hidden="1" x14ac:dyDescent="0.25">
      <c r="A295">
        <v>2009</v>
      </c>
      <c r="B295" s="23">
        <v>39968</v>
      </c>
      <c r="C295" s="119" t="s">
        <v>661</v>
      </c>
      <c r="D295" s="135">
        <v>174041</v>
      </c>
      <c r="E295" t="s">
        <v>256</v>
      </c>
      <c r="F295" t="s">
        <v>323</v>
      </c>
      <c r="G295" t="s">
        <v>257</v>
      </c>
      <c r="I295" s="11">
        <v>0.47152777777777799</v>
      </c>
      <c r="J295" s="11">
        <v>0.47847222222222202</v>
      </c>
      <c r="K295" s="11">
        <v>6.9444444444440312E-3</v>
      </c>
      <c r="M295">
        <v>48.062222222222225</v>
      </c>
      <c r="N295">
        <v>-124.74194444444444</v>
      </c>
      <c r="R295">
        <v>1</v>
      </c>
      <c r="S295">
        <v>75</v>
      </c>
      <c r="T295">
        <v>0</v>
      </c>
      <c r="V295" t="s">
        <v>24</v>
      </c>
      <c r="Y295" s="119" t="s">
        <v>261</v>
      </c>
      <c r="Z295" t="s">
        <v>262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1</v>
      </c>
    </row>
    <row r="296" spans="1:37" hidden="1" x14ac:dyDescent="0.25">
      <c r="A296">
        <v>2009</v>
      </c>
      <c r="B296" s="23">
        <v>39968</v>
      </c>
      <c r="C296" s="119" t="s">
        <v>661</v>
      </c>
      <c r="D296" s="135">
        <v>174041</v>
      </c>
      <c r="E296" t="s">
        <v>256</v>
      </c>
      <c r="F296" t="s">
        <v>323</v>
      </c>
      <c r="G296" t="s">
        <v>257</v>
      </c>
      <c r="I296" s="11">
        <v>0.47152777777777799</v>
      </c>
      <c r="J296" s="11">
        <v>0.47847222222222202</v>
      </c>
      <c r="K296" s="11">
        <v>6.9444444444440312E-3</v>
      </c>
      <c r="M296">
        <v>48.062222222222225</v>
      </c>
      <c r="N296">
        <v>-124.74194444444444</v>
      </c>
      <c r="R296">
        <v>1</v>
      </c>
      <c r="S296">
        <v>75</v>
      </c>
      <c r="T296">
        <v>0</v>
      </c>
      <c r="V296" t="s">
        <v>24</v>
      </c>
      <c r="Y296" s="119" t="s">
        <v>41</v>
      </c>
      <c r="Z296" t="s">
        <v>112</v>
      </c>
      <c r="AA296">
        <v>1200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</row>
    <row r="297" spans="1:37" hidden="1" x14ac:dyDescent="0.25">
      <c r="A297">
        <v>2009</v>
      </c>
      <c r="B297" s="23">
        <v>39968</v>
      </c>
      <c r="C297" s="119" t="s">
        <v>661</v>
      </c>
      <c r="D297" s="135">
        <v>174041</v>
      </c>
      <c r="E297" t="s">
        <v>256</v>
      </c>
      <c r="F297" t="s">
        <v>323</v>
      </c>
      <c r="G297" t="s">
        <v>257</v>
      </c>
      <c r="I297" s="11">
        <v>0.47152777777777799</v>
      </c>
      <c r="J297" s="11">
        <v>0.47847222222222202</v>
      </c>
      <c r="K297" s="11">
        <v>6.9444444444440312E-3</v>
      </c>
      <c r="M297">
        <v>48.062222222222225</v>
      </c>
      <c r="N297">
        <v>-124.74194444444444</v>
      </c>
      <c r="R297">
        <v>1</v>
      </c>
      <c r="S297">
        <v>75</v>
      </c>
      <c r="T297">
        <v>0</v>
      </c>
      <c r="V297" t="s">
        <v>24</v>
      </c>
      <c r="Y297" s="119" t="s">
        <v>264</v>
      </c>
      <c r="Z297" t="s">
        <v>126</v>
      </c>
      <c r="AA297">
        <v>534</v>
      </c>
      <c r="AB297">
        <v>0</v>
      </c>
      <c r="AC297">
        <v>0</v>
      </c>
      <c r="AD297">
        <v>37</v>
      </c>
      <c r="AE297">
        <v>0</v>
      </c>
      <c r="AF297">
        <v>0</v>
      </c>
      <c r="AG297">
        <v>0</v>
      </c>
      <c r="AH297">
        <v>0</v>
      </c>
      <c r="AI297">
        <v>37</v>
      </c>
    </row>
    <row r="298" spans="1:37" hidden="1" x14ac:dyDescent="0.25">
      <c r="A298">
        <v>2009</v>
      </c>
      <c r="B298" s="23">
        <v>39968</v>
      </c>
      <c r="C298" s="119" t="s">
        <v>661</v>
      </c>
      <c r="D298" s="135">
        <v>174041</v>
      </c>
      <c r="E298" t="s">
        <v>256</v>
      </c>
      <c r="F298" t="s">
        <v>323</v>
      </c>
      <c r="G298" t="s">
        <v>257</v>
      </c>
      <c r="I298" s="11">
        <v>0.47152777777777799</v>
      </c>
      <c r="J298" s="11">
        <v>0.47847222222222202</v>
      </c>
      <c r="K298" s="11">
        <v>6.9444444444440312E-3</v>
      </c>
      <c r="M298">
        <v>48.062222222222225</v>
      </c>
      <c r="N298">
        <v>-124.74194444444444</v>
      </c>
      <c r="R298">
        <v>1</v>
      </c>
      <c r="S298">
        <v>75</v>
      </c>
      <c r="T298">
        <v>0</v>
      </c>
      <c r="V298" t="s">
        <v>24</v>
      </c>
      <c r="Y298" s="119" t="s">
        <v>29</v>
      </c>
      <c r="Z298" t="s">
        <v>395</v>
      </c>
      <c r="AA298">
        <v>1230</v>
      </c>
      <c r="AB298">
        <v>0</v>
      </c>
      <c r="AC298">
        <v>0</v>
      </c>
      <c r="AD298">
        <v>7</v>
      </c>
      <c r="AE298">
        <v>0</v>
      </c>
      <c r="AF298">
        <v>0</v>
      </c>
      <c r="AG298">
        <v>0</v>
      </c>
      <c r="AH298">
        <v>0</v>
      </c>
      <c r="AI298">
        <v>7</v>
      </c>
    </row>
    <row r="299" spans="1:37" hidden="1" x14ac:dyDescent="0.25">
      <c r="A299">
        <v>2009</v>
      </c>
      <c r="B299" s="23">
        <v>39968</v>
      </c>
      <c r="C299" s="119" t="s">
        <v>661</v>
      </c>
      <c r="D299" s="135">
        <v>174041</v>
      </c>
      <c r="E299" t="s">
        <v>256</v>
      </c>
      <c r="F299" t="s">
        <v>323</v>
      </c>
      <c r="G299" t="s">
        <v>257</v>
      </c>
      <c r="I299" s="11">
        <v>0.47152777777777799</v>
      </c>
      <c r="J299" s="11">
        <v>0.47847222222222202</v>
      </c>
      <c r="K299" s="11">
        <v>6.9444444444440312E-3</v>
      </c>
      <c r="M299">
        <v>48.062222222222225</v>
      </c>
      <c r="N299">
        <v>-124.74194444444444</v>
      </c>
      <c r="R299">
        <v>1</v>
      </c>
      <c r="S299">
        <v>75</v>
      </c>
      <c r="T299">
        <v>0</v>
      </c>
      <c r="V299" t="s">
        <v>24</v>
      </c>
      <c r="Y299" s="119" t="s">
        <v>34</v>
      </c>
      <c r="Z299" t="s">
        <v>117</v>
      </c>
      <c r="AA299">
        <v>290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1</v>
      </c>
    </row>
    <row r="300" spans="1:37" x14ac:dyDescent="0.25">
      <c r="A300" s="119">
        <v>2016</v>
      </c>
      <c r="B300" s="23">
        <v>42584</v>
      </c>
      <c r="C300" s="119" t="s">
        <v>350</v>
      </c>
      <c r="D300" s="119">
        <v>174002</v>
      </c>
      <c r="E300" s="119" t="s">
        <v>542</v>
      </c>
      <c r="F300" s="119" t="s">
        <v>487</v>
      </c>
      <c r="I300" s="100">
        <v>0.39513888888888887</v>
      </c>
      <c r="J300" s="100">
        <v>0.41875000000000001</v>
      </c>
      <c r="K300" s="100">
        <v>2.361111111111111E-2</v>
      </c>
      <c r="L300" s="119" t="s">
        <v>441</v>
      </c>
      <c r="M300" s="119">
        <v>47.930520000000001</v>
      </c>
      <c r="N300" s="119">
        <v>-124.68369</v>
      </c>
      <c r="O300" s="119" t="s">
        <v>24</v>
      </c>
      <c r="P300" s="119">
        <v>47.933439999999997</v>
      </c>
      <c r="Q300" s="119">
        <v>-124.68425999999999</v>
      </c>
      <c r="R300" s="119">
        <v>1</v>
      </c>
      <c r="S300" s="119">
        <v>51</v>
      </c>
      <c r="T300" s="119">
        <v>3</v>
      </c>
      <c r="V300" s="119" t="s">
        <v>24</v>
      </c>
      <c r="W300" s="119" t="s">
        <v>490</v>
      </c>
      <c r="X300" s="119" t="s">
        <v>24</v>
      </c>
      <c r="Y300" s="119" t="s">
        <v>25</v>
      </c>
      <c r="Z300" t="s">
        <v>119</v>
      </c>
      <c r="AA300">
        <v>120</v>
      </c>
      <c r="AB300" s="119">
        <v>0</v>
      </c>
      <c r="AC300" s="119">
        <v>2</v>
      </c>
      <c r="AD300" s="121">
        <v>32</v>
      </c>
      <c r="AE300" s="121">
        <v>0</v>
      </c>
      <c r="AF300" s="121">
        <v>0</v>
      </c>
      <c r="AG300" s="119">
        <v>0</v>
      </c>
      <c r="AH300" s="119">
        <v>0</v>
      </c>
      <c r="AI300" s="119">
        <v>34</v>
      </c>
      <c r="AK300" s="90" t="s">
        <v>612</v>
      </c>
    </row>
    <row r="301" spans="1:37" hidden="1" x14ac:dyDescent="0.25">
      <c r="A301">
        <v>2009</v>
      </c>
      <c r="B301" s="23">
        <v>39974</v>
      </c>
      <c r="C301" s="119" t="s">
        <v>74</v>
      </c>
      <c r="D301" s="135">
        <v>155001</v>
      </c>
      <c r="E301" t="s">
        <v>256</v>
      </c>
      <c r="F301" t="s">
        <v>323</v>
      </c>
      <c r="G301" t="s">
        <v>257</v>
      </c>
      <c r="I301" s="11">
        <v>0.44027777777777777</v>
      </c>
      <c r="J301" s="11">
        <v>0.47222222222222227</v>
      </c>
      <c r="K301" s="11">
        <v>3.1944444444444497E-2</v>
      </c>
      <c r="M301">
        <v>47.443055555555553</v>
      </c>
      <c r="N301">
        <v>-124.77638888888889</v>
      </c>
      <c r="P301">
        <v>47.500555555555557</v>
      </c>
      <c r="Q301">
        <v>-124.97555555555556</v>
      </c>
      <c r="R301">
        <v>2</v>
      </c>
      <c r="S301">
        <v>70</v>
      </c>
      <c r="T301">
        <v>3</v>
      </c>
      <c r="V301" t="s">
        <v>24</v>
      </c>
      <c r="Y301" s="119" t="s">
        <v>28</v>
      </c>
      <c r="Z301" t="s">
        <v>108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1</v>
      </c>
    </row>
    <row r="302" spans="1:37" hidden="1" x14ac:dyDescent="0.25">
      <c r="A302">
        <v>2009</v>
      </c>
      <c r="B302" s="23">
        <v>39974</v>
      </c>
      <c r="C302" s="119" t="s">
        <v>74</v>
      </c>
      <c r="D302" s="135">
        <v>155001</v>
      </c>
      <c r="E302" t="s">
        <v>256</v>
      </c>
      <c r="F302" t="s">
        <v>323</v>
      </c>
      <c r="G302" t="s">
        <v>257</v>
      </c>
      <c r="I302" s="11">
        <v>0.44027777777777777</v>
      </c>
      <c r="J302" s="11">
        <v>0.47222222222222227</v>
      </c>
      <c r="K302" s="11">
        <v>3.1944444444444497E-2</v>
      </c>
      <c r="M302">
        <v>47.443055555555553</v>
      </c>
      <c r="N302">
        <v>-124.77638888888889</v>
      </c>
      <c r="P302">
        <v>47.500555555555557</v>
      </c>
      <c r="Q302">
        <v>-124.97555555555556</v>
      </c>
      <c r="R302">
        <v>2</v>
      </c>
      <c r="S302">
        <v>70</v>
      </c>
      <c r="T302">
        <v>3</v>
      </c>
      <c r="V302" t="s">
        <v>24</v>
      </c>
      <c r="Y302" s="119" t="s">
        <v>26</v>
      </c>
      <c r="Z302" t="s">
        <v>109</v>
      </c>
      <c r="AA302">
        <v>2870</v>
      </c>
      <c r="AB302">
        <v>0</v>
      </c>
      <c r="AC302">
        <v>0</v>
      </c>
      <c r="AD302">
        <v>11</v>
      </c>
      <c r="AE302">
        <v>0</v>
      </c>
      <c r="AF302">
        <v>0</v>
      </c>
      <c r="AG302">
        <v>0</v>
      </c>
      <c r="AH302">
        <v>0</v>
      </c>
      <c r="AI302">
        <v>11</v>
      </c>
    </row>
    <row r="303" spans="1:37" hidden="1" x14ac:dyDescent="0.25">
      <c r="A303">
        <v>2009</v>
      </c>
      <c r="B303" s="23">
        <v>39974</v>
      </c>
      <c r="C303" s="119" t="s">
        <v>74</v>
      </c>
      <c r="D303" s="135">
        <v>155001</v>
      </c>
      <c r="E303" t="s">
        <v>256</v>
      </c>
      <c r="F303" t="s">
        <v>323</v>
      </c>
      <c r="G303" t="s">
        <v>257</v>
      </c>
      <c r="I303" s="11">
        <v>0.44027777777777777</v>
      </c>
      <c r="J303" s="11">
        <v>0.47222222222222227</v>
      </c>
      <c r="K303" s="11">
        <v>3.1944444444444497E-2</v>
      </c>
      <c r="M303">
        <v>47.443055555555553</v>
      </c>
      <c r="N303">
        <v>-124.77638888888889</v>
      </c>
      <c r="P303">
        <v>47.500555555555557</v>
      </c>
      <c r="Q303">
        <v>-124.97555555555556</v>
      </c>
      <c r="R303">
        <v>2</v>
      </c>
      <c r="S303">
        <v>70</v>
      </c>
      <c r="T303">
        <v>3</v>
      </c>
      <c r="V303" t="s">
        <v>24</v>
      </c>
      <c r="Y303" s="119" t="s">
        <v>68</v>
      </c>
      <c r="Z303" t="s">
        <v>110</v>
      </c>
      <c r="AA303">
        <v>300</v>
      </c>
      <c r="AB303">
        <v>915</v>
      </c>
      <c r="AC303">
        <v>2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917</v>
      </c>
    </row>
    <row r="304" spans="1:37" hidden="1" x14ac:dyDescent="0.25">
      <c r="A304">
        <v>2009</v>
      </c>
      <c r="B304" s="23">
        <v>39974</v>
      </c>
      <c r="C304" s="119" t="s">
        <v>74</v>
      </c>
      <c r="D304" s="135">
        <v>155001</v>
      </c>
      <c r="E304" t="s">
        <v>256</v>
      </c>
      <c r="F304" t="s">
        <v>323</v>
      </c>
      <c r="G304" t="s">
        <v>257</v>
      </c>
      <c r="I304" s="11">
        <v>0.44027777777777777</v>
      </c>
      <c r="J304" s="11">
        <v>0.47222222222222227</v>
      </c>
      <c r="K304" s="11">
        <v>3.1944444444444497E-2</v>
      </c>
      <c r="M304">
        <v>47.443055555555553</v>
      </c>
      <c r="N304">
        <v>-124.77638888888889</v>
      </c>
      <c r="P304">
        <v>47.500555555555557</v>
      </c>
      <c r="Q304">
        <v>-124.97555555555556</v>
      </c>
      <c r="R304">
        <v>2</v>
      </c>
      <c r="S304">
        <v>70</v>
      </c>
      <c r="T304">
        <v>3</v>
      </c>
      <c r="V304" t="s">
        <v>24</v>
      </c>
      <c r="Y304" s="119" t="s">
        <v>41</v>
      </c>
      <c r="Z304" t="s">
        <v>112</v>
      </c>
      <c r="AA304">
        <v>1200</v>
      </c>
      <c r="AB304">
        <v>0</v>
      </c>
      <c r="AC304">
        <v>0</v>
      </c>
      <c r="AD304">
        <v>2</v>
      </c>
      <c r="AE304">
        <v>0</v>
      </c>
      <c r="AF304">
        <v>0</v>
      </c>
      <c r="AG304">
        <v>0</v>
      </c>
      <c r="AH304">
        <v>0</v>
      </c>
      <c r="AI304">
        <v>2</v>
      </c>
    </row>
    <row r="305" spans="1:37" hidden="1" x14ac:dyDescent="0.25">
      <c r="A305">
        <v>2009</v>
      </c>
      <c r="B305" s="23">
        <v>39974</v>
      </c>
      <c r="C305" s="119" t="s">
        <v>74</v>
      </c>
      <c r="D305" s="135">
        <v>155001</v>
      </c>
      <c r="E305" t="s">
        <v>256</v>
      </c>
      <c r="F305" t="s">
        <v>323</v>
      </c>
      <c r="G305" t="s">
        <v>257</v>
      </c>
      <c r="I305" s="11">
        <v>0.44027777777777777</v>
      </c>
      <c r="J305" s="11">
        <v>0.47222222222222227</v>
      </c>
      <c r="K305" s="11">
        <v>3.1944444444444497E-2</v>
      </c>
      <c r="M305">
        <v>47.443055555555553</v>
      </c>
      <c r="N305">
        <v>-124.77638888888889</v>
      </c>
      <c r="P305">
        <v>47.500555555555557</v>
      </c>
      <c r="Q305">
        <v>-124.97555555555556</v>
      </c>
      <c r="R305">
        <v>2</v>
      </c>
      <c r="S305">
        <v>70</v>
      </c>
      <c r="T305">
        <v>3</v>
      </c>
      <c r="V305" t="s">
        <v>24</v>
      </c>
      <c r="Y305" s="119" t="s">
        <v>29</v>
      </c>
      <c r="Z305" t="s">
        <v>395</v>
      </c>
      <c r="AA305">
        <v>1230</v>
      </c>
      <c r="AB305">
        <v>0</v>
      </c>
      <c r="AC305">
        <v>0</v>
      </c>
      <c r="AD305">
        <v>57</v>
      </c>
      <c r="AE305">
        <v>0</v>
      </c>
      <c r="AF305">
        <v>0</v>
      </c>
      <c r="AG305">
        <v>0</v>
      </c>
      <c r="AH305">
        <v>0</v>
      </c>
      <c r="AI305">
        <v>57</v>
      </c>
    </row>
    <row r="306" spans="1:37" hidden="1" x14ac:dyDescent="0.25">
      <c r="A306">
        <v>2009</v>
      </c>
      <c r="B306" s="23">
        <v>39974</v>
      </c>
      <c r="C306" s="119" t="s">
        <v>74</v>
      </c>
      <c r="D306" s="135">
        <v>155001</v>
      </c>
      <c r="E306" t="s">
        <v>256</v>
      </c>
      <c r="F306" t="s">
        <v>323</v>
      </c>
      <c r="G306" t="s">
        <v>257</v>
      </c>
      <c r="I306" s="11">
        <v>0.44027777777777777</v>
      </c>
      <c r="J306" s="11">
        <v>0.47222222222222227</v>
      </c>
      <c r="K306" s="11">
        <v>3.1944444444444497E-2</v>
      </c>
      <c r="M306">
        <v>47.443055555555553</v>
      </c>
      <c r="N306">
        <v>-124.77638888888889</v>
      </c>
      <c r="P306">
        <v>47.500555555555557</v>
      </c>
      <c r="Q306">
        <v>-124.97555555555556</v>
      </c>
      <c r="R306">
        <v>2</v>
      </c>
      <c r="S306">
        <v>70</v>
      </c>
      <c r="T306">
        <v>3</v>
      </c>
      <c r="V306" t="s">
        <v>24</v>
      </c>
      <c r="Y306" s="119" t="s">
        <v>34</v>
      </c>
      <c r="Z306" t="s">
        <v>117</v>
      </c>
      <c r="AA306">
        <v>290</v>
      </c>
      <c r="AB306">
        <v>2</v>
      </c>
      <c r="AC306">
        <v>0</v>
      </c>
      <c r="AD306">
        <v>14</v>
      </c>
      <c r="AE306">
        <v>0</v>
      </c>
      <c r="AF306">
        <v>0</v>
      </c>
      <c r="AG306">
        <v>0</v>
      </c>
      <c r="AH306">
        <v>0</v>
      </c>
      <c r="AI306">
        <v>16</v>
      </c>
    </row>
    <row r="307" spans="1:37" x14ac:dyDescent="0.25">
      <c r="A307">
        <v>2009</v>
      </c>
      <c r="B307" s="23">
        <v>39975</v>
      </c>
      <c r="C307" s="119" t="s">
        <v>265</v>
      </c>
      <c r="D307" s="135">
        <v>155010</v>
      </c>
      <c r="E307" t="s">
        <v>256</v>
      </c>
      <c r="F307" t="s">
        <v>323</v>
      </c>
      <c r="G307" t="s">
        <v>257</v>
      </c>
      <c r="I307" s="11">
        <v>0.41666666666666669</v>
      </c>
      <c r="J307" s="11">
        <v>0.44097222222222227</v>
      </c>
      <c r="K307" s="11">
        <v>2.430555555555558E-2</v>
      </c>
      <c r="M307">
        <v>48.036944444444444</v>
      </c>
      <c r="N307">
        <v>-124.79972222222223</v>
      </c>
      <c r="P307">
        <v>48.114166666666669</v>
      </c>
      <c r="Q307">
        <v>-124.83277777777778</v>
      </c>
      <c r="R307">
        <v>2</v>
      </c>
      <c r="S307">
        <v>70</v>
      </c>
      <c r="T307">
        <v>3</v>
      </c>
      <c r="V307" t="s">
        <v>24</v>
      </c>
      <c r="Y307" s="119" t="s">
        <v>25</v>
      </c>
      <c r="Z307" t="s">
        <v>119</v>
      </c>
      <c r="AA307">
        <v>120</v>
      </c>
      <c r="AB307">
        <v>22</v>
      </c>
      <c r="AC307">
        <v>61</v>
      </c>
      <c r="AD307">
        <v>53</v>
      </c>
      <c r="AE307">
        <v>0</v>
      </c>
      <c r="AF307">
        <v>0</v>
      </c>
      <c r="AG307">
        <v>0</v>
      </c>
      <c r="AH307">
        <v>0</v>
      </c>
      <c r="AI307">
        <v>136</v>
      </c>
    </row>
    <row r="308" spans="1:37" hidden="1" x14ac:dyDescent="0.25">
      <c r="A308" s="3">
        <v>2009</v>
      </c>
      <c r="B308" s="137">
        <v>39975</v>
      </c>
      <c r="C308" s="121" t="s">
        <v>176</v>
      </c>
      <c r="D308" s="138">
        <v>174003</v>
      </c>
      <c r="E308" s="3" t="s">
        <v>256</v>
      </c>
      <c r="F308" s="3" t="s">
        <v>323</v>
      </c>
      <c r="G308" s="3" t="s">
        <v>257</v>
      </c>
      <c r="H308" s="3"/>
      <c r="I308" s="139">
        <v>0.46249999999999997</v>
      </c>
      <c r="J308" s="139">
        <v>0.47569444444444442</v>
      </c>
      <c r="K308" s="139">
        <v>1.3194444444444453E-2</v>
      </c>
      <c r="L308" s="3"/>
      <c r="M308" s="3">
        <v>48.172777777777775</v>
      </c>
      <c r="N308" s="3">
        <v>-124.75861111111111</v>
      </c>
      <c r="O308" s="3"/>
      <c r="P308" s="3"/>
      <c r="Q308" s="3"/>
      <c r="R308" s="3">
        <v>2</v>
      </c>
      <c r="S308" s="3">
        <v>70</v>
      </c>
      <c r="T308" s="3">
        <v>3</v>
      </c>
      <c r="U308" s="3"/>
      <c r="V308" s="3" t="s">
        <v>24</v>
      </c>
      <c r="W308" s="121"/>
      <c r="X308" s="121"/>
      <c r="Y308" s="121" t="s">
        <v>28</v>
      </c>
      <c r="Z308" s="3" t="s">
        <v>108</v>
      </c>
      <c r="AA308" s="3"/>
      <c r="AB308" s="3">
        <v>0</v>
      </c>
      <c r="AC308" s="3">
        <v>6</v>
      </c>
      <c r="AD308" s="3">
        <v>1</v>
      </c>
      <c r="AE308" s="3">
        <v>0</v>
      </c>
      <c r="AF308" s="3">
        <v>0</v>
      </c>
      <c r="AG308" s="3">
        <v>0</v>
      </c>
      <c r="AH308" s="3">
        <v>0</v>
      </c>
      <c r="AI308" s="3">
        <v>7</v>
      </c>
      <c r="AJ308" s="3"/>
      <c r="AK308" s="3"/>
    </row>
    <row r="309" spans="1:37" hidden="1" x14ac:dyDescent="0.25">
      <c r="A309" s="3">
        <v>2009</v>
      </c>
      <c r="B309" s="137">
        <v>39975</v>
      </c>
      <c r="C309" s="121" t="s">
        <v>176</v>
      </c>
      <c r="D309" s="138">
        <v>174003</v>
      </c>
      <c r="E309" s="3" t="s">
        <v>256</v>
      </c>
      <c r="F309" s="3" t="s">
        <v>323</v>
      </c>
      <c r="G309" s="3" t="s">
        <v>257</v>
      </c>
      <c r="H309" s="3"/>
      <c r="I309" s="139">
        <v>0.46249999999999997</v>
      </c>
      <c r="J309" s="139">
        <v>0.47569444444444442</v>
      </c>
      <c r="K309" s="139">
        <v>1.3194444444444453E-2</v>
      </c>
      <c r="L309" s="3"/>
      <c r="M309" s="3">
        <v>48.172777777777775</v>
      </c>
      <c r="N309" s="3">
        <v>-124.75861111111111</v>
      </c>
      <c r="O309" s="3"/>
      <c r="P309" s="3"/>
      <c r="Q309" s="3"/>
      <c r="R309" s="3">
        <v>2</v>
      </c>
      <c r="S309" s="3">
        <v>70</v>
      </c>
      <c r="T309" s="3">
        <v>3</v>
      </c>
      <c r="U309" s="3"/>
      <c r="V309" s="3" t="s">
        <v>24</v>
      </c>
      <c r="W309" s="121"/>
      <c r="X309" s="121"/>
      <c r="Y309" s="121" t="s">
        <v>68</v>
      </c>
      <c r="Z309" s="3" t="s">
        <v>110</v>
      </c>
      <c r="AA309" s="3">
        <v>300</v>
      </c>
      <c r="AB309" s="3">
        <v>230</v>
      </c>
      <c r="AC309" s="3">
        <v>15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245</v>
      </c>
      <c r="AJ309" s="3"/>
      <c r="AK309" s="3"/>
    </row>
    <row r="310" spans="1:37" hidden="1" x14ac:dyDescent="0.25">
      <c r="A310" s="3">
        <v>2009</v>
      </c>
      <c r="B310" s="137">
        <v>39975</v>
      </c>
      <c r="C310" s="121" t="s">
        <v>176</v>
      </c>
      <c r="D310" s="138">
        <v>174003</v>
      </c>
      <c r="E310" s="3" t="s">
        <v>256</v>
      </c>
      <c r="F310" s="3" t="s">
        <v>323</v>
      </c>
      <c r="G310" s="3" t="s">
        <v>257</v>
      </c>
      <c r="H310" s="3"/>
      <c r="I310" s="139">
        <v>0.46249999999999997</v>
      </c>
      <c r="J310" s="139">
        <v>0.47569444444444442</v>
      </c>
      <c r="K310" s="139">
        <v>1.3194444444444453E-2</v>
      </c>
      <c r="L310" s="3"/>
      <c r="M310" s="3">
        <v>48.172777777777775</v>
      </c>
      <c r="N310" s="3">
        <v>-124.75861111111111</v>
      </c>
      <c r="O310" s="3"/>
      <c r="P310" s="3"/>
      <c r="Q310" s="3"/>
      <c r="R310" s="3">
        <v>2</v>
      </c>
      <c r="S310" s="3">
        <v>70</v>
      </c>
      <c r="T310" s="3">
        <v>3</v>
      </c>
      <c r="U310" s="3"/>
      <c r="V310" s="3" t="s">
        <v>24</v>
      </c>
      <c r="W310" s="121"/>
      <c r="X310" s="121"/>
      <c r="Y310" s="121" t="s">
        <v>264</v>
      </c>
      <c r="Z310" s="3" t="s">
        <v>126</v>
      </c>
      <c r="AA310" s="3">
        <v>534</v>
      </c>
      <c r="AB310" s="3">
        <v>0</v>
      </c>
      <c r="AC310" s="3">
        <v>0</v>
      </c>
      <c r="AD310" s="3">
        <v>118</v>
      </c>
      <c r="AE310" s="3">
        <v>0</v>
      </c>
      <c r="AF310" s="3">
        <v>0</v>
      </c>
      <c r="AG310" s="3">
        <v>0</v>
      </c>
      <c r="AH310" s="3">
        <v>0</v>
      </c>
      <c r="AI310" s="3">
        <v>118</v>
      </c>
      <c r="AJ310" s="3"/>
      <c r="AK310" s="3"/>
    </row>
    <row r="311" spans="1:37" hidden="1" x14ac:dyDescent="0.25">
      <c r="A311" s="3">
        <v>2009</v>
      </c>
      <c r="B311" s="137">
        <v>39975</v>
      </c>
      <c r="C311" s="121" t="s">
        <v>176</v>
      </c>
      <c r="D311" s="138">
        <v>174003</v>
      </c>
      <c r="E311" s="3" t="s">
        <v>256</v>
      </c>
      <c r="F311" s="3" t="s">
        <v>323</v>
      </c>
      <c r="G311" s="3" t="s">
        <v>257</v>
      </c>
      <c r="H311" s="3"/>
      <c r="I311" s="139">
        <v>0.46249999999999997</v>
      </c>
      <c r="J311" s="139">
        <v>0.47569444444444442</v>
      </c>
      <c r="K311" s="139">
        <v>1.3194444444444453E-2</v>
      </c>
      <c r="L311" s="3"/>
      <c r="M311" s="3">
        <v>48.172777777777775</v>
      </c>
      <c r="N311" s="3">
        <v>-124.75861111111111</v>
      </c>
      <c r="O311" s="3"/>
      <c r="P311" s="3"/>
      <c r="Q311" s="3"/>
      <c r="R311" s="3">
        <v>2</v>
      </c>
      <c r="S311" s="3">
        <v>70</v>
      </c>
      <c r="T311" s="3">
        <v>3</v>
      </c>
      <c r="U311" s="3"/>
      <c r="V311" s="3" t="s">
        <v>24</v>
      </c>
      <c r="W311" s="121"/>
      <c r="X311" s="121"/>
      <c r="Y311" s="121" t="s">
        <v>29</v>
      </c>
      <c r="Z311" s="3" t="s">
        <v>395</v>
      </c>
      <c r="AA311" s="3">
        <v>1230</v>
      </c>
      <c r="AB311" s="3">
        <v>0</v>
      </c>
      <c r="AC311" s="3">
        <v>0</v>
      </c>
      <c r="AD311" s="3">
        <v>6</v>
      </c>
      <c r="AE311" s="3">
        <v>0</v>
      </c>
      <c r="AF311" s="3">
        <v>0</v>
      </c>
      <c r="AG311" s="3">
        <v>0</v>
      </c>
      <c r="AH311" s="3">
        <v>0</v>
      </c>
      <c r="AI311" s="3">
        <v>6</v>
      </c>
      <c r="AJ311" s="3"/>
      <c r="AK311" s="3"/>
    </row>
    <row r="312" spans="1:37" hidden="1" x14ac:dyDescent="0.25">
      <c r="A312" s="3">
        <v>2009</v>
      </c>
      <c r="B312" s="137">
        <v>39975</v>
      </c>
      <c r="C312" s="121" t="s">
        <v>176</v>
      </c>
      <c r="D312" s="138">
        <v>174003</v>
      </c>
      <c r="E312" s="3" t="s">
        <v>256</v>
      </c>
      <c r="F312" s="3" t="s">
        <v>323</v>
      </c>
      <c r="G312" s="3" t="s">
        <v>257</v>
      </c>
      <c r="H312" s="3"/>
      <c r="I312" s="139">
        <v>0.46249999999999997</v>
      </c>
      <c r="J312" s="139">
        <v>0.47569444444444442</v>
      </c>
      <c r="K312" s="139">
        <v>1.3194444444444453E-2</v>
      </c>
      <c r="L312" s="3"/>
      <c r="M312" s="3">
        <v>48.172777777777775</v>
      </c>
      <c r="N312" s="3">
        <v>-124.75861111111111</v>
      </c>
      <c r="O312" s="3"/>
      <c r="P312" s="3"/>
      <c r="Q312" s="3"/>
      <c r="R312" s="3">
        <v>2</v>
      </c>
      <c r="S312" s="3">
        <v>70</v>
      </c>
      <c r="T312" s="3">
        <v>3</v>
      </c>
      <c r="U312" s="3"/>
      <c r="V312" s="3" t="s">
        <v>24</v>
      </c>
      <c r="W312" s="121"/>
      <c r="X312" s="121"/>
      <c r="Y312" s="121" t="s">
        <v>34</v>
      </c>
      <c r="Z312" s="3" t="s">
        <v>117</v>
      </c>
      <c r="AA312" s="3">
        <v>290</v>
      </c>
      <c r="AB312" s="3">
        <v>8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8</v>
      </c>
      <c r="AJ312" s="3"/>
      <c r="AK312" s="3"/>
    </row>
    <row r="313" spans="1:37" hidden="1" x14ac:dyDescent="0.25">
      <c r="A313" s="3">
        <v>2009</v>
      </c>
      <c r="B313" s="137">
        <v>39975</v>
      </c>
      <c r="C313" s="121" t="s">
        <v>176</v>
      </c>
      <c r="D313" s="138">
        <v>174003</v>
      </c>
      <c r="E313" s="3" t="s">
        <v>256</v>
      </c>
      <c r="F313" s="3" t="s">
        <v>323</v>
      </c>
      <c r="G313" s="3" t="s">
        <v>257</v>
      </c>
      <c r="H313" s="3"/>
      <c r="I313" s="139">
        <v>0.46249999999999997</v>
      </c>
      <c r="J313" s="139">
        <v>0.47569444444444442</v>
      </c>
      <c r="K313" s="139">
        <v>1.3194444444444453E-2</v>
      </c>
      <c r="L313" s="3"/>
      <c r="M313" s="3">
        <v>48.172777777777775</v>
      </c>
      <c r="N313" s="3">
        <v>-124.75861111111111</v>
      </c>
      <c r="O313" s="3"/>
      <c r="P313" s="3"/>
      <c r="Q313" s="3"/>
      <c r="R313" s="3">
        <v>2</v>
      </c>
      <c r="S313" s="3">
        <v>70</v>
      </c>
      <c r="T313" s="3">
        <v>3</v>
      </c>
      <c r="U313" s="3"/>
      <c r="V313" s="3" t="s">
        <v>24</v>
      </c>
      <c r="W313" s="121"/>
      <c r="X313" s="121"/>
      <c r="Y313" s="121" t="s">
        <v>40</v>
      </c>
      <c r="Z313" s="3" t="s">
        <v>118</v>
      </c>
      <c r="AA313" s="3">
        <v>150</v>
      </c>
      <c r="AB313" s="3">
        <v>2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2</v>
      </c>
      <c r="AJ313" s="3"/>
      <c r="AK313" s="3"/>
    </row>
    <row r="314" spans="1:37" x14ac:dyDescent="0.25">
      <c r="A314">
        <v>2010</v>
      </c>
      <c r="B314" s="23">
        <v>40316</v>
      </c>
      <c r="C314" s="119" t="s">
        <v>265</v>
      </c>
      <c r="D314" s="135">
        <v>155010</v>
      </c>
      <c r="E314" t="s">
        <v>256</v>
      </c>
      <c r="F314" t="s">
        <v>323</v>
      </c>
      <c r="I314" s="11">
        <v>0.35416666666666669</v>
      </c>
      <c r="J314" s="11">
        <v>0.375</v>
      </c>
      <c r="K314" s="11">
        <v>2.0833333333333315E-2</v>
      </c>
      <c r="M314">
        <v>48.036944444444444</v>
      </c>
      <c r="N314">
        <v>-124.79972222222223</v>
      </c>
      <c r="R314">
        <v>3</v>
      </c>
      <c r="S314">
        <v>60</v>
      </c>
      <c r="T314">
        <v>3</v>
      </c>
      <c r="V314" t="s">
        <v>250</v>
      </c>
      <c r="Y314" s="119" t="s">
        <v>25</v>
      </c>
      <c r="Z314" t="s">
        <v>119</v>
      </c>
      <c r="AA314">
        <v>120</v>
      </c>
      <c r="AB314">
        <v>14</v>
      </c>
      <c r="AC314">
        <v>12</v>
      </c>
      <c r="AD314">
        <v>89</v>
      </c>
      <c r="AE314">
        <v>0</v>
      </c>
      <c r="AF314">
        <v>0</v>
      </c>
      <c r="AG314">
        <v>0</v>
      </c>
      <c r="AH314">
        <v>0</v>
      </c>
      <c r="AI314">
        <v>115</v>
      </c>
    </row>
    <row r="315" spans="1:37" hidden="1" x14ac:dyDescent="0.25">
      <c r="A315">
        <v>2009</v>
      </c>
      <c r="B315" s="23">
        <v>39975</v>
      </c>
      <c r="C315" s="119" t="s">
        <v>265</v>
      </c>
      <c r="D315" s="135">
        <v>155010</v>
      </c>
      <c r="E315" t="s">
        <v>256</v>
      </c>
      <c r="F315" t="s">
        <v>323</v>
      </c>
      <c r="G315" t="s">
        <v>257</v>
      </c>
      <c r="I315" s="11">
        <v>0.41666666666666702</v>
      </c>
      <c r="J315" s="11">
        <v>0.44097222222222199</v>
      </c>
      <c r="K315" s="11">
        <v>2.430555555555497E-2</v>
      </c>
      <c r="M315">
        <v>48.036944444444444</v>
      </c>
      <c r="N315">
        <v>-124.79972222222223</v>
      </c>
      <c r="P315">
        <v>48.114166666666669</v>
      </c>
      <c r="Q315">
        <v>-124.83277777777778</v>
      </c>
      <c r="R315">
        <v>2</v>
      </c>
      <c r="S315">
        <v>70</v>
      </c>
      <c r="T315">
        <v>3</v>
      </c>
      <c r="V315" t="s">
        <v>24</v>
      </c>
      <c r="Y315" s="119" t="s">
        <v>28</v>
      </c>
      <c r="Z315" t="s">
        <v>108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1</v>
      </c>
    </row>
    <row r="316" spans="1:37" hidden="1" x14ac:dyDescent="0.25">
      <c r="A316">
        <v>2009</v>
      </c>
      <c r="B316" s="23">
        <v>39975</v>
      </c>
      <c r="C316" s="119" t="s">
        <v>265</v>
      </c>
      <c r="D316" s="135">
        <v>155010</v>
      </c>
      <c r="E316" t="s">
        <v>256</v>
      </c>
      <c r="F316" t="s">
        <v>323</v>
      </c>
      <c r="G316" t="s">
        <v>257</v>
      </c>
      <c r="I316" s="11">
        <v>0.41666666666666702</v>
      </c>
      <c r="J316" s="11">
        <v>0.44097222222222199</v>
      </c>
      <c r="K316" s="11">
        <v>2.430555555555497E-2</v>
      </c>
      <c r="M316">
        <v>48.036944444444444</v>
      </c>
      <c r="N316">
        <v>-124.79972222222223</v>
      </c>
      <c r="P316">
        <v>48.114166666666669</v>
      </c>
      <c r="Q316">
        <v>-124.83277777777778</v>
      </c>
      <c r="R316">
        <v>2</v>
      </c>
      <c r="S316">
        <v>70</v>
      </c>
      <c r="T316">
        <v>3</v>
      </c>
      <c r="V316" t="s">
        <v>24</v>
      </c>
      <c r="Y316" s="119" t="s">
        <v>26</v>
      </c>
      <c r="Z316" t="s">
        <v>109</v>
      </c>
      <c r="AA316">
        <v>2870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1</v>
      </c>
    </row>
    <row r="317" spans="1:37" hidden="1" x14ac:dyDescent="0.25">
      <c r="A317">
        <v>2009</v>
      </c>
      <c r="B317" s="23">
        <v>39975</v>
      </c>
      <c r="C317" s="119" t="s">
        <v>265</v>
      </c>
      <c r="D317" s="135">
        <v>155010</v>
      </c>
      <c r="E317" t="s">
        <v>256</v>
      </c>
      <c r="F317" t="s">
        <v>323</v>
      </c>
      <c r="G317" t="s">
        <v>257</v>
      </c>
      <c r="I317" s="11">
        <v>0.41666666666666702</v>
      </c>
      <c r="J317" s="11">
        <v>0.44097222222222199</v>
      </c>
      <c r="K317" s="11">
        <v>2.430555555555497E-2</v>
      </c>
      <c r="M317">
        <v>48.036944444444444</v>
      </c>
      <c r="N317">
        <v>-124.79972222222223</v>
      </c>
      <c r="P317">
        <v>48.114166666666669</v>
      </c>
      <c r="Q317">
        <v>-124.83277777777778</v>
      </c>
      <c r="R317">
        <v>2</v>
      </c>
      <c r="S317">
        <v>70</v>
      </c>
      <c r="T317">
        <v>3</v>
      </c>
      <c r="V317" t="s">
        <v>24</v>
      </c>
      <c r="Y317" s="119" t="s">
        <v>131</v>
      </c>
      <c r="Z317" t="s">
        <v>132</v>
      </c>
      <c r="AB317">
        <v>0</v>
      </c>
      <c r="AC317">
        <v>0</v>
      </c>
      <c r="AD317">
        <v>3</v>
      </c>
      <c r="AE317">
        <v>0</v>
      </c>
      <c r="AF317">
        <v>0</v>
      </c>
      <c r="AG317">
        <v>0</v>
      </c>
      <c r="AH317">
        <v>0</v>
      </c>
      <c r="AI317">
        <v>3</v>
      </c>
    </row>
    <row r="318" spans="1:37" hidden="1" x14ac:dyDescent="0.25">
      <c r="A318">
        <v>2009</v>
      </c>
      <c r="B318" s="23">
        <v>39975</v>
      </c>
      <c r="C318" s="119" t="s">
        <v>265</v>
      </c>
      <c r="D318" s="135">
        <v>155010</v>
      </c>
      <c r="E318" t="s">
        <v>256</v>
      </c>
      <c r="F318" t="s">
        <v>323</v>
      </c>
      <c r="G318" t="s">
        <v>257</v>
      </c>
      <c r="I318" s="11">
        <v>0.41666666666666702</v>
      </c>
      <c r="J318" s="11">
        <v>0.44097222222222199</v>
      </c>
      <c r="K318" s="11">
        <v>2.430555555555497E-2</v>
      </c>
      <c r="M318">
        <v>48.036944444444444</v>
      </c>
      <c r="N318">
        <v>-124.79972222222223</v>
      </c>
      <c r="P318">
        <v>48.114166666666669</v>
      </c>
      <c r="Q318">
        <v>-124.83277777777778</v>
      </c>
      <c r="R318">
        <v>2</v>
      </c>
      <c r="S318">
        <v>70</v>
      </c>
      <c r="T318">
        <v>3</v>
      </c>
      <c r="V318" t="s">
        <v>24</v>
      </c>
      <c r="Y318" s="119" t="s">
        <v>68</v>
      </c>
      <c r="Z318" t="s">
        <v>110</v>
      </c>
      <c r="AA318">
        <v>300</v>
      </c>
      <c r="AB318">
        <v>68</v>
      </c>
      <c r="AC318">
        <v>480</v>
      </c>
      <c r="AD318">
        <v>655</v>
      </c>
      <c r="AE318">
        <v>0</v>
      </c>
      <c r="AF318">
        <v>0</v>
      </c>
      <c r="AG318">
        <v>0</v>
      </c>
      <c r="AH318">
        <v>0</v>
      </c>
      <c r="AI318">
        <v>1203</v>
      </c>
    </row>
    <row r="319" spans="1:37" hidden="1" x14ac:dyDescent="0.25">
      <c r="A319">
        <v>2009</v>
      </c>
      <c r="B319" s="23">
        <v>39975</v>
      </c>
      <c r="C319" s="119" t="s">
        <v>265</v>
      </c>
      <c r="D319" s="135">
        <v>155010</v>
      </c>
      <c r="E319" t="s">
        <v>256</v>
      </c>
      <c r="F319" t="s">
        <v>323</v>
      </c>
      <c r="G319" t="s">
        <v>257</v>
      </c>
      <c r="I319" s="11">
        <v>0.41666666666666702</v>
      </c>
      <c r="J319" s="11">
        <v>0.44097222222222199</v>
      </c>
      <c r="K319" s="11">
        <v>2.430555555555497E-2</v>
      </c>
      <c r="M319">
        <v>48.036944444444444</v>
      </c>
      <c r="N319">
        <v>-124.79972222222223</v>
      </c>
      <c r="P319">
        <v>48.114166666666669</v>
      </c>
      <c r="Q319">
        <v>-124.83277777777778</v>
      </c>
      <c r="R319">
        <v>2</v>
      </c>
      <c r="S319">
        <v>70</v>
      </c>
      <c r="T319">
        <v>3</v>
      </c>
      <c r="V319" t="s">
        <v>24</v>
      </c>
      <c r="Y319" s="119" t="s">
        <v>264</v>
      </c>
      <c r="Z319" t="s">
        <v>126</v>
      </c>
      <c r="AA319">
        <v>534</v>
      </c>
      <c r="AB319">
        <v>0</v>
      </c>
      <c r="AC319">
        <v>0</v>
      </c>
      <c r="AD319">
        <v>224</v>
      </c>
      <c r="AE319">
        <v>0</v>
      </c>
      <c r="AF319">
        <v>0</v>
      </c>
      <c r="AG319">
        <v>0</v>
      </c>
      <c r="AH319">
        <v>0</v>
      </c>
      <c r="AI319">
        <v>224</v>
      </c>
    </row>
    <row r="320" spans="1:37" hidden="1" x14ac:dyDescent="0.25">
      <c r="A320">
        <v>2009</v>
      </c>
      <c r="B320" s="23">
        <v>39975</v>
      </c>
      <c r="C320" s="119" t="s">
        <v>265</v>
      </c>
      <c r="D320" s="135">
        <v>155010</v>
      </c>
      <c r="E320" t="s">
        <v>256</v>
      </c>
      <c r="F320" t="s">
        <v>323</v>
      </c>
      <c r="G320" t="s">
        <v>257</v>
      </c>
      <c r="I320" s="11">
        <v>0.41666666666666702</v>
      </c>
      <c r="J320" s="11">
        <v>0.44097222222222199</v>
      </c>
      <c r="K320" s="11">
        <v>2.430555555555497E-2</v>
      </c>
      <c r="M320">
        <v>48.036944444444444</v>
      </c>
      <c r="N320">
        <v>-124.79972222222223</v>
      </c>
      <c r="P320">
        <v>48.114166666666669</v>
      </c>
      <c r="Q320">
        <v>-124.83277777777778</v>
      </c>
      <c r="R320">
        <v>2</v>
      </c>
      <c r="S320">
        <v>70</v>
      </c>
      <c r="T320">
        <v>3</v>
      </c>
      <c r="V320" t="s">
        <v>24</v>
      </c>
      <c r="Y320" s="119" t="s">
        <v>29</v>
      </c>
      <c r="Z320" t="s">
        <v>395</v>
      </c>
      <c r="AA320">
        <v>1230</v>
      </c>
      <c r="AB320">
        <v>0</v>
      </c>
      <c r="AC320">
        <v>0</v>
      </c>
      <c r="AD320">
        <v>336</v>
      </c>
      <c r="AE320">
        <v>0</v>
      </c>
      <c r="AF320">
        <v>0</v>
      </c>
      <c r="AG320">
        <v>0</v>
      </c>
      <c r="AH320">
        <v>0</v>
      </c>
      <c r="AI320">
        <v>336</v>
      </c>
    </row>
    <row r="321" spans="1:37" hidden="1" x14ac:dyDescent="0.25">
      <c r="A321">
        <v>2009</v>
      </c>
      <c r="B321" s="23">
        <v>39975</v>
      </c>
      <c r="C321" s="119" t="s">
        <v>265</v>
      </c>
      <c r="D321" s="135">
        <v>155010</v>
      </c>
      <c r="E321" t="s">
        <v>256</v>
      </c>
      <c r="F321" t="s">
        <v>323</v>
      </c>
      <c r="G321" t="s">
        <v>257</v>
      </c>
      <c r="I321" s="11">
        <v>0.41666666666666702</v>
      </c>
      <c r="J321" s="11">
        <v>0.44097222222222199</v>
      </c>
      <c r="K321" s="11">
        <v>2.430555555555497E-2</v>
      </c>
      <c r="M321">
        <v>48.036944444444444</v>
      </c>
      <c r="N321">
        <v>-124.79972222222223</v>
      </c>
      <c r="P321">
        <v>48.114166666666669</v>
      </c>
      <c r="Q321">
        <v>-124.83277777777778</v>
      </c>
      <c r="R321">
        <v>2</v>
      </c>
      <c r="S321">
        <v>70</v>
      </c>
      <c r="T321">
        <v>3</v>
      </c>
      <c r="V321" t="s">
        <v>24</v>
      </c>
      <c r="Y321" s="119" t="s">
        <v>34</v>
      </c>
      <c r="Z321" t="s">
        <v>117</v>
      </c>
      <c r="AA321">
        <v>290</v>
      </c>
      <c r="AB321">
        <v>29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29</v>
      </c>
    </row>
    <row r="322" spans="1:37" x14ac:dyDescent="0.25">
      <c r="A322">
        <v>2010</v>
      </c>
      <c r="B322" s="23">
        <v>40360</v>
      </c>
      <c r="C322" s="119" t="s">
        <v>265</v>
      </c>
      <c r="D322" s="135">
        <v>155010</v>
      </c>
      <c r="E322" t="s">
        <v>256</v>
      </c>
      <c r="F322" t="s">
        <v>231</v>
      </c>
      <c r="I322" s="11">
        <v>0.65277777777777779</v>
      </c>
      <c r="J322" s="11">
        <v>0.67708333333333337</v>
      </c>
      <c r="K322" s="11">
        <v>2.430555555555558E-2</v>
      </c>
      <c r="M322">
        <v>48.036944444444444</v>
      </c>
      <c r="N322">
        <v>-124.79972222222223</v>
      </c>
      <c r="R322">
        <v>1</v>
      </c>
      <c r="T322">
        <v>3</v>
      </c>
      <c r="V322" t="s">
        <v>44</v>
      </c>
      <c r="Y322" s="119" t="s">
        <v>25</v>
      </c>
      <c r="Z322" t="s">
        <v>119</v>
      </c>
      <c r="AA322">
        <v>120</v>
      </c>
      <c r="AB322">
        <v>0</v>
      </c>
      <c r="AC322">
        <v>8</v>
      </c>
      <c r="AD322">
        <v>10</v>
      </c>
      <c r="AE322">
        <v>0</v>
      </c>
      <c r="AF322">
        <v>0</v>
      </c>
      <c r="AG322">
        <v>0</v>
      </c>
      <c r="AH322">
        <v>0</v>
      </c>
      <c r="AI322">
        <v>18</v>
      </c>
    </row>
    <row r="323" spans="1:37" hidden="1" x14ac:dyDescent="0.25">
      <c r="A323">
        <v>2009</v>
      </c>
      <c r="B323" s="23">
        <v>39975</v>
      </c>
      <c r="C323" s="119" t="s">
        <v>227</v>
      </c>
      <c r="D323" s="135">
        <v>174027</v>
      </c>
      <c r="E323" t="s">
        <v>256</v>
      </c>
      <c r="F323" t="s">
        <v>323</v>
      </c>
      <c r="G323" t="s">
        <v>257</v>
      </c>
      <c r="I323" s="11">
        <v>0.44166666666666698</v>
      </c>
      <c r="J323" s="11">
        <v>0.45486111111111099</v>
      </c>
      <c r="K323" s="11">
        <v>1.3194444444444009E-2</v>
      </c>
      <c r="M323">
        <v>48.24</v>
      </c>
      <c r="N323">
        <v>-124.87972222222223</v>
      </c>
      <c r="P323">
        <v>48.24</v>
      </c>
      <c r="Q323">
        <v>-124.87972222222223</v>
      </c>
      <c r="R323">
        <v>2</v>
      </c>
      <c r="S323">
        <v>70</v>
      </c>
      <c r="T323">
        <v>3</v>
      </c>
      <c r="V323" t="s">
        <v>24</v>
      </c>
      <c r="Y323" s="119" t="s">
        <v>26</v>
      </c>
      <c r="Z323" t="s">
        <v>109</v>
      </c>
      <c r="AA323">
        <v>2870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1</v>
      </c>
    </row>
    <row r="324" spans="1:37" hidden="1" x14ac:dyDescent="0.25">
      <c r="A324">
        <v>2009</v>
      </c>
      <c r="B324" s="23">
        <v>39975</v>
      </c>
      <c r="C324" s="119" t="s">
        <v>227</v>
      </c>
      <c r="D324" s="135">
        <v>174027</v>
      </c>
      <c r="E324" t="s">
        <v>256</v>
      </c>
      <c r="F324" t="s">
        <v>323</v>
      </c>
      <c r="G324" t="s">
        <v>257</v>
      </c>
      <c r="I324" s="11">
        <v>0.44166666666666698</v>
      </c>
      <c r="J324" s="11">
        <v>0.45486111111111099</v>
      </c>
      <c r="K324" s="11">
        <v>1.3194444444444009E-2</v>
      </c>
      <c r="M324">
        <v>48.24</v>
      </c>
      <c r="N324">
        <v>-124.87972222222223</v>
      </c>
      <c r="P324">
        <v>48.24</v>
      </c>
      <c r="Q324">
        <v>-124.87972222222223</v>
      </c>
      <c r="R324">
        <v>2</v>
      </c>
      <c r="S324">
        <v>70</v>
      </c>
      <c r="T324">
        <v>3</v>
      </c>
      <c r="V324" t="s">
        <v>24</v>
      </c>
      <c r="Y324" s="119" t="s">
        <v>68</v>
      </c>
      <c r="Z324" t="s">
        <v>110</v>
      </c>
      <c r="AA324">
        <v>300</v>
      </c>
      <c r="AB324">
        <v>48</v>
      </c>
      <c r="AC324">
        <v>0</v>
      </c>
      <c r="AD324">
        <v>646</v>
      </c>
      <c r="AE324">
        <v>0</v>
      </c>
      <c r="AF324">
        <v>0</v>
      </c>
      <c r="AG324">
        <v>0</v>
      </c>
      <c r="AH324">
        <v>0</v>
      </c>
      <c r="AI324">
        <v>694</v>
      </c>
    </row>
    <row r="325" spans="1:37" hidden="1" x14ac:dyDescent="0.25">
      <c r="A325">
        <v>2009</v>
      </c>
      <c r="B325" s="23">
        <v>39975</v>
      </c>
      <c r="C325" s="119" t="s">
        <v>227</v>
      </c>
      <c r="D325" s="135">
        <v>174027</v>
      </c>
      <c r="E325" t="s">
        <v>256</v>
      </c>
      <c r="F325" t="s">
        <v>323</v>
      </c>
      <c r="G325" t="s">
        <v>257</v>
      </c>
      <c r="I325" s="11">
        <v>0.44166666666666698</v>
      </c>
      <c r="J325" s="11">
        <v>0.45486111111111099</v>
      </c>
      <c r="K325" s="11">
        <v>1.3194444444444009E-2</v>
      </c>
      <c r="M325">
        <v>48.24</v>
      </c>
      <c r="N325">
        <v>-124.87972222222223</v>
      </c>
      <c r="P325">
        <v>48.24</v>
      </c>
      <c r="Q325">
        <v>-124.87972222222223</v>
      </c>
      <c r="R325">
        <v>2</v>
      </c>
      <c r="S325">
        <v>70</v>
      </c>
      <c r="T325">
        <v>3</v>
      </c>
      <c r="V325" t="s">
        <v>24</v>
      </c>
      <c r="Y325" s="119" t="s">
        <v>41</v>
      </c>
      <c r="Z325" t="s">
        <v>112</v>
      </c>
      <c r="AA325">
        <v>1200</v>
      </c>
      <c r="AB325">
        <v>0</v>
      </c>
      <c r="AC325">
        <v>0</v>
      </c>
      <c r="AD325">
        <v>8</v>
      </c>
      <c r="AE325">
        <v>0</v>
      </c>
      <c r="AF325">
        <v>0</v>
      </c>
      <c r="AG325">
        <v>0</v>
      </c>
      <c r="AH325">
        <v>0</v>
      </c>
      <c r="AI325">
        <v>8</v>
      </c>
    </row>
    <row r="326" spans="1:37" hidden="1" x14ac:dyDescent="0.25">
      <c r="A326">
        <v>2009</v>
      </c>
      <c r="B326" s="23">
        <v>39975</v>
      </c>
      <c r="C326" s="119" t="s">
        <v>227</v>
      </c>
      <c r="D326" s="135">
        <v>174027</v>
      </c>
      <c r="E326" t="s">
        <v>256</v>
      </c>
      <c r="F326" t="s">
        <v>323</v>
      </c>
      <c r="G326" t="s">
        <v>257</v>
      </c>
      <c r="I326" s="11">
        <v>0.44166666666666698</v>
      </c>
      <c r="J326" s="11">
        <v>0.45486111111111099</v>
      </c>
      <c r="K326" s="11">
        <v>1.3194444444444009E-2</v>
      </c>
      <c r="M326">
        <v>48.24</v>
      </c>
      <c r="N326">
        <v>-124.87972222222223</v>
      </c>
      <c r="P326">
        <v>48.24</v>
      </c>
      <c r="Q326">
        <v>-124.87972222222223</v>
      </c>
      <c r="R326">
        <v>2</v>
      </c>
      <c r="S326">
        <v>70</v>
      </c>
      <c r="T326">
        <v>3</v>
      </c>
      <c r="V326" t="s">
        <v>24</v>
      </c>
      <c r="Y326" s="119" t="s">
        <v>264</v>
      </c>
      <c r="Z326" t="s">
        <v>126</v>
      </c>
      <c r="AA326">
        <v>534</v>
      </c>
      <c r="AB326">
        <v>0</v>
      </c>
      <c r="AC326">
        <v>0</v>
      </c>
      <c r="AD326">
        <v>325</v>
      </c>
      <c r="AE326">
        <v>0</v>
      </c>
      <c r="AF326">
        <v>0</v>
      </c>
      <c r="AG326">
        <v>0</v>
      </c>
      <c r="AH326">
        <v>0</v>
      </c>
      <c r="AI326">
        <v>325</v>
      </c>
    </row>
    <row r="327" spans="1:37" hidden="1" x14ac:dyDescent="0.25">
      <c r="A327">
        <v>2009</v>
      </c>
      <c r="B327" s="23">
        <v>39975</v>
      </c>
      <c r="C327" s="119" t="s">
        <v>227</v>
      </c>
      <c r="D327" s="135">
        <v>174027</v>
      </c>
      <c r="E327" t="s">
        <v>256</v>
      </c>
      <c r="F327" t="s">
        <v>323</v>
      </c>
      <c r="G327" t="s">
        <v>257</v>
      </c>
      <c r="I327" s="11">
        <v>0.44166666666666698</v>
      </c>
      <c r="J327" s="11">
        <v>0.45486111111111099</v>
      </c>
      <c r="K327" s="11">
        <v>1.3194444444444009E-2</v>
      </c>
      <c r="M327">
        <v>48.24</v>
      </c>
      <c r="N327">
        <v>-124.87972222222223</v>
      </c>
      <c r="P327">
        <v>48.24</v>
      </c>
      <c r="Q327">
        <v>-124.87972222222223</v>
      </c>
      <c r="R327">
        <v>2</v>
      </c>
      <c r="S327">
        <v>70</v>
      </c>
      <c r="T327">
        <v>3</v>
      </c>
      <c r="V327" t="s">
        <v>24</v>
      </c>
      <c r="Y327" s="119" t="s">
        <v>29</v>
      </c>
      <c r="Z327" t="s">
        <v>395</v>
      </c>
      <c r="AA327">
        <v>1230</v>
      </c>
      <c r="AB327">
        <v>0</v>
      </c>
      <c r="AC327">
        <v>0</v>
      </c>
      <c r="AD327">
        <v>164</v>
      </c>
      <c r="AE327">
        <v>0</v>
      </c>
      <c r="AF327">
        <v>0</v>
      </c>
      <c r="AG327">
        <v>0</v>
      </c>
      <c r="AH327">
        <v>0</v>
      </c>
      <c r="AI327">
        <v>164</v>
      </c>
    </row>
    <row r="328" spans="1:37" hidden="1" x14ac:dyDescent="0.25">
      <c r="A328">
        <v>2009</v>
      </c>
      <c r="B328" s="23">
        <v>39975</v>
      </c>
      <c r="C328" s="119" t="s">
        <v>227</v>
      </c>
      <c r="D328" s="135">
        <v>174027</v>
      </c>
      <c r="E328" t="s">
        <v>256</v>
      </c>
      <c r="F328" t="s">
        <v>323</v>
      </c>
      <c r="G328" t="s">
        <v>257</v>
      </c>
      <c r="I328" s="11">
        <v>0.44166666666666698</v>
      </c>
      <c r="J328" s="11">
        <v>0.45486111111111099</v>
      </c>
      <c r="K328" s="11">
        <v>1.3194444444444009E-2</v>
      </c>
      <c r="M328">
        <v>48.24</v>
      </c>
      <c r="N328">
        <v>-124.87972222222223</v>
      </c>
      <c r="P328">
        <v>48.24</v>
      </c>
      <c r="Q328">
        <v>-124.87972222222223</v>
      </c>
      <c r="R328">
        <v>2</v>
      </c>
      <c r="S328">
        <v>70</v>
      </c>
      <c r="T328">
        <v>3</v>
      </c>
      <c r="V328" t="s">
        <v>24</v>
      </c>
      <c r="Y328" s="119" t="s">
        <v>34</v>
      </c>
      <c r="Z328" t="s">
        <v>117</v>
      </c>
      <c r="AA328">
        <v>290</v>
      </c>
      <c r="AB328">
        <v>5</v>
      </c>
      <c r="AC328">
        <v>0</v>
      </c>
      <c r="AD328">
        <v>5</v>
      </c>
      <c r="AE328">
        <v>0</v>
      </c>
      <c r="AF328">
        <v>0</v>
      </c>
      <c r="AG328">
        <v>0</v>
      </c>
      <c r="AH328">
        <v>0</v>
      </c>
      <c r="AI328">
        <v>10</v>
      </c>
    </row>
    <row r="329" spans="1:37" x14ac:dyDescent="0.25">
      <c r="A329">
        <v>2010</v>
      </c>
      <c r="B329" s="23">
        <v>40382</v>
      </c>
      <c r="C329" s="119" t="s">
        <v>265</v>
      </c>
      <c r="D329" s="135">
        <v>155010</v>
      </c>
      <c r="E329" t="s">
        <v>323</v>
      </c>
      <c r="F329" t="s">
        <v>231</v>
      </c>
      <c r="I329" s="11">
        <v>0.52083333333333337</v>
      </c>
      <c r="J329" s="11">
        <v>0.55138888888888882</v>
      </c>
      <c r="K329" s="11">
        <v>3.0555555555555447E-2</v>
      </c>
      <c r="M329">
        <v>48.089444444444446</v>
      </c>
      <c r="N329">
        <v>-124.79277777777777</v>
      </c>
      <c r="P329">
        <v>48.043333333333337</v>
      </c>
      <c r="Q329">
        <v>-124.84222222222222</v>
      </c>
      <c r="R329">
        <v>2</v>
      </c>
      <c r="T329">
        <v>3</v>
      </c>
      <c r="V329" t="s">
        <v>52</v>
      </c>
      <c r="Y329" s="119" t="s">
        <v>25</v>
      </c>
      <c r="Z329" t="s">
        <v>119</v>
      </c>
      <c r="AA329">
        <v>120</v>
      </c>
      <c r="AB329">
        <v>8</v>
      </c>
      <c r="AC329">
        <v>82</v>
      </c>
      <c r="AD329">
        <v>121</v>
      </c>
      <c r="AE329">
        <v>0</v>
      </c>
      <c r="AF329">
        <v>1</v>
      </c>
      <c r="AG329">
        <v>0</v>
      </c>
      <c r="AH329">
        <v>0</v>
      </c>
      <c r="AI329">
        <v>211</v>
      </c>
    </row>
    <row r="330" spans="1:37" hidden="1" x14ac:dyDescent="0.25">
      <c r="A330">
        <v>2009</v>
      </c>
      <c r="B330" s="23">
        <v>39982</v>
      </c>
      <c r="C330" s="119" t="s">
        <v>212</v>
      </c>
      <c r="D330" s="135">
        <v>174021</v>
      </c>
      <c r="E330" t="s">
        <v>256</v>
      </c>
      <c r="F330" t="s">
        <v>323</v>
      </c>
      <c r="G330" t="s">
        <v>257</v>
      </c>
      <c r="I330" s="11">
        <v>0.54374999999999996</v>
      </c>
      <c r="J330" s="11">
        <v>0.54722222222222205</v>
      </c>
      <c r="K330" s="11">
        <v>3.4722222222220989E-3</v>
      </c>
      <c r="M330">
        <v>47.492222222222225</v>
      </c>
      <c r="N330">
        <v>-124.34166666666667</v>
      </c>
      <c r="R330">
        <v>1</v>
      </c>
      <c r="S330">
        <v>75</v>
      </c>
      <c r="T330">
        <v>2</v>
      </c>
      <c r="V330" t="s">
        <v>24</v>
      </c>
      <c r="Y330" s="119" t="s">
        <v>28</v>
      </c>
      <c r="Z330" t="s">
        <v>108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1</v>
      </c>
    </row>
    <row r="331" spans="1:37" hidden="1" x14ac:dyDescent="0.25">
      <c r="A331">
        <v>2009</v>
      </c>
      <c r="B331" s="23">
        <v>39982</v>
      </c>
      <c r="C331" s="119" t="s">
        <v>212</v>
      </c>
      <c r="D331" s="135">
        <v>174021</v>
      </c>
      <c r="E331" t="s">
        <v>256</v>
      </c>
      <c r="F331" t="s">
        <v>323</v>
      </c>
      <c r="G331" t="s">
        <v>257</v>
      </c>
      <c r="I331" s="11">
        <v>0.54374999999999996</v>
      </c>
      <c r="J331" s="11">
        <v>0.54722222222222205</v>
      </c>
      <c r="K331" s="11">
        <v>3.4722222222220989E-3</v>
      </c>
      <c r="M331">
        <v>47.492222222222225</v>
      </c>
      <c r="N331">
        <v>-124.34166666666667</v>
      </c>
      <c r="R331">
        <v>1</v>
      </c>
      <c r="S331">
        <v>75</v>
      </c>
      <c r="T331">
        <v>2</v>
      </c>
      <c r="V331" t="s">
        <v>24</v>
      </c>
      <c r="Y331" s="119" t="s">
        <v>272</v>
      </c>
      <c r="Z331" t="s">
        <v>396</v>
      </c>
      <c r="AA331">
        <v>1220</v>
      </c>
      <c r="AB331">
        <v>0</v>
      </c>
      <c r="AC331">
        <v>0</v>
      </c>
      <c r="AD331">
        <v>24</v>
      </c>
      <c r="AE331">
        <v>0</v>
      </c>
      <c r="AF331">
        <v>0</v>
      </c>
      <c r="AG331">
        <v>0</v>
      </c>
      <c r="AH331">
        <v>0</v>
      </c>
      <c r="AI331">
        <v>24</v>
      </c>
    </row>
    <row r="332" spans="1:37" hidden="1" x14ac:dyDescent="0.25">
      <c r="A332">
        <v>2009</v>
      </c>
      <c r="B332" s="23">
        <v>39982</v>
      </c>
      <c r="C332" s="119" t="s">
        <v>212</v>
      </c>
      <c r="D332" s="135">
        <v>174021</v>
      </c>
      <c r="E332" t="s">
        <v>256</v>
      </c>
      <c r="F332" t="s">
        <v>323</v>
      </c>
      <c r="G332" t="s">
        <v>257</v>
      </c>
      <c r="I332" s="11">
        <v>0.54374999999999996</v>
      </c>
      <c r="J332" s="11">
        <v>0.54722222222222205</v>
      </c>
      <c r="K332" s="11">
        <v>3.4722222222220989E-3</v>
      </c>
      <c r="M332">
        <v>47.492222222222225</v>
      </c>
      <c r="N332">
        <v>-124.34166666666667</v>
      </c>
      <c r="R332">
        <v>1</v>
      </c>
      <c r="S332">
        <v>75</v>
      </c>
      <c r="T332">
        <v>2</v>
      </c>
      <c r="V332" t="s">
        <v>24</v>
      </c>
      <c r="Y332" s="119" t="s">
        <v>68</v>
      </c>
      <c r="Z332" t="s">
        <v>110</v>
      </c>
      <c r="AA332">
        <v>300</v>
      </c>
      <c r="AB332">
        <v>3</v>
      </c>
      <c r="AC332">
        <v>10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13</v>
      </c>
    </row>
    <row r="333" spans="1:37" hidden="1" x14ac:dyDescent="0.25">
      <c r="A333">
        <v>2009</v>
      </c>
      <c r="B333" s="23">
        <v>39982</v>
      </c>
      <c r="C333" s="119" t="s">
        <v>212</v>
      </c>
      <c r="D333" s="135">
        <v>174021</v>
      </c>
      <c r="E333" t="s">
        <v>256</v>
      </c>
      <c r="F333" t="s">
        <v>323</v>
      </c>
      <c r="G333" t="s">
        <v>257</v>
      </c>
      <c r="I333" s="11">
        <v>0.54374999999999996</v>
      </c>
      <c r="J333" s="11">
        <v>0.54722222222222205</v>
      </c>
      <c r="K333" s="11">
        <v>3.4722222222220989E-3</v>
      </c>
      <c r="M333">
        <v>47.492222222222225</v>
      </c>
      <c r="N333">
        <v>-124.34166666666667</v>
      </c>
      <c r="R333">
        <v>1</v>
      </c>
      <c r="S333">
        <v>75</v>
      </c>
      <c r="T333">
        <v>2</v>
      </c>
      <c r="V333" t="s">
        <v>24</v>
      </c>
      <c r="Y333" s="119" t="s">
        <v>264</v>
      </c>
      <c r="Z333" t="s">
        <v>126</v>
      </c>
      <c r="AA333">
        <v>534</v>
      </c>
      <c r="AB333">
        <v>0</v>
      </c>
      <c r="AC333">
        <v>0</v>
      </c>
      <c r="AD333">
        <v>20</v>
      </c>
      <c r="AE333">
        <v>0</v>
      </c>
      <c r="AF333">
        <v>0</v>
      </c>
      <c r="AG333">
        <v>0</v>
      </c>
      <c r="AH333">
        <v>0</v>
      </c>
      <c r="AI333">
        <v>20</v>
      </c>
    </row>
    <row r="334" spans="1:37" x14ac:dyDescent="0.25">
      <c r="A334" s="119">
        <v>2014</v>
      </c>
      <c r="B334" s="122">
        <v>41781</v>
      </c>
      <c r="C334" s="119" t="s">
        <v>265</v>
      </c>
      <c r="D334" s="119">
        <v>155010</v>
      </c>
      <c r="E334" s="119" t="s">
        <v>485</v>
      </c>
      <c r="F334" s="119" t="s">
        <v>486</v>
      </c>
      <c r="G334" s="119"/>
      <c r="H334" s="119"/>
      <c r="I334" s="124">
        <v>0.4201388888888889</v>
      </c>
      <c r="J334" s="124">
        <v>0.44444444444444442</v>
      </c>
      <c r="K334" s="124">
        <v>2.4305555555555556E-2</v>
      </c>
      <c r="L334" s="119" t="s">
        <v>461</v>
      </c>
      <c r="M334" s="119"/>
      <c r="N334" s="119"/>
      <c r="O334" s="119"/>
      <c r="P334" s="119"/>
      <c r="Q334" s="119"/>
      <c r="R334" s="119">
        <v>1</v>
      </c>
      <c r="S334" s="119">
        <v>58</v>
      </c>
      <c r="T334" s="119">
        <v>2</v>
      </c>
      <c r="U334" s="119"/>
      <c r="V334" s="119" t="s">
        <v>442</v>
      </c>
      <c r="W334" s="119" t="s">
        <v>449</v>
      </c>
      <c r="X334" s="119" t="s">
        <v>461</v>
      </c>
      <c r="Y334" s="119" t="s">
        <v>25</v>
      </c>
      <c r="Z334" s="119" t="s">
        <v>119</v>
      </c>
      <c r="AA334" s="119">
        <v>120</v>
      </c>
      <c r="AB334" s="119">
        <v>149</v>
      </c>
      <c r="AC334" s="119">
        <v>29</v>
      </c>
      <c r="AD334" s="119">
        <v>1</v>
      </c>
      <c r="AE334" s="119">
        <v>0</v>
      </c>
      <c r="AF334" s="119">
        <v>0</v>
      </c>
      <c r="AG334" s="119">
        <v>0</v>
      </c>
      <c r="AH334" s="119">
        <v>0</v>
      </c>
      <c r="AI334" s="119">
        <v>179</v>
      </c>
      <c r="AJ334" s="90"/>
      <c r="AK334" s="90"/>
    </row>
    <row r="335" spans="1:37" hidden="1" x14ac:dyDescent="0.25">
      <c r="A335">
        <v>2009</v>
      </c>
      <c r="B335" s="23">
        <v>39982</v>
      </c>
      <c r="C335" s="119" t="s">
        <v>213</v>
      </c>
      <c r="D335" s="135">
        <v>174100</v>
      </c>
      <c r="E335" t="s">
        <v>256</v>
      </c>
      <c r="F335" t="s">
        <v>323</v>
      </c>
      <c r="G335" t="s">
        <v>257</v>
      </c>
      <c r="I335" s="11">
        <v>0.55000000000000004</v>
      </c>
      <c r="J335" s="11">
        <v>0.55555555555555602</v>
      </c>
      <c r="K335" s="11">
        <v>5.5555555555559799E-3</v>
      </c>
      <c r="M335">
        <v>47.337499999999999</v>
      </c>
      <c r="N335">
        <v>-124.53</v>
      </c>
      <c r="R335">
        <v>1</v>
      </c>
      <c r="S335">
        <v>75</v>
      </c>
      <c r="T335">
        <v>2</v>
      </c>
      <c r="V335" t="s">
        <v>24</v>
      </c>
      <c r="Y335" s="119" t="s">
        <v>68</v>
      </c>
      <c r="Z335" t="s">
        <v>110</v>
      </c>
      <c r="AA335">
        <v>300</v>
      </c>
      <c r="AB335">
        <v>1500</v>
      </c>
      <c r="AC335">
        <v>15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1515</v>
      </c>
    </row>
    <row r="336" spans="1:37" hidden="1" x14ac:dyDescent="0.25">
      <c r="A336">
        <v>2009</v>
      </c>
      <c r="B336" s="23">
        <v>39982</v>
      </c>
      <c r="C336" s="119" t="s">
        <v>213</v>
      </c>
      <c r="D336" s="135">
        <v>174100</v>
      </c>
      <c r="E336" t="s">
        <v>256</v>
      </c>
      <c r="F336" t="s">
        <v>323</v>
      </c>
      <c r="G336" t="s">
        <v>257</v>
      </c>
      <c r="I336" s="11">
        <v>0.55000000000000004</v>
      </c>
      <c r="J336" s="11">
        <v>0.55555555555555602</v>
      </c>
      <c r="K336" s="11">
        <v>5.5555555555559799E-3</v>
      </c>
      <c r="M336">
        <v>47.337499999999999</v>
      </c>
      <c r="N336">
        <v>-124.53</v>
      </c>
      <c r="R336">
        <v>1</v>
      </c>
      <c r="S336">
        <v>75</v>
      </c>
      <c r="T336">
        <v>2</v>
      </c>
      <c r="V336" t="s">
        <v>24</v>
      </c>
      <c r="Y336" s="119" t="s">
        <v>264</v>
      </c>
      <c r="Z336" t="s">
        <v>126</v>
      </c>
      <c r="AA336">
        <v>534</v>
      </c>
      <c r="AB336">
        <v>0</v>
      </c>
      <c r="AC336">
        <v>0</v>
      </c>
      <c r="AD336">
        <v>5</v>
      </c>
      <c r="AE336">
        <v>0</v>
      </c>
      <c r="AF336">
        <v>0</v>
      </c>
      <c r="AG336">
        <v>0</v>
      </c>
      <c r="AH336">
        <v>0</v>
      </c>
      <c r="AI336">
        <v>5</v>
      </c>
    </row>
    <row r="337" spans="1:37" x14ac:dyDescent="0.25">
      <c r="A337" s="119">
        <v>2014</v>
      </c>
      <c r="B337" s="122">
        <v>41781</v>
      </c>
      <c r="C337" s="119" t="s">
        <v>265</v>
      </c>
      <c r="D337" s="119">
        <v>155010</v>
      </c>
      <c r="E337" s="119" t="s">
        <v>485</v>
      </c>
      <c r="F337" s="119" t="s">
        <v>486</v>
      </c>
      <c r="G337" s="119"/>
      <c r="H337" s="119"/>
      <c r="I337" s="124">
        <v>0.4201388888888889</v>
      </c>
      <c r="J337" s="124">
        <v>0.44444444444444442</v>
      </c>
      <c r="K337" s="124">
        <v>2.4305555555555556E-2</v>
      </c>
      <c r="L337" s="119" t="s">
        <v>103</v>
      </c>
      <c r="M337" s="119"/>
      <c r="N337" s="119"/>
      <c r="O337" s="119"/>
      <c r="P337" s="119"/>
      <c r="Q337" s="119"/>
      <c r="R337" s="119">
        <v>1</v>
      </c>
      <c r="S337" s="119">
        <v>58</v>
      </c>
      <c r="T337" s="119">
        <v>2</v>
      </c>
      <c r="U337" s="119"/>
      <c r="V337" s="119" t="s">
        <v>442</v>
      </c>
      <c r="W337" s="119" t="s">
        <v>449</v>
      </c>
      <c r="X337" s="119" t="s">
        <v>461</v>
      </c>
      <c r="Y337" s="119" t="s">
        <v>25</v>
      </c>
      <c r="Z337" s="119" t="s">
        <v>119</v>
      </c>
      <c r="AA337" s="119">
        <v>120</v>
      </c>
      <c r="AB337" s="119">
        <v>4</v>
      </c>
      <c r="AC337" s="119">
        <v>5</v>
      </c>
      <c r="AD337" s="119">
        <v>0</v>
      </c>
      <c r="AE337" s="119">
        <v>0</v>
      </c>
      <c r="AF337" s="119">
        <v>0</v>
      </c>
      <c r="AG337" s="119">
        <v>0</v>
      </c>
      <c r="AH337" s="119">
        <v>0</v>
      </c>
      <c r="AI337" s="119">
        <v>9</v>
      </c>
      <c r="AJ337" s="90"/>
      <c r="AK337" s="90"/>
    </row>
    <row r="338" spans="1:37" hidden="1" x14ac:dyDescent="0.25">
      <c r="A338">
        <v>2009</v>
      </c>
      <c r="B338" s="23">
        <v>39982</v>
      </c>
      <c r="C338" s="119" t="s">
        <v>269</v>
      </c>
      <c r="D338" s="135">
        <v>174018</v>
      </c>
      <c r="E338" t="s">
        <v>256</v>
      </c>
      <c r="F338" t="s">
        <v>323</v>
      </c>
      <c r="G338" t="s">
        <v>257</v>
      </c>
      <c r="I338" s="11">
        <v>0.52291666666666703</v>
      </c>
      <c r="J338" s="11">
        <v>0.52916666666666701</v>
      </c>
      <c r="K338" s="11">
        <v>6.2499999999999778E-3</v>
      </c>
      <c r="M338">
        <v>47.531666666666666</v>
      </c>
      <c r="N338">
        <v>-124.54666666666667</v>
      </c>
      <c r="R338">
        <v>1</v>
      </c>
      <c r="S338">
        <v>75</v>
      </c>
      <c r="T338">
        <v>2</v>
      </c>
      <c r="V338" t="s">
        <v>24</v>
      </c>
      <c r="Y338" s="119" t="s">
        <v>272</v>
      </c>
      <c r="Z338" t="s">
        <v>396</v>
      </c>
      <c r="AA338">
        <v>1220</v>
      </c>
      <c r="AB338">
        <v>0</v>
      </c>
      <c r="AC338">
        <v>0</v>
      </c>
      <c r="AD338">
        <v>148</v>
      </c>
      <c r="AE338">
        <v>0</v>
      </c>
      <c r="AF338">
        <v>0</v>
      </c>
      <c r="AG338">
        <v>0</v>
      </c>
      <c r="AH338">
        <v>0</v>
      </c>
      <c r="AI338">
        <v>148</v>
      </c>
    </row>
    <row r="339" spans="1:37" hidden="1" x14ac:dyDescent="0.25">
      <c r="A339">
        <v>2009</v>
      </c>
      <c r="B339" s="23">
        <v>39982</v>
      </c>
      <c r="C339" s="119" t="s">
        <v>269</v>
      </c>
      <c r="D339" s="135">
        <v>174018</v>
      </c>
      <c r="E339" t="s">
        <v>256</v>
      </c>
      <c r="F339" t="s">
        <v>323</v>
      </c>
      <c r="G339" t="s">
        <v>257</v>
      </c>
      <c r="I339" s="11">
        <v>0.52291666666666703</v>
      </c>
      <c r="J339" s="11">
        <v>0.52916666666666701</v>
      </c>
      <c r="K339" s="11">
        <v>6.2499999999999778E-3</v>
      </c>
      <c r="M339">
        <v>47.531666666666666</v>
      </c>
      <c r="N339">
        <v>-124.54666666666667</v>
      </c>
      <c r="R339">
        <v>1</v>
      </c>
      <c r="S339">
        <v>75</v>
      </c>
      <c r="T339">
        <v>2</v>
      </c>
      <c r="V339" t="s">
        <v>24</v>
      </c>
      <c r="Y339" s="119" t="s">
        <v>131</v>
      </c>
      <c r="Z339" t="s">
        <v>132</v>
      </c>
      <c r="AB339">
        <v>0</v>
      </c>
      <c r="AC339">
        <v>0</v>
      </c>
      <c r="AD339">
        <v>387</v>
      </c>
      <c r="AE339">
        <v>0</v>
      </c>
      <c r="AF339">
        <v>0</v>
      </c>
      <c r="AG339">
        <v>0</v>
      </c>
      <c r="AH339">
        <v>0</v>
      </c>
      <c r="AI339">
        <v>387</v>
      </c>
    </row>
    <row r="340" spans="1:37" hidden="1" x14ac:dyDescent="0.25">
      <c r="A340">
        <v>2009</v>
      </c>
      <c r="B340" s="23">
        <v>39982</v>
      </c>
      <c r="C340" s="119" t="s">
        <v>269</v>
      </c>
      <c r="D340" s="135">
        <v>174018</v>
      </c>
      <c r="E340" t="s">
        <v>256</v>
      </c>
      <c r="F340" t="s">
        <v>323</v>
      </c>
      <c r="G340" t="s">
        <v>257</v>
      </c>
      <c r="I340" s="11">
        <v>0.52291666666666703</v>
      </c>
      <c r="J340" s="11">
        <v>0.52916666666666701</v>
      </c>
      <c r="K340" s="11">
        <v>6.2499999999999778E-3</v>
      </c>
      <c r="M340">
        <v>47.531666666666666</v>
      </c>
      <c r="N340">
        <v>-124.54666666666667</v>
      </c>
      <c r="R340">
        <v>1</v>
      </c>
      <c r="S340">
        <v>75</v>
      </c>
      <c r="T340">
        <v>2</v>
      </c>
      <c r="V340" t="s">
        <v>24</v>
      </c>
      <c r="Y340" s="119" t="s">
        <v>68</v>
      </c>
      <c r="Z340" t="s">
        <v>110</v>
      </c>
      <c r="AA340">
        <v>300</v>
      </c>
      <c r="AB340">
        <v>250</v>
      </c>
      <c r="AC340">
        <v>9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259</v>
      </c>
    </row>
    <row r="341" spans="1:37" hidden="1" x14ac:dyDescent="0.25">
      <c r="A341">
        <v>2009</v>
      </c>
      <c r="B341" s="23">
        <v>39982</v>
      </c>
      <c r="C341" s="119" t="s">
        <v>269</v>
      </c>
      <c r="D341" s="135">
        <v>174018</v>
      </c>
      <c r="E341" t="s">
        <v>256</v>
      </c>
      <c r="F341" t="s">
        <v>323</v>
      </c>
      <c r="G341" t="s">
        <v>257</v>
      </c>
      <c r="I341" s="11">
        <v>0.52291666666666703</v>
      </c>
      <c r="J341" s="11">
        <v>0.52916666666666701</v>
      </c>
      <c r="K341" s="11">
        <v>6.2499999999999778E-3</v>
      </c>
      <c r="M341">
        <v>47.531666666666666</v>
      </c>
      <c r="N341">
        <v>-124.54666666666667</v>
      </c>
      <c r="R341">
        <v>1</v>
      </c>
      <c r="S341">
        <v>75</v>
      </c>
      <c r="T341">
        <v>2</v>
      </c>
      <c r="V341" t="s">
        <v>24</v>
      </c>
      <c r="Y341" s="119" t="s">
        <v>264</v>
      </c>
      <c r="Z341" t="s">
        <v>126</v>
      </c>
      <c r="AA341">
        <v>534</v>
      </c>
      <c r="AB341">
        <v>0</v>
      </c>
      <c r="AC341">
        <v>0</v>
      </c>
      <c r="AD341">
        <v>69</v>
      </c>
      <c r="AE341">
        <v>0</v>
      </c>
      <c r="AF341">
        <v>0</v>
      </c>
      <c r="AG341">
        <v>0</v>
      </c>
      <c r="AH341">
        <v>0</v>
      </c>
      <c r="AI341">
        <v>69</v>
      </c>
    </row>
    <row r="342" spans="1:37" hidden="1" x14ac:dyDescent="0.25">
      <c r="A342">
        <v>2009</v>
      </c>
      <c r="B342" s="23">
        <v>39982</v>
      </c>
      <c r="C342" s="119" t="s">
        <v>269</v>
      </c>
      <c r="D342" s="135">
        <v>174018</v>
      </c>
      <c r="E342" t="s">
        <v>256</v>
      </c>
      <c r="F342" t="s">
        <v>323</v>
      </c>
      <c r="G342" t="s">
        <v>257</v>
      </c>
      <c r="I342" s="11">
        <v>0.52291666666666703</v>
      </c>
      <c r="J342" s="11">
        <v>0.52916666666666701</v>
      </c>
      <c r="K342" s="11">
        <v>6.2499999999999778E-3</v>
      </c>
      <c r="M342">
        <v>47.531666666666666</v>
      </c>
      <c r="N342">
        <v>-124.54666666666667</v>
      </c>
      <c r="R342">
        <v>1</v>
      </c>
      <c r="S342">
        <v>75</v>
      </c>
      <c r="T342">
        <v>2</v>
      </c>
      <c r="V342" t="s">
        <v>24</v>
      </c>
      <c r="Y342" s="119" t="s">
        <v>34</v>
      </c>
      <c r="Z342" t="s">
        <v>117</v>
      </c>
      <c r="AA342">
        <v>290</v>
      </c>
      <c r="AB342">
        <v>17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17</v>
      </c>
    </row>
    <row r="343" spans="1:37" x14ac:dyDescent="0.25">
      <c r="A343" s="119">
        <v>2014</v>
      </c>
      <c r="B343" s="122">
        <v>41836</v>
      </c>
      <c r="C343" s="119" t="s">
        <v>265</v>
      </c>
      <c r="D343" s="119">
        <v>155010</v>
      </c>
      <c r="E343" s="119" t="s">
        <v>485</v>
      </c>
      <c r="F343" s="119" t="s">
        <v>486</v>
      </c>
      <c r="G343" s="119"/>
      <c r="H343" s="119"/>
      <c r="I343" s="124">
        <v>0.38194444444444442</v>
      </c>
      <c r="J343" s="124">
        <v>0.40625</v>
      </c>
      <c r="K343" s="124">
        <v>2.4305555555555556E-2</v>
      </c>
      <c r="L343" s="119" t="s">
        <v>311</v>
      </c>
      <c r="M343" s="119"/>
      <c r="N343" s="119"/>
      <c r="O343" s="119" t="s">
        <v>308</v>
      </c>
      <c r="P343" s="119"/>
      <c r="Q343" s="119"/>
      <c r="R343" s="119">
        <v>2</v>
      </c>
      <c r="S343" s="119">
        <v>58</v>
      </c>
      <c r="T343" s="119">
        <v>2</v>
      </c>
      <c r="U343" s="119">
        <v>6</v>
      </c>
      <c r="V343" s="119" t="s">
        <v>442</v>
      </c>
      <c r="W343" s="119" t="s">
        <v>449</v>
      </c>
      <c r="Y343" s="119" t="s">
        <v>25</v>
      </c>
      <c r="Z343" s="119" t="s">
        <v>119</v>
      </c>
      <c r="AA343" s="119">
        <v>120</v>
      </c>
      <c r="AB343" s="119">
        <v>13</v>
      </c>
      <c r="AC343" s="119">
        <v>18</v>
      </c>
      <c r="AD343" s="119">
        <v>52</v>
      </c>
      <c r="AE343" s="119">
        <v>0</v>
      </c>
      <c r="AF343" s="119">
        <v>0</v>
      </c>
      <c r="AG343" s="119">
        <v>0</v>
      </c>
      <c r="AH343" s="119">
        <v>0</v>
      </c>
      <c r="AI343" s="119">
        <v>83</v>
      </c>
      <c r="AJ343" s="90"/>
      <c r="AK343" s="90"/>
    </row>
    <row r="344" spans="1:37" hidden="1" x14ac:dyDescent="0.25">
      <c r="A344">
        <v>2009</v>
      </c>
      <c r="B344" s="23">
        <v>39982</v>
      </c>
      <c r="C344" s="119" t="s">
        <v>498</v>
      </c>
      <c r="D344" s="135">
        <v>174017</v>
      </c>
      <c r="E344" t="s">
        <v>256</v>
      </c>
      <c r="F344" t="s">
        <v>323</v>
      </c>
      <c r="G344" t="s">
        <v>257</v>
      </c>
      <c r="I344" s="11">
        <v>0.50833333333333297</v>
      </c>
      <c r="J344" s="11">
        <v>0.52222222222222203</v>
      </c>
      <c r="K344" s="11">
        <v>1.3888888888889062E-2</v>
      </c>
      <c r="M344">
        <v>47.601388888888891</v>
      </c>
      <c r="N344">
        <v>-124.45694444444445</v>
      </c>
      <c r="R344">
        <v>1</v>
      </c>
      <c r="S344">
        <v>75</v>
      </c>
      <c r="T344">
        <v>2</v>
      </c>
      <c r="V344" t="s">
        <v>24</v>
      </c>
      <c r="Y344" s="119" t="s">
        <v>272</v>
      </c>
      <c r="Z344" t="s">
        <v>396</v>
      </c>
      <c r="AA344">
        <v>1220</v>
      </c>
      <c r="AB344">
        <v>0</v>
      </c>
      <c r="AC344">
        <v>0</v>
      </c>
      <c r="AD344">
        <v>68</v>
      </c>
      <c r="AE344">
        <v>0</v>
      </c>
      <c r="AF344">
        <v>0</v>
      </c>
      <c r="AG344">
        <v>0</v>
      </c>
      <c r="AH344">
        <v>0</v>
      </c>
      <c r="AI344">
        <v>68</v>
      </c>
    </row>
    <row r="345" spans="1:37" hidden="1" x14ac:dyDescent="0.25">
      <c r="A345">
        <v>2009</v>
      </c>
      <c r="B345" s="23">
        <v>39982</v>
      </c>
      <c r="C345" s="119" t="s">
        <v>498</v>
      </c>
      <c r="D345" s="135">
        <v>174017</v>
      </c>
      <c r="E345" t="s">
        <v>256</v>
      </c>
      <c r="F345" t="s">
        <v>323</v>
      </c>
      <c r="G345" t="s">
        <v>257</v>
      </c>
      <c r="I345" s="11">
        <v>0.50833333333333297</v>
      </c>
      <c r="J345" s="11">
        <v>0.52222222222222203</v>
      </c>
      <c r="K345" s="11">
        <v>1.3888888888889062E-2</v>
      </c>
      <c r="M345">
        <v>47.601388888888891</v>
      </c>
      <c r="N345">
        <v>-124.45694444444445</v>
      </c>
      <c r="R345">
        <v>1</v>
      </c>
      <c r="S345">
        <v>75</v>
      </c>
      <c r="T345">
        <v>2</v>
      </c>
      <c r="V345" t="s">
        <v>24</v>
      </c>
      <c r="Y345" s="119" t="s">
        <v>131</v>
      </c>
      <c r="Z345" t="s">
        <v>132</v>
      </c>
      <c r="AB345">
        <v>0</v>
      </c>
      <c r="AC345">
        <v>0</v>
      </c>
      <c r="AD345">
        <v>327</v>
      </c>
      <c r="AE345">
        <v>0</v>
      </c>
      <c r="AF345">
        <v>0</v>
      </c>
      <c r="AG345">
        <v>0</v>
      </c>
      <c r="AH345">
        <v>0</v>
      </c>
      <c r="AI345">
        <v>327</v>
      </c>
    </row>
    <row r="346" spans="1:37" hidden="1" x14ac:dyDescent="0.25">
      <c r="A346">
        <v>2009</v>
      </c>
      <c r="B346" s="23">
        <v>39982</v>
      </c>
      <c r="C346" s="119" t="s">
        <v>498</v>
      </c>
      <c r="D346" s="135">
        <v>174017</v>
      </c>
      <c r="E346" t="s">
        <v>256</v>
      </c>
      <c r="F346" t="s">
        <v>323</v>
      </c>
      <c r="G346" t="s">
        <v>257</v>
      </c>
      <c r="I346" s="11">
        <v>0.50833333333333297</v>
      </c>
      <c r="J346" s="11">
        <v>0.52222222222222203</v>
      </c>
      <c r="K346" s="11">
        <v>1.3888888888889062E-2</v>
      </c>
      <c r="M346">
        <v>47.601388888888891</v>
      </c>
      <c r="N346">
        <v>-124.45694444444445</v>
      </c>
      <c r="R346">
        <v>1</v>
      </c>
      <c r="S346">
        <v>75</v>
      </c>
      <c r="T346">
        <v>2</v>
      </c>
      <c r="V346" t="s">
        <v>24</v>
      </c>
      <c r="Y346" s="119" t="s">
        <v>68</v>
      </c>
      <c r="Z346" t="s">
        <v>110</v>
      </c>
      <c r="AA346">
        <v>300</v>
      </c>
      <c r="AB346">
        <v>18</v>
      </c>
      <c r="AC346">
        <v>7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25</v>
      </c>
    </row>
    <row r="347" spans="1:37" hidden="1" x14ac:dyDescent="0.25">
      <c r="A347">
        <v>2009</v>
      </c>
      <c r="B347" s="23">
        <v>39982</v>
      </c>
      <c r="C347" s="119" t="s">
        <v>498</v>
      </c>
      <c r="D347" s="135">
        <v>174017</v>
      </c>
      <c r="E347" t="s">
        <v>256</v>
      </c>
      <c r="F347" t="s">
        <v>323</v>
      </c>
      <c r="G347" t="s">
        <v>257</v>
      </c>
      <c r="I347" s="11">
        <v>0.50833333333333297</v>
      </c>
      <c r="J347" s="11">
        <v>0.52222222222222203</v>
      </c>
      <c r="K347" s="11">
        <v>1.3888888888889062E-2</v>
      </c>
      <c r="M347">
        <v>47.601388888888891</v>
      </c>
      <c r="N347">
        <v>-124.45694444444445</v>
      </c>
      <c r="R347">
        <v>1</v>
      </c>
      <c r="S347">
        <v>75</v>
      </c>
      <c r="T347">
        <v>2</v>
      </c>
      <c r="V347" t="s">
        <v>24</v>
      </c>
      <c r="Y347" s="119" t="s">
        <v>53</v>
      </c>
      <c r="Z347" t="s">
        <v>53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1</v>
      </c>
    </row>
    <row r="348" spans="1:37" hidden="1" x14ac:dyDescent="0.25">
      <c r="A348">
        <v>2009</v>
      </c>
      <c r="B348" s="23">
        <v>39982</v>
      </c>
      <c r="C348" s="119" t="s">
        <v>498</v>
      </c>
      <c r="D348" s="135">
        <v>174017</v>
      </c>
      <c r="E348" t="s">
        <v>256</v>
      </c>
      <c r="F348" t="s">
        <v>323</v>
      </c>
      <c r="G348" t="s">
        <v>257</v>
      </c>
      <c r="I348" s="11">
        <v>0.50833333333333297</v>
      </c>
      <c r="J348" s="11">
        <v>0.52222222222222203</v>
      </c>
      <c r="K348" s="11">
        <v>1.3888888888889062E-2</v>
      </c>
      <c r="M348">
        <v>47.601388888888891</v>
      </c>
      <c r="N348">
        <v>-124.45694444444445</v>
      </c>
      <c r="R348">
        <v>1</v>
      </c>
      <c r="S348">
        <v>75</v>
      </c>
      <c r="T348">
        <v>2</v>
      </c>
      <c r="V348" t="s">
        <v>24</v>
      </c>
      <c r="Y348" s="119" t="s">
        <v>264</v>
      </c>
      <c r="Z348" t="s">
        <v>126</v>
      </c>
      <c r="AA348">
        <v>534</v>
      </c>
      <c r="AB348">
        <v>0</v>
      </c>
      <c r="AC348">
        <v>0</v>
      </c>
      <c r="AD348">
        <v>23</v>
      </c>
      <c r="AE348">
        <v>0</v>
      </c>
      <c r="AF348">
        <v>0</v>
      </c>
      <c r="AG348">
        <v>0</v>
      </c>
      <c r="AH348">
        <v>0</v>
      </c>
      <c r="AI348">
        <v>23</v>
      </c>
    </row>
    <row r="349" spans="1:37" hidden="1" x14ac:dyDescent="0.25">
      <c r="A349">
        <v>2009</v>
      </c>
      <c r="B349" s="23">
        <v>39982</v>
      </c>
      <c r="C349" s="119" t="s">
        <v>498</v>
      </c>
      <c r="D349" s="135">
        <v>174017</v>
      </c>
      <c r="E349" t="s">
        <v>256</v>
      </c>
      <c r="F349" t="s">
        <v>323</v>
      </c>
      <c r="G349" t="s">
        <v>257</v>
      </c>
      <c r="I349" s="11">
        <v>0.50833333333333297</v>
      </c>
      <c r="J349" s="11">
        <v>0.52222222222222203</v>
      </c>
      <c r="K349" s="11">
        <v>1.3888888888889062E-2</v>
      </c>
      <c r="M349">
        <v>47.601388888888891</v>
      </c>
      <c r="N349">
        <v>-124.45694444444445</v>
      </c>
      <c r="R349">
        <v>1</v>
      </c>
      <c r="S349">
        <v>75</v>
      </c>
      <c r="T349">
        <v>2</v>
      </c>
      <c r="V349" t="s">
        <v>24</v>
      </c>
      <c r="Y349" s="119" t="s">
        <v>29</v>
      </c>
      <c r="Z349" t="s">
        <v>395</v>
      </c>
      <c r="AA349">
        <v>1230</v>
      </c>
      <c r="AB349">
        <v>0</v>
      </c>
      <c r="AC349">
        <v>0</v>
      </c>
      <c r="AD349">
        <v>70</v>
      </c>
      <c r="AE349">
        <v>0</v>
      </c>
      <c r="AF349">
        <v>0</v>
      </c>
      <c r="AG349">
        <v>0</v>
      </c>
      <c r="AH349">
        <v>0</v>
      </c>
      <c r="AI349">
        <v>70</v>
      </c>
    </row>
    <row r="350" spans="1:37" hidden="1" x14ac:dyDescent="0.25">
      <c r="A350">
        <v>2009</v>
      </c>
      <c r="B350" s="23">
        <v>39982</v>
      </c>
      <c r="C350" s="119" t="s">
        <v>498</v>
      </c>
      <c r="D350" s="135">
        <v>174017</v>
      </c>
      <c r="E350" t="s">
        <v>256</v>
      </c>
      <c r="F350" t="s">
        <v>323</v>
      </c>
      <c r="G350" t="s">
        <v>257</v>
      </c>
      <c r="I350" s="11">
        <v>0.50833333333333297</v>
      </c>
      <c r="J350" s="11">
        <v>0.52222222222222203</v>
      </c>
      <c r="K350" s="11">
        <v>1.3888888888889062E-2</v>
      </c>
      <c r="M350">
        <v>47.601388888888891</v>
      </c>
      <c r="N350">
        <v>-124.45694444444445</v>
      </c>
      <c r="R350">
        <v>1</v>
      </c>
      <c r="S350">
        <v>75</v>
      </c>
      <c r="T350">
        <v>2</v>
      </c>
      <c r="V350" t="s">
        <v>24</v>
      </c>
      <c r="Y350" s="119" t="s">
        <v>34</v>
      </c>
      <c r="Z350" t="s">
        <v>117</v>
      </c>
      <c r="AA350">
        <v>290</v>
      </c>
      <c r="AB350">
        <v>7</v>
      </c>
      <c r="AC350">
        <v>0</v>
      </c>
      <c r="AD350">
        <v>7</v>
      </c>
      <c r="AE350">
        <v>0</v>
      </c>
      <c r="AF350">
        <v>0</v>
      </c>
      <c r="AG350">
        <v>0</v>
      </c>
      <c r="AH350">
        <v>0</v>
      </c>
      <c r="AI350">
        <v>14</v>
      </c>
    </row>
    <row r="351" spans="1:37" x14ac:dyDescent="0.25">
      <c r="A351" s="119">
        <v>2014</v>
      </c>
      <c r="B351" s="122">
        <v>41836</v>
      </c>
      <c r="C351" s="119" t="s">
        <v>265</v>
      </c>
      <c r="D351" s="119">
        <v>155010</v>
      </c>
      <c r="E351" s="119" t="s">
        <v>485</v>
      </c>
      <c r="F351" s="119" t="s">
        <v>486</v>
      </c>
      <c r="G351" s="119"/>
      <c r="H351" s="119"/>
      <c r="I351" s="124">
        <v>0.38194444444444442</v>
      </c>
      <c r="J351" s="124">
        <v>0.40625</v>
      </c>
      <c r="K351" s="124">
        <v>2.4305555555555556E-2</v>
      </c>
      <c r="L351" s="119" t="s">
        <v>311</v>
      </c>
      <c r="M351" s="119"/>
      <c r="N351" s="119"/>
      <c r="O351" s="119" t="s">
        <v>308</v>
      </c>
      <c r="P351" s="119"/>
      <c r="Q351" s="119"/>
      <c r="R351" s="119">
        <v>2</v>
      </c>
      <c r="S351" s="119">
        <v>58</v>
      </c>
      <c r="T351" s="119">
        <v>2</v>
      </c>
      <c r="U351" s="119">
        <v>6</v>
      </c>
      <c r="V351" s="119" t="s">
        <v>442</v>
      </c>
      <c r="W351" s="119" t="s">
        <v>449</v>
      </c>
      <c r="Y351" s="119" t="s">
        <v>25</v>
      </c>
      <c r="Z351" s="119" t="s">
        <v>119</v>
      </c>
      <c r="AA351" s="119">
        <v>120</v>
      </c>
      <c r="AB351" s="119">
        <v>0</v>
      </c>
      <c r="AC351" s="119">
        <v>0</v>
      </c>
      <c r="AD351" s="119">
        <v>2</v>
      </c>
      <c r="AE351" s="119">
        <v>0</v>
      </c>
      <c r="AF351" s="119">
        <v>0</v>
      </c>
      <c r="AG351" s="119">
        <v>0</v>
      </c>
      <c r="AH351" s="119">
        <v>0</v>
      </c>
      <c r="AI351" s="119">
        <v>2</v>
      </c>
      <c r="AJ351" s="90"/>
      <c r="AK351" s="90"/>
    </row>
    <row r="352" spans="1:37" hidden="1" x14ac:dyDescent="0.25">
      <c r="A352">
        <v>2009</v>
      </c>
      <c r="B352" s="23">
        <v>39986</v>
      </c>
      <c r="C352" s="119" t="s">
        <v>120</v>
      </c>
      <c r="D352" s="135">
        <v>174010</v>
      </c>
      <c r="E352" t="s">
        <v>256</v>
      </c>
      <c r="F352" t="s">
        <v>323</v>
      </c>
      <c r="G352" t="s">
        <v>257</v>
      </c>
      <c r="I352" s="11"/>
      <c r="J352" s="11"/>
      <c r="K352" s="11"/>
      <c r="M352">
        <v>47.80638888888889</v>
      </c>
      <c r="N352">
        <v>-124.59666666666666</v>
      </c>
      <c r="R352">
        <v>2</v>
      </c>
      <c r="T352">
        <v>2</v>
      </c>
      <c r="V352" t="s">
        <v>24</v>
      </c>
      <c r="Y352" s="119" t="s">
        <v>131</v>
      </c>
      <c r="Z352" t="s">
        <v>132</v>
      </c>
      <c r="AB352">
        <v>0</v>
      </c>
      <c r="AC352">
        <v>0</v>
      </c>
      <c r="AD352">
        <v>7</v>
      </c>
      <c r="AE352">
        <v>0</v>
      </c>
      <c r="AF352">
        <v>0</v>
      </c>
      <c r="AG352">
        <v>0</v>
      </c>
      <c r="AH352">
        <v>0</v>
      </c>
      <c r="AI352">
        <v>7</v>
      </c>
    </row>
    <row r="353" spans="1:37" hidden="1" x14ac:dyDescent="0.25">
      <c r="A353">
        <v>2009</v>
      </c>
      <c r="B353" s="23">
        <v>39986</v>
      </c>
      <c r="C353" s="119" t="s">
        <v>120</v>
      </c>
      <c r="D353" s="135">
        <v>174010</v>
      </c>
      <c r="E353" t="s">
        <v>256</v>
      </c>
      <c r="F353" t="s">
        <v>323</v>
      </c>
      <c r="G353" t="s">
        <v>257</v>
      </c>
      <c r="I353" s="11"/>
      <c r="J353" s="11"/>
      <c r="K353" s="11"/>
      <c r="M353">
        <v>47.80638888888889</v>
      </c>
      <c r="N353">
        <v>-124.59666666666666</v>
      </c>
      <c r="R353">
        <v>2</v>
      </c>
      <c r="T353">
        <v>2</v>
      </c>
      <c r="V353" t="s">
        <v>24</v>
      </c>
      <c r="Y353" s="119" t="s">
        <v>68</v>
      </c>
      <c r="Z353" t="s">
        <v>110</v>
      </c>
      <c r="AA353">
        <v>300</v>
      </c>
      <c r="AB353">
        <v>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2</v>
      </c>
    </row>
    <row r="354" spans="1:37" hidden="1" x14ac:dyDescent="0.25">
      <c r="A354">
        <v>2009</v>
      </c>
      <c r="B354" s="23">
        <v>39986</v>
      </c>
      <c r="C354" s="119" t="s">
        <v>120</v>
      </c>
      <c r="D354" s="135">
        <v>174010</v>
      </c>
      <c r="E354" t="s">
        <v>256</v>
      </c>
      <c r="F354" t="s">
        <v>323</v>
      </c>
      <c r="G354" t="s">
        <v>257</v>
      </c>
      <c r="I354" s="11"/>
      <c r="J354" s="11"/>
      <c r="K354" s="11"/>
      <c r="M354">
        <v>47.80638888888889</v>
      </c>
      <c r="N354">
        <v>-124.59666666666666</v>
      </c>
      <c r="R354">
        <v>2</v>
      </c>
      <c r="T354">
        <v>2</v>
      </c>
      <c r="V354" t="s">
        <v>24</v>
      </c>
      <c r="Y354" s="119" t="s">
        <v>41</v>
      </c>
      <c r="Z354" t="s">
        <v>112</v>
      </c>
      <c r="AA354">
        <v>1200</v>
      </c>
      <c r="AB354">
        <v>0</v>
      </c>
      <c r="AC354">
        <v>0</v>
      </c>
      <c r="AD354">
        <v>8</v>
      </c>
      <c r="AE354">
        <v>0</v>
      </c>
      <c r="AF354">
        <v>0</v>
      </c>
      <c r="AG354">
        <v>0</v>
      </c>
      <c r="AH354">
        <v>0</v>
      </c>
      <c r="AI354">
        <v>8</v>
      </c>
    </row>
    <row r="355" spans="1:37" hidden="1" x14ac:dyDescent="0.25">
      <c r="A355">
        <v>2009</v>
      </c>
      <c r="B355" s="23">
        <v>39986</v>
      </c>
      <c r="C355" s="119" t="s">
        <v>120</v>
      </c>
      <c r="D355" s="135">
        <v>174010</v>
      </c>
      <c r="E355" t="s">
        <v>256</v>
      </c>
      <c r="F355" t="s">
        <v>323</v>
      </c>
      <c r="G355" t="s">
        <v>257</v>
      </c>
      <c r="I355" s="11"/>
      <c r="J355" s="11"/>
      <c r="K355" s="11"/>
      <c r="M355">
        <v>47.80638888888889</v>
      </c>
      <c r="N355">
        <v>-124.59666666666666</v>
      </c>
      <c r="R355">
        <v>2</v>
      </c>
      <c r="T355">
        <v>2</v>
      </c>
      <c r="V355" t="s">
        <v>24</v>
      </c>
      <c r="Y355" s="119" t="s">
        <v>264</v>
      </c>
      <c r="Z355" t="s">
        <v>126</v>
      </c>
      <c r="AA355">
        <v>534</v>
      </c>
      <c r="AB355">
        <v>0</v>
      </c>
      <c r="AC355">
        <v>0</v>
      </c>
      <c r="AD355">
        <v>78</v>
      </c>
      <c r="AE355">
        <v>0</v>
      </c>
      <c r="AF355">
        <v>0</v>
      </c>
      <c r="AG355">
        <v>0</v>
      </c>
      <c r="AH355">
        <v>0</v>
      </c>
      <c r="AI355">
        <v>78</v>
      </c>
    </row>
    <row r="356" spans="1:37" hidden="1" x14ac:dyDescent="0.25">
      <c r="A356">
        <v>2009</v>
      </c>
      <c r="B356" s="23">
        <v>39986</v>
      </c>
      <c r="C356" s="119" t="s">
        <v>120</v>
      </c>
      <c r="D356" s="135">
        <v>174010</v>
      </c>
      <c r="E356" t="s">
        <v>256</v>
      </c>
      <c r="F356" t="s">
        <v>323</v>
      </c>
      <c r="G356" t="s">
        <v>257</v>
      </c>
      <c r="I356" s="11"/>
      <c r="J356" s="11"/>
      <c r="K356" s="11"/>
      <c r="M356">
        <v>47.80638888888889</v>
      </c>
      <c r="N356">
        <v>-124.59666666666666</v>
      </c>
      <c r="R356">
        <v>2</v>
      </c>
      <c r="T356">
        <v>2</v>
      </c>
      <c r="V356" t="s">
        <v>24</v>
      </c>
      <c r="Y356" s="119" t="s">
        <v>29</v>
      </c>
      <c r="Z356" t="s">
        <v>395</v>
      </c>
      <c r="AA356">
        <v>1230</v>
      </c>
      <c r="AB356">
        <v>0</v>
      </c>
      <c r="AC356">
        <v>0</v>
      </c>
      <c r="AD356">
        <v>72</v>
      </c>
      <c r="AE356">
        <v>0</v>
      </c>
      <c r="AF356">
        <v>0</v>
      </c>
      <c r="AG356">
        <v>0</v>
      </c>
      <c r="AH356">
        <v>0</v>
      </c>
      <c r="AI356">
        <v>72</v>
      </c>
    </row>
    <row r="357" spans="1:37" hidden="1" x14ac:dyDescent="0.25">
      <c r="A357">
        <v>2009</v>
      </c>
      <c r="B357" s="23">
        <v>39986</v>
      </c>
      <c r="C357" s="119" t="s">
        <v>120</v>
      </c>
      <c r="D357" s="135">
        <v>174010</v>
      </c>
      <c r="E357" t="s">
        <v>256</v>
      </c>
      <c r="F357" t="s">
        <v>323</v>
      </c>
      <c r="G357" t="s">
        <v>257</v>
      </c>
      <c r="I357" s="11"/>
      <c r="J357" s="11"/>
      <c r="K357" s="11"/>
      <c r="M357">
        <v>47.80638888888889</v>
      </c>
      <c r="N357">
        <v>-124.59666666666666</v>
      </c>
      <c r="R357">
        <v>2</v>
      </c>
      <c r="T357">
        <v>2</v>
      </c>
      <c r="V357" t="s">
        <v>24</v>
      </c>
      <c r="Y357" s="119" t="s">
        <v>34</v>
      </c>
      <c r="Z357" t="s">
        <v>117</v>
      </c>
      <c r="AA357">
        <v>290</v>
      </c>
      <c r="AB357">
        <v>45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45</v>
      </c>
    </row>
    <row r="358" spans="1:37" x14ac:dyDescent="0.25">
      <c r="A358" s="119">
        <v>2014</v>
      </c>
      <c r="B358" s="122">
        <v>41850</v>
      </c>
      <c r="C358" s="119" t="s">
        <v>265</v>
      </c>
      <c r="D358" s="119">
        <v>155010</v>
      </c>
      <c r="E358" s="119" t="s">
        <v>438</v>
      </c>
      <c r="F358" s="119" t="s">
        <v>439</v>
      </c>
      <c r="G358" s="119" t="s">
        <v>662</v>
      </c>
      <c r="H358" s="119"/>
      <c r="I358" s="124">
        <v>0.44097222222222227</v>
      </c>
      <c r="J358" s="124">
        <v>0.46527777777777773</v>
      </c>
      <c r="K358" s="124">
        <v>2.4305555555555556E-2</v>
      </c>
      <c r="L358" s="119" t="s">
        <v>456</v>
      </c>
      <c r="M358" s="119">
        <v>48.004237000000003</v>
      </c>
      <c r="N358" s="119">
        <v>-124.722283</v>
      </c>
      <c r="O358" s="119" t="s">
        <v>103</v>
      </c>
      <c r="P358" s="119">
        <v>48.004438</v>
      </c>
      <c r="Q358" s="119">
        <v>-124.725926</v>
      </c>
      <c r="R358" s="119">
        <v>1</v>
      </c>
      <c r="S358" s="119">
        <v>60</v>
      </c>
      <c r="T358" s="119">
        <v>3</v>
      </c>
      <c r="U358" s="119"/>
      <c r="V358" s="119" t="s">
        <v>442</v>
      </c>
      <c r="W358" s="119" t="s">
        <v>449</v>
      </c>
      <c r="X358" s="119" t="s">
        <v>456</v>
      </c>
      <c r="Y358" s="119" t="s">
        <v>25</v>
      </c>
      <c r="Z358" s="119" t="s">
        <v>119</v>
      </c>
      <c r="AA358" s="119">
        <v>120</v>
      </c>
      <c r="AB358" s="119">
        <v>26</v>
      </c>
      <c r="AC358" s="119">
        <v>39</v>
      </c>
      <c r="AD358" s="121">
        <v>81</v>
      </c>
      <c r="AE358" s="121">
        <v>0</v>
      </c>
      <c r="AF358" s="121">
        <v>5</v>
      </c>
      <c r="AG358" s="119">
        <v>25</v>
      </c>
      <c r="AH358" s="119">
        <v>0</v>
      </c>
      <c r="AI358" s="119">
        <v>146</v>
      </c>
      <c r="AJ358" s="90"/>
      <c r="AK358" s="90"/>
    </row>
    <row r="359" spans="1:37" hidden="1" x14ac:dyDescent="0.25">
      <c r="A359">
        <v>2009</v>
      </c>
      <c r="B359" s="23">
        <v>39986</v>
      </c>
      <c r="C359" s="119" t="s">
        <v>224</v>
      </c>
      <c r="D359" s="135">
        <v>174007</v>
      </c>
      <c r="E359" t="s">
        <v>256</v>
      </c>
      <c r="F359" t="s">
        <v>323</v>
      </c>
      <c r="G359" t="s">
        <v>257</v>
      </c>
      <c r="I359" s="11"/>
      <c r="J359" s="11"/>
      <c r="K359" s="11"/>
      <c r="M359">
        <v>48.035555555555554</v>
      </c>
      <c r="N359">
        <v>-124.58444444444444</v>
      </c>
      <c r="R359">
        <v>2</v>
      </c>
      <c r="T359">
        <v>2</v>
      </c>
      <c r="V359" t="s">
        <v>24</v>
      </c>
      <c r="Y359" s="119" t="s">
        <v>68</v>
      </c>
      <c r="Z359" t="s">
        <v>110</v>
      </c>
      <c r="AA359">
        <v>300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</row>
    <row r="360" spans="1:37" hidden="1" x14ac:dyDescent="0.25">
      <c r="A360">
        <v>2009</v>
      </c>
      <c r="B360" s="23">
        <v>39986</v>
      </c>
      <c r="C360" s="119" t="s">
        <v>224</v>
      </c>
      <c r="D360" s="135">
        <v>174007</v>
      </c>
      <c r="E360" t="s">
        <v>256</v>
      </c>
      <c r="F360" t="s">
        <v>323</v>
      </c>
      <c r="G360" t="s">
        <v>257</v>
      </c>
      <c r="I360" s="11"/>
      <c r="J360" s="11"/>
      <c r="K360" s="11"/>
      <c r="M360">
        <v>48.035555555555554</v>
      </c>
      <c r="N360">
        <v>-124.58444444444444</v>
      </c>
      <c r="R360">
        <v>2</v>
      </c>
      <c r="T360">
        <v>2</v>
      </c>
      <c r="V360" t="s">
        <v>24</v>
      </c>
      <c r="Y360" s="119" t="s">
        <v>41</v>
      </c>
      <c r="Z360" t="s">
        <v>112</v>
      </c>
      <c r="AA360">
        <v>1200</v>
      </c>
      <c r="AB360">
        <v>0</v>
      </c>
      <c r="AC360">
        <v>0</v>
      </c>
      <c r="AD360">
        <v>14</v>
      </c>
      <c r="AE360">
        <v>0</v>
      </c>
      <c r="AF360">
        <v>0</v>
      </c>
      <c r="AG360">
        <v>0</v>
      </c>
      <c r="AH360">
        <v>0</v>
      </c>
      <c r="AI360">
        <v>14</v>
      </c>
    </row>
    <row r="361" spans="1:37" hidden="1" x14ac:dyDescent="0.25">
      <c r="A361">
        <v>2009</v>
      </c>
      <c r="B361" s="23">
        <v>39986</v>
      </c>
      <c r="C361" s="119" t="s">
        <v>224</v>
      </c>
      <c r="D361" s="135">
        <v>174007</v>
      </c>
      <c r="E361" t="s">
        <v>256</v>
      </c>
      <c r="F361" t="s">
        <v>323</v>
      </c>
      <c r="G361" t="s">
        <v>257</v>
      </c>
      <c r="I361" s="11"/>
      <c r="J361" s="11"/>
      <c r="K361" s="11"/>
      <c r="M361">
        <v>48.035555555555554</v>
      </c>
      <c r="N361">
        <v>-124.58444444444444</v>
      </c>
      <c r="R361">
        <v>2</v>
      </c>
      <c r="T361">
        <v>2</v>
      </c>
      <c r="V361" t="s">
        <v>24</v>
      </c>
      <c r="Y361" s="119" t="s">
        <v>264</v>
      </c>
      <c r="Z361" t="s">
        <v>126</v>
      </c>
      <c r="AA361">
        <v>534</v>
      </c>
      <c r="AB361">
        <v>0</v>
      </c>
      <c r="AC361">
        <v>0</v>
      </c>
      <c r="AD361">
        <v>50</v>
      </c>
      <c r="AE361">
        <v>0</v>
      </c>
      <c r="AF361">
        <v>0</v>
      </c>
      <c r="AG361">
        <v>0</v>
      </c>
      <c r="AH361">
        <v>0</v>
      </c>
      <c r="AI361">
        <v>50</v>
      </c>
    </row>
    <row r="362" spans="1:37" hidden="1" x14ac:dyDescent="0.25">
      <c r="A362">
        <v>2009</v>
      </c>
      <c r="B362" s="23">
        <v>39986</v>
      </c>
      <c r="C362" s="119" t="s">
        <v>224</v>
      </c>
      <c r="D362" s="135">
        <v>174007</v>
      </c>
      <c r="E362" t="s">
        <v>256</v>
      </c>
      <c r="F362" t="s">
        <v>323</v>
      </c>
      <c r="G362" t="s">
        <v>257</v>
      </c>
      <c r="I362" s="11"/>
      <c r="J362" s="11"/>
      <c r="K362" s="11"/>
      <c r="M362">
        <v>48.035555555555554</v>
      </c>
      <c r="N362">
        <v>-124.58444444444444</v>
      </c>
      <c r="R362">
        <v>2</v>
      </c>
      <c r="T362">
        <v>2</v>
      </c>
      <c r="V362" t="s">
        <v>24</v>
      </c>
      <c r="Y362" s="119" t="s">
        <v>29</v>
      </c>
      <c r="Z362" t="s">
        <v>395</v>
      </c>
      <c r="AA362">
        <v>1230</v>
      </c>
      <c r="AB362">
        <v>0</v>
      </c>
      <c r="AC362">
        <v>0</v>
      </c>
      <c r="AD362">
        <v>56</v>
      </c>
      <c r="AE362">
        <v>0</v>
      </c>
      <c r="AF362">
        <v>0</v>
      </c>
      <c r="AG362">
        <v>0</v>
      </c>
      <c r="AH362">
        <v>0</v>
      </c>
      <c r="AI362">
        <v>56</v>
      </c>
    </row>
    <row r="363" spans="1:37" hidden="1" x14ac:dyDescent="0.25">
      <c r="A363">
        <v>2009</v>
      </c>
      <c r="B363" s="23">
        <v>39986</v>
      </c>
      <c r="C363" s="119" t="s">
        <v>224</v>
      </c>
      <c r="D363" s="135">
        <v>174007</v>
      </c>
      <c r="E363" t="s">
        <v>256</v>
      </c>
      <c r="F363" t="s">
        <v>323</v>
      </c>
      <c r="G363" t="s">
        <v>257</v>
      </c>
      <c r="I363" s="11"/>
      <c r="J363" s="11"/>
      <c r="K363" s="11"/>
      <c r="M363">
        <v>48.035555555555554</v>
      </c>
      <c r="N363">
        <v>-124.58444444444444</v>
      </c>
      <c r="R363">
        <v>2</v>
      </c>
      <c r="T363">
        <v>2</v>
      </c>
      <c r="V363" t="s">
        <v>24</v>
      </c>
      <c r="Y363" s="119" t="s">
        <v>34</v>
      </c>
      <c r="Z363" t="s">
        <v>117</v>
      </c>
      <c r="AA363">
        <v>290</v>
      </c>
      <c r="AB363">
        <v>7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7</v>
      </c>
    </row>
    <row r="364" spans="1:37" hidden="1" x14ac:dyDescent="0.25">
      <c r="A364">
        <v>2009</v>
      </c>
      <c r="B364" s="23">
        <v>39986</v>
      </c>
      <c r="C364" s="119" t="s">
        <v>224</v>
      </c>
      <c r="D364" s="135">
        <v>174007</v>
      </c>
      <c r="E364" t="s">
        <v>256</v>
      </c>
      <c r="F364" t="s">
        <v>323</v>
      </c>
      <c r="G364" t="s">
        <v>257</v>
      </c>
      <c r="I364" s="11"/>
      <c r="J364" s="11"/>
      <c r="K364" s="11"/>
      <c r="M364">
        <v>48.035555555555554</v>
      </c>
      <c r="N364">
        <v>-124.58444444444444</v>
      </c>
      <c r="R364">
        <v>2</v>
      </c>
      <c r="T364">
        <v>2</v>
      </c>
      <c r="V364" t="s">
        <v>24</v>
      </c>
      <c r="Y364" s="119" t="s">
        <v>315</v>
      </c>
      <c r="Z364" t="s">
        <v>316</v>
      </c>
      <c r="AB364">
        <v>7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7</v>
      </c>
    </row>
    <row r="365" spans="1:37" x14ac:dyDescent="0.25">
      <c r="A365" s="119">
        <v>2014</v>
      </c>
      <c r="B365" s="122">
        <v>41850</v>
      </c>
      <c r="C365" s="119" t="s">
        <v>265</v>
      </c>
      <c r="D365" s="119">
        <v>155010</v>
      </c>
      <c r="E365" s="119" t="s">
        <v>438</v>
      </c>
      <c r="F365" s="119" t="s">
        <v>439</v>
      </c>
      <c r="G365" s="119" t="s">
        <v>662</v>
      </c>
      <c r="H365" s="119"/>
      <c r="I365" s="124">
        <v>0.44097222222222227</v>
      </c>
      <c r="J365" s="124">
        <v>0.46527777777777773</v>
      </c>
      <c r="K365" s="124">
        <v>2.4305555555555556E-2</v>
      </c>
      <c r="L365" s="119" t="s">
        <v>456</v>
      </c>
      <c r="M365" s="119">
        <v>48.004237000000003</v>
      </c>
      <c r="N365" s="119">
        <v>-124.722283</v>
      </c>
      <c r="O365" s="119" t="s">
        <v>103</v>
      </c>
      <c r="P365" s="119">
        <v>48.004438</v>
      </c>
      <c r="Q365" s="119">
        <v>-124.725926</v>
      </c>
      <c r="R365" s="119">
        <v>1</v>
      </c>
      <c r="S365" s="119">
        <v>60</v>
      </c>
      <c r="T365" s="119">
        <v>3</v>
      </c>
      <c r="U365" s="119"/>
      <c r="V365" s="119" t="s">
        <v>442</v>
      </c>
      <c r="W365" s="119" t="s">
        <v>450</v>
      </c>
      <c r="X365" s="119" t="s">
        <v>473</v>
      </c>
      <c r="Y365" s="119" t="s">
        <v>25</v>
      </c>
      <c r="Z365" s="119" t="s">
        <v>119</v>
      </c>
      <c r="AA365" s="119">
        <v>120</v>
      </c>
      <c r="AB365" s="119">
        <v>26</v>
      </c>
      <c r="AC365" s="119">
        <v>0</v>
      </c>
      <c r="AD365" s="121">
        <v>0</v>
      </c>
      <c r="AE365" s="121">
        <v>0</v>
      </c>
      <c r="AF365" s="121">
        <v>0</v>
      </c>
      <c r="AG365" s="119">
        <v>0</v>
      </c>
      <c r="AH365" s="119">
        <v>0</v>
      </c>
      <c r="AI365" s="119">
        <v>26</v>
      </c>
      <c r="AJ365" s="90"/>
      <c r="AK365" s="90"/>
    </row>
    <row r="366" spans="1:37" hidden="1" x14ac:dyDescent="0.25">
      <c r="A366">
        <v>2009</v>
      </c>
      <c r="B366" s="23">
        <v>39987</v>
      </c>
      <c r="C366" s="119" t="s">
        <v>292</v>
      </c>
      <c r="D366" s="135">
        <v>174082</v>
      </c>
      <c r="E366" t="s">
        <v>256</v>
      </c>
      <c r="F366" t="s">
        <v>323</v>
      </c>
      <c r="G366" t="s">
        <v>257</v>
      </c>
      <c r="I366" s="11"/>
      <c r="J366" s="11"/>
      <c r="K366" s="11"/>
      <c r="M366">
        <v>48.028055555555554</v>
      </c>
      <c r="N366">
        <v>-124.69916666666667</v>
      </c>
      <c r="R366">
        <v>1</v>
      </c>
      <c r="S366">
        <v>58</v>
      </c>
      <c r="T366">
        <v>3</v>
      </c>
      <c r="V366" t="s">
        <v>24</v>
      </c>
      <c r="Y366" s="119" t="s">
        <v>26</v>
      </c>
      <c r="Z366" t="s">
        <v>109</v>
      </c>
      <c r="AA366">
        <v>2870</v>
      </c>
      <c r="AB366">
        <v>0</v>
      </c>
      <c r="AC366">
        <v>0</v>
      </c>
      <c r="AD366">
        <v>3</v>
      </c>
      <c r="AE366">
        <v>0</v>
      </c>
      <c r="AF366">
        <v>0</v>
      </c>
      <c r="AG366">
        <v>0</v>
      </c>
      <c r="AH366">
        <v>0</v>
      </c>
      <c r="AI366">
        <v>3</v>
      </c>
    </row>
    <row r="367" spans="1:37" hidden="1" x14ac:dyDescent="0.25">
      <c r="A367">
        <v>2009</v>
      </c>
      <c r="B367" s="23">
        <v>39987</v>
      </c>
      <c r="C367" s="119" t="s">
        <v>292</v>
      </c>
      <c r="D367" s="135">
        <v>174082</v>
      </c>
      <c r="E367" t="s">
        <v>256</v>
      </c>
      <c r="F367" t="s">
        <v>323</v>
      </c>
      <c r="G367" t="s">
        <v>257</v>
      </c>
      <c r="I367" s="11"/>
      <c r="J367" s="11"/>
      <c r="K367" s="11"/>
      <c r="M367">
        <v>48.028055555555554</v>
      </c>
      <c r="N367">
        <v>-124.69916666666667</v>
      </c>
      <c r="R367">
        <v>1</v>
      </c>
      <c r="S367">
        <v>58</v>
      </c>
      <c r="T367">
        <v>3</v>
      </c>
      <c r="V367" t="s">
        <v>24</v>
      </c>
      <c r="Y367" s="119" t="s">
        <v>68</v>
      </c>
      <c r="Z367" t="s">
        <v>110</v>
      </c>
      <c r="AA367">
        <v>300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7" hidden="1" x14ac:dyDescent="0.25">
      <c r="A368">
        <v>2009</v>
      </c>
      <c r="B368" s="23">
        <v>39987</v>
      </c>
      <c r="C368" s="119" t="s">
        <v>292</v>
      </c>
      <c r="D368" s="135">
        <v>174082</v>
      </c>
      <c r="E368" t="s">
        <v>256</v>
      </c>
      <c r="F368" t="s">
        <v>323</v>
      </c>
      <c r="G368" t="s">
        <v>257</v>
      </c>
      <c r="I368" s="11"/>
      <c r="J368" s="11"/>
      <c r="K368" s="11"/>
      <c r="M368">
        <v>48.028055555555554</v>
      </c>
      <c r="N368">
        <v>-124.69916666666667</v>
      </c>
      <c r="R368">
        <v>1</v>
      </c>
      <c r="S368">
        <v>58</v>
      </c>
      <c r="T368">
        <v>3</v>
      </c>
      <c r="V368" t="s">
        <v>24</v>
      </c>
      <c r="Y368" s="119" t="s">
        <v>41</v>
      </c>
      <c r="Z368" t="s">
        <v>112</v>
      </c>
      <c r="AA368">
        <v>1200</v>
      </c>
      <c r="AB368">
        <v>0</v>
      </c>
      <c r="AC368">
        <v>0</v>
      </c>
      <c r="AD368">
        <v>22</v>
      </c>
      <c r="AE368">
        <v>0</v>
      </c>
      <c r="AF368">
        <v>0</v>
      </c>
      <c r="AG368">
        <v>0</v>
      </c>
      <c r="AH368">
        <v>0</v>
      </c>
      <c r="AI368">
        <v>22</v>
      </c>
    </row>
    <row r="369" spans="1:37" hidden="1" x14ac:dyDescent="0.25">
      <c r="A369">
        <v>2009</v>
      </c>
      <c r="B369" s="23">
        <v>39987</v>
      </c>
      <c r="C369" s="119" t="s">
        <v>292</v>
      </c>
      <c r="D369" s="135">
        <v>174082</v>
      </c>
      <c r="E369" t="s">
        <v>256</v>
      </c>
      <c r="F369" t="s">
        <v>323</v>
      </c>
      <c r="G369" t="s">
        <v>257</v>
      </c>
      <c r="I369" s="11"/>
      <c r="J369" s="11"/>
      <c r="K369" s="11"/>
      <c r="M369">
        <v>48.028055555555554</v>
      </c>
      <c r="N369">
        <v>-124.69916666666667</v>
      </c>
      <c r="R369">
        <v>1</v>
      </c>
      <c r="S369">
        <v>58</v>
      </c>
      <c r="T369">
        <v>3</v>
      </c>
      <c r="V369" t="s">
        <v>24</v>
      </c>
      <c r="Y369" s="119" t="s">
        <v>264</v>
      </c>
      <c r="Z369" t="s">
        <v>126</v>
      </c>
      <c r="AA369">
        <v>534</v>
      </c>
      <c r="AB369">
        <v>0</v>
      </c>
      <c r="AC369">
        <v>0</v>
      </c>
      <c r="AD369">
        <v>26</v>
      </c>
      <c r="AE369">
        <v>0</v>
      </c>
      <c r="AF369">
        <v>0</v>
      </c>
      <c r="AG369">
        <v>0</v>
      </c>
      <c r="AH369">
        <v>0</v>
      </c>
      <c r="AI369">
        <v>26</v>
      </c>
    </row>
    <row r="370" spans="1:37" hidden="1" x14ac:dyDescent="0.25">
      <c r="A370">
        <v>2009</v>
      </c>
      <c r="B370" s="23">
        <v>39987</v>
      </c>
      <c r="C370" s="119" t="s">
        <v>292</v>
      </c>
      <c r="D370" s="135">
        <v>174082</v>
      </c>
      <c r="E370" t="s">
        <v>256</v>
      </c>
      <c r="F370" t="s">
        <v>323</v>
      </c>
      <c r="G370" t="s">
        <v>257</v>
      </c>
      <c r="I370" s="11"/>
      <c r="J370" s="11"/>
      <c r="K370" s="11"/>
      <c r="M370">
        <v>48.028055555555554</v>
      </c>
      <c r="N370">
        <v>-124.69916666666667</v>
      </c>
      <c r="R370">
        <v>1</v>
      </c>
      <c r="S370">
        <v>58</v>
      </c>
      <c r="T370">
        <v>3</v>
      </c>
      <c r="V370" t="s">
        <v>24</v>
      </c>
      <c r="Y370" s="119" t="s">
        <v>29</v>
      </c>
      <c r="Z370" t="s">
        <v>395</v>
      </c>
      <c r="AA370">
        <v>1230</v>
      </c>
      <c r="AB370">
        <v>0</v>
      </c>
      <c r="AC370">
        <v>0</v>
      </c>
      <c r="AD370">
        <v>35</v>
      </c>
      <c r="AE370">
        <v>0</v>
      </c>
      <c r="AF370">
        <v>0</v>
      </c>
      <c r="AG370">
        <v>0</v>
      </c>
      <c r="AH370">
        <v>0</v>
      </c>
      <c r="AI370">
        <v>35</v>
      </c>
    </row>
    <row r="371" spans="1:37" hidden="1" x14ac:dyDescent="0.25">
      <c r="A371">
        <v>2009</v>
      </c>
      <c r="B371" s="23">
        <v>39987</v>
      </c>
      <c r="C371" s="119" t="s">
        <v>292</v>
      </c>
      <c r="D371" s="135">
        <v>174082</v>
      </c>
      <c r="E371" t="s">
        <v>256</v>
      </c>
      <c r="F371" t="s">
        <v>323</v>
      </c>
      <c r="G371" t="s">
        <v>257</v>
      </c>
      <c r="I371" s="11"/>
      <c r="J371" s="11"/>
      <c r="K371" s="11"/>
      <c r="M371">
        <v>48.028055555555554</v>
      </c>
      <c r="N371">
        <v>-124.69916666666667</v>
      </c>
      <c r="R371">
        <v>1</v>
      </c>
      <c r="S371">
        <v>58</v>
      </c>
      <c r="T371">
        <v>3</v>
      </c>
      <c r="V371" t="s">
        <v>24</v>
      </c>
      <c r="Y371" s="119" t="s">
        <v>34</v>
      </c>
      <c r="Z371" t="s">
        <v>117</v>
      </c>
      <c r="AA371">
        <v>290</v>
      </c>
      <c r="AB371">
        <v>3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3</v>
      </c>
    </row>
    <row r="372" spans="1:37" x14ac:dyDescent="0.25">
      <c r="A372" s="119">
        <v>2014</v>
      </c>
      <c r="B372" s="122">
        <v>41850</v>
      </c>
      <c r="C372" s="119" t="s">
        <v>265</v>
      </c>
      <c r="D372" s="119">
        <v>155010</v>
      </c>
      <c r="E372" s="119" t="s">
        <v>438</v>
      </c>
      <c r="F372" s="119" t="s">
        <v>439</v>
      </c>
      <c r="G372" s="119" t="s">
        <v>662</v>
      </c>
      <c r="H372" s="119"/>
      <c r="I372" s="124">
        <v>0.44097222222222227</v>
      </c>
      <c r="J372" s="124">
        <v>0.46527777777777773</v>
      </c>
      <c r="K372" s="124">
        <v>2.4305555555555556E-2</v>
      </c>
      <c r="L372" s="119" t="s">
        <v>456</v>
      </c>
      <c r="M372" s="119">
        <v>48.004237000000003</v>
      </c>
      <c r="N372" s="119">
        <v>-124.722283</v>
      </c>
      <c r="O372" s="119" t="s">
        <v>103</v>
      </c>
      <c r="P372" s="119">
        <v>48.004438</v>
      </c>
      <c r="Q372" s="119">
        <v>-124.725926</v>
      </c>
      <c r="R372" s="119">
        <v>1</v>
      </c>
      <c r="S372" s="119">
        <v>60</v>
      </c>
      <c r="T372" s="119">
        <v>3</v>
      </c>
      <c r="U372" s="119"/>
      <c r="V372" s="119" t="s">
        <v>442</v>
      </c>
      <c r="W372" s="119" t="s">
        <v>449</v>
      </c>
      <c r="X372" s="119" t="s">
        <v>103</v>
      </c>
      <c r="Y372" s="119" t="s">
        <v>25</v>
      </c>
      <c r="Z372" s="119" t="s">
        <v>119</v>
      </c>
      <c r="AA372" s="119">
        <v>120</v>
      </c>
      <c r="AB372" s="119">
        <v>0</v>
      </c>
      <c r="AC372" s="119">
        <v>9</v>
      </c>
      <c r="AD372" s="121">
        <v>6</v>
      </c>
      <c r="AE372" s="121">
        <v>0</v>
      </c>
      <c r="AF372" s="121">
        <v>4</v>
      </c>
      <c r="AG372" s="119">
        <v>5</v>
      </c>
      <c r="AH372" s="119">
        <v>0</v>
      </c>
      <c r="AI372" s="119">
        <v>15</v>
      </c>
      <c r="AJ372" s="90"/>
      <c r="AK372" s="90"/>
    </row>
    <row r="373" spans="1:37" hidden="1" x14ac:dyDescent="0.25">
      <c r="A373">
        <v>2009</v>
      </c>
      <c r="B373" s="23">
        <v>39995</v>
      </c>
      <c r="C373" s="119" t="s">
        <v>431</v>
      </c>
      <c r="D373" s="135">
        <v>174049</v>
      </c>
      <c r="E373" t="s">
        <v>256</v>
      </c>
      <c r="F373" t="s">
        <v>323</v>
      </c>
      <c r="G373" t="s">
        <v>257</v>
      </c>
      <c r="I373" s="11"/>
      <c r="J373" s="11"/>
      <c r="K373" s="11"/>
      <c r="M373">
        <v>48.108888888888892</v>
      </c>
      <c r="N373">
        <v>-124.73611111111111</v>
      </c>
      <c r="R373">
        <v>1</v>
      </c>
      <c r="S373">
        <v>70</v>
      </c>
      <c r="T373">
        <v>0</v>
      </c>
      <c r="V373" t="s">
        <v>24</v>
      </c>
      <c r="Y373" s="119" t="s">
        <v>68</v>
      </c>
      <c r="Z373" t="s">
        <v>110</v>
      </c>
      <c r="AA373">
        <v>300</v>
      </c>
      <c r="AB373">
        <v>59</v>
      </c>
      <c r="AC373">
        <v>48</v>
      </c>
      <c r="AD373">
        <v>105</v>
      </c>
      <c r="AE373">
        <v>0</v>
      </c>
      <c r="AF373">
        <v>0</v>
      </c>
      <c r="AG373">
        <v>0</v>
      </c>
      <c r="AH373">
        <v>0</v>
      </c>
      <c r="AI373">
        <v>212</v>
      </c>
      <c r="AJ373" t="s">
        <v>308</v>
      </c>
    </row>
    <row r="374" spans="1:37" hidden="1" x14ac:dyDescent="0.25">
      <c r="A374">
        <v>2009</v>
      </c>
      <c r="B374" s="23">
        <v>39995</v>
      </c>
      <c r="C374" s="119" t="s">
        <v>431</v>
      </c>
      <c r="D374" s="135">
        <v>174049</v>
      </c>
      <c r="E374" t="s">
        <v>256</v>
      </c>
      <c r="F374" t="s">
        <v>323</v>
      </c>
      <c r="G374" t="s">
        <v>257</v>
      </c>
      <c r="I374" s="11"/>
      <c r="J374" s="11"/>
      <c r="K374" s="11"/>
      <c r="M374">
        <v>48.108888888888892</v>
      </c>
      <c r="N374">
        <v>-124.73611111111111</v>
      </c>
      <c r="R374">
        <v>1</v>
      </c>
      <c r="S374">
        <v>70</v>
      </c>
      <c r="T374">
        <v>0</v>
      </c>
      <c r="V374" t="s">
        <v>24</v>
      </c>
      <c r="Y374" s="119" t="s">
        <v>68</v>
      </c>
      <c r="Z374" t="s">
        <v>110</v>
      </c>
      <c r="AA374">
        <v>300</v>
      </c>
      <c r="AB374">
        <v>0</v>
      </c>
      <c r="AC374">
        <v>0</v>
      </c>
      <c r="AD374">
        <v>140</v>
      </c>
      <c r="AE374">
        <v>0</v>
      </c>
      <c r="AF374">
        <v>0</v>
      </c>
      <c r="AG374">
        <v>0</v>
      </c>
      <c r="AH374">
        <v>0</v>
      </c>
      <c r="AI374">
        <v>140</v>
      </c>
      <c r="AJ374" t="s">
        <v>309</v>
      </c>
    </row>
    <row r="375" spans="1:37" hidden="1" x14ac:dyDescent="0.25">
      <c r="A375">
        <v>2009</v>
      </c>
      <c r="B375" s="23">
        <v>39995</v>
      </c>
      <c r="C375" s="119" t="s">
        <v>431</v>
      </c>
      <c r="D375" s="135">
        <v>174049</v>
      </c>
      <c r="E375" t="s">
        <v>256</v>
      </c>
      <c r="F375" t="s">
        <v>323</v>
      </c>
      <c r="G375" t="s">
        <v>257</v>
      </c>
      <c r="I375" s="11"/>
      <c r="J375" s="11"/>
      <c r="K375" s="11"/>
      <c r="M375">
        <v>48.108888888888892</v>
      </c>
      <c r="N375">
        <v>-124.73611111111111</v>
      </c>
      <c r="R375">
        <v>1</v>
      </c>
      <c r="S375">
        <v>70</v>
      </c>
      <c r="T375">
        <v>0</v>
      </c>
      <c r="V375" t="s">
        <v>24</v>
      </c>
      <c r="Y375" s="119" t="s">
        <v>68</v>
      </c>
      <c r="Z375" t="s">
        <v>110</v>
      </c>
      <c r="AA375">
        <v>300</v>
      </c>
      <c r="AB375">
        <v>17</v>
      </c>
      <c r="AC375">
        <v>8</v>
      </c>
      <c r="AD375">
        <v>10</v>
      </c>
      <c r="AE375">
        <v>0</v>
      </c>
      <c r="AF375">
        <v>0</v>
      </c>
      <c r="AG375">
        <v>0</v>
      </c>
      <c r="AH375">
        <v>0</v>
      </c>
      <c r="AI375">
        <v>35</v>
      </c>
      <c r="AJ375" t="s">
        <v>310</v>
      </c>
    </row>
    <row r="376" spans="1:37" hidden="1" x14ac:dyDescent="0.25">
      <c r="A376">
        <v>2009</v>
      </c>
      <c r="B376" s="23">
        <v>39995</v>
      </c>
      <c r="C376" s="119" t="s">
        <v>431</v>
      </c>
      <c r="D376" s="135">
        <v>174049</v>
      </c>
      <c r="E376" t="s">
        <v>256</v>
      </c>
      <c r="F376" t="s">
        <v>323</v>
      </c>
      <c r="G376" t="s">
        <v>257</v>
      </c>
      <c r="I376" s="11"/>
      <c r="J376" s="11"/>
      <c r="K376" s="11"/>
      <c r="M376">
        <v>48.108888888888892</v>
      </c>
      <c r="N376">
        <v>-124.73611111111111</v>
      </c>
      <c r="R376">
        <v>1</v>
      </c>
      <c r="S376">
        <v>70</v>
      </c>
      <c r="T376">
        <v>0</v>
      </c>
      <c r="V376" t="s">
        <v>24</v>
      </c>
      <c r="Y376" s="119" t="s">
        <v>68</v>
      </c>
      <c r="Z376" t="s">
        <v>110</v>
      </c>
      <c r="AA376">
        <v>300</v>
      </c>
      <c r="AB376">
        <v>0</v>
      </c>
      <c r="AC376">
        <v>0</v>
      </c>
      <c r="AD376">
        <v>11</v>
      </c>
      <c r="AE376">
        <v>0</v>
      </c>
      <c r="AF376">
        <v>0</v>
      </c>
      <c r="AG376">
        <v>0</v>
      </c>
      <c r="AH376">
        <v>0</v>
      </c>
      <c r="AI376">
        <v>11</v>
      </c>
      <c r="AJ376" t="s">
        <v>311</v>
      </c>
    </row>
    <row r="377" spans="1:37" hidden="1" x14ac:dyDescent="0.25">
      <c r="A377">
        <v>2009</v>
      </c>
      <c r="B377" s="23">
        <v>39995</v>
      </c>
      <c r="C377" s="119" t="s">
        <v>431</v>
      </c>
      <c r="D377" s="135">
        <v>174049</v>
      </c>
      <c r="E377" t="s">
        <v>256</v>
      </c>
      <c r="F377" t="s">
        <v>323</v>
      </c>
      <c r="G377" t="s">
        <v>257</v>
      </c>
      <c r="I377" s="11"/>
      <c r="J377" s="11"/>
      <c r="K377" s="11"/>
      <c r="M377">
        <v>48.108888888888892</v>
      </c>
      <c r="N377">
        <v>-124.73611111111111</v>
      </c>
      <c r="R377">
        <v>1</v>
      </c>
      <c r="S377">
        <v>70</v>
      </c>
      <c r="T377">
        <v>0</v>
      </c>
      <c r="V377" t="s">
        <v>24</v>
      </c>
      <c r="Y377" s="119" t="s">
        <v>41</v>
      </c>
      <c r="Z377" t="s">
        <v>112</v>
      </c>
      <c r="AA377">
        <v>1200</v>
      </c>
      <c r="AB377">
        <v>0</v>
      </c>
      <c r="AC377">
        <v>0</v>
      </c>
      <c r="AD377">
        <v>2</v>
      </c>
      <c r="AE377">
        <v>0</v>
      </c>
      <c r="AF377">
        <v>0</v>
      </c>
      <c r="AG377">
        <v>0</v>
      </c>
      <c r="AH377">
        <v>0</v>
      </c>
      <c r="AI377">
        <v>2</v>
      </c>
    </row>
    <row r="378" spans="1:37" hidden="1" x14ac:dyDescent="0.25">
      <c r="A378">
        <v>2009</v>
      </c>
      <c r="B378" s="23">
        <v>39995</v>
      </c>
      <c r="C378" s="119" t="s">
        <v>431</v>
      </c>
      <c r="D378" s="135">
        <v>174049</v>
      </c>
      <c r="E378" t="s">
        <v>256</v>
      </c>
      <c r="F378" t="s">
        <v>323</v>
      </c>
      <c r="G378" t="s">
        <v>257</v>
      </c>
      <c r="I378" s="11"/>
      <c r="J378" s="11"/>
      <c r="K378" s="11"/>
      <c r="M378">
        <v>48.108888888888892</v>
      </c>
      <c r="N378">
        <v>-124.73611111111111</v>
      </c>
      <c r="R378">
        <v>1</v>
      </c>
      <c r="S378">
        <v>70</v>
      </c>
      <c r="T378">
        <v>0</v>
      </c>
      <c r="V378" t="s">
        <v>24</v>
      </c>
      <c r="Y378" s="119" t="s">
        <v>264</v>
      </c>
      <c r="Z378" t="s">
        <v>126</v>
      </c>
      <c r="AA378">
        <v>534</v>
      </c>
      <c r="AB378">
        <v>0</v>
      </c>
      <c r="AC378">
        <v>0</v>
      </c>
      <c r="AD378">
        <v>72</v>
      </c>
      <c r="AE378">
        <v>0</v>
      </c>
      <c r="AF378">
        <v>0</v>
      </c>
      <c r="AG378">
        <v>0</v>
      </c>
      <c r="AH378">
        <v>0</v>
      </c>
      <c r="AI378">
        <v>72</v>
      </c>
    </row>
    <row r="379" spans="1:37" hidden="1" x14ac:dyDescent="0.25">
      <c r="A379">
        <v>2009</v>
      </c>
      <c r="B379" s="23">
        <v>39995</v>
      </c>
      <c r="C379" s="119" t="s">
        <v>431</v>
      </c>
      <c r="D379" s="135">
        <v>174049</v>
      </c>
      <c r="E379" t="s">
        <v>256</v>
      </c>
      <c r="F379" t="s">
        <v>323</v>
      </c>
      <c r="G379" t="s">
        <v>257</v>
      </c>
      <c r="I379" s="11"/>
      <c r="J379" s="11"/>
      <c r="K379" s="11"/>
      <c r="M379">
        <v>48.108888888888892</v>
      </c>
      <c r="N379">
        <v>-124.73611111111111</v>
      </c>
      <c r="R379">
        <v>1</v>
      </c>
      <c r="S379">
        <v>70</v>
      </c>
      <c r="T379">
        <v>0</v>
      </c>
      <c r="V379" t="s">
        <v>24</v>
      </c>
      <c r="Y379" s="119" t="s">
        <v>29</v>
      </c>
      <c r="Z379" t="s">
        <v>395</v>
      </c>
      <c r="AA379">
        <v>1230</v>
      </c>
      <c r="AB379">
        <v>0</v>
      </c>
      <c r="AC379">
        <v>0</v>
      </c>
      <c r="AD379">
        <v>26</v>
      </c>
      <c r="AE379">
        <v>0</v>
      </c>
      <c r="AF379">
        <v>0</v>
      </c>
      <c r="AG379">
        <v>0</v>
      </c>
      <c r="AH379">
        <v>0</v>
      </c>
      <c r="AI379">
        <v>26</v>
      </c>
    </row>
    <row r="380" spans="1:37" hidden="1" x14ac:dyDescent="0.25">
      <c r="A380">
        <v>2009</v>
      </c>
      <c r="B380" s="23">
        <v>39995</v>
      </c>
      <c r="C380" s="119" t="s">
        <v>431</v>
      </c>
      <c r="D380" s="135">
        <v>174049</v>
      </c>
      <c r="E380" t="s">
        <v>256</v>
      </c>
      <c r="F380" t="s">
        <v>323</v>
      </c>
      <c r="G380" t="s">
        <v>257</v>
      </c>
      <c r="I380" s="11"/>
      <c r="J380" s="11"/>
      <c r="K380" s="11"/>
      <c r="M380">
        <v>48.108888888888892</v>
      </c>
      <c r="N380">
        <v>-124.73611111111111</v>
      </c>
      <c r="R380">
        <v>1</v>
      </c>
      <c r="S380">
        <v>70</v>
      </c>
      <c r="T380">
        <v>0</v>
      </c>
      <c r="V380" t="s">
        <v>24</v>
      </c>
      <c r="Y380" s="119" t="s">
        <v>34</v>
      </c>
      <c r="Z380" t="s">
        <v>117</v>
      </c>
      <c r="AA380">
        <v>290</v>
      </c>
      <c r="AB380">
        <v>5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5</v>
      </c>
    </row>
    <row r="381" spans="1:37" x14ac:dyDescent="0.25">
      <c r="A381">
        <v>2015</v>
      </c>
      <c r="B381" s="23">
        <v>42193</v>
      </c>
      <c r="C381" s="119" t="s">
        <v>265</v>
      </c>
      <c r="D381" s="119">
        <v>155010</v>
      </c>
      <c r="E381" t="s">
        <v>487</v>
      </c>
      <c r="F381" t="s">
        <v>488</v>
      </c>
      <c r="G381" t="s">
        <v>489</v>
      </c>
      <c r="I381" s="11">
        <v>0.40069444444444446</v>
      </c>
      <c r="J381" s="11">
        <v>0.4284722222222222</v>
      </c>
      <c r="K381" s="11">
        <v>2.7777777777777776E-2</v>
      </c>
      <c r="L381" t="s">
        <v>456</v>
      </c>
      <c r="M381">
        <v>48.005367</v>
      </c>
      <c r="N381">
        <v>-124.72105000000001</v>
      </c>
      <c r="O381" t="s">
        <v>465</v>
      </c>
      <c r="P381">
        <v>48.003250000000001</v>
      </c>
      <c r="Q381">
        <v>-124.722967</v>
      </c>
      <c r="R381">
        <v>1</v>
      </c>
      <c r="S381">
        <v>62</v>
      </c>
      <c r="T381">
        <v>3</v>
      </c>
      <c r="V381" t="s">
        <v>250</v>
      </c>
      <c r="W381" s="119" t="s">
        <v>490</v>
      </c>
      <c r="X381" s="119" t="s">
        <v>461</v>
      </c>
      <c r="Y381" s="119" t="s">
        <v>25</v>
      </c>
      <c r="Z381" t="s">
        <v>119</v>
      </c>
      <c r="AA381">
        <v>120</v>
      </c>
      <c r="AB381">
        <v>0</v>
      </c>
      <c r="AC381">
        <v>16</v>
      </c>
      <c r="AD381">
        <v>9</v>
      </c>
      <c r="AE381">
        <v>0</v>
      </c>
      <c r="AF381">
        <v>6</v>
      </c>
      <c r="AG381">
        <v>1</v>
      </c>
      <c r="AH381">
        <v>2</v>
      </c>
      <c r="AI381">
        <v>25</v>
      </c>
      <c r="AK381" t="s">
        <v>503</v>
      </c>
    </row>
    <row r="382" spans="1:37" hidden="1" x14ac:dyDescent="0.25">
      <c r="A382">
        <v>2009</v>
      </c>
      <c r="B382" s="23">
        <v>39996</v>
      </c>
      <c r="C382" s="119" t="s">
        <v>191</v>
      </c>
      <c r="D382" s="135">
        <v>156016</v>
      </c>
      <c r="E382" t="s">
        <v>256</v>
      </c>
      <c r="F382" t="s">
        <v>323</v>
      </c>
      <c r="G382" t="s">
        <v>257</v>
      </c>
      <c r="I382" s="11"/>
      <c r="J382" s="11"/>
      <c r="K382" s="11"/>
      <c r="M382">
        <v>48.171111111111109</v>
      </c>
      <c r="N382">
        <v>-124.93888888888888</v>
      </c>
      <c r="R382">
        <v>1</v>
      </c>
      <c r="S382">
        <v>70</v>
      </c>
      <c r="T382">
        <v>0</v>
      </c>
      <c r="V382" t="s">
        <v>24</v>
      </c>
      <c r="Y382" s="119" t="s">
        <v>28</v>
      </c>
      <c r="Z382" t="s">
        <v>108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1</v>
      </c>
    </row>
    <row r="383" spans="1:37" hidden="1" x14ac:dyDescent="0.25">
      <c r="A383">
        <v>2009</v>
      </c>
      <c r="B383" s="23">
        <v>39996</v>
      </c>
      <c r="C383" s="119" t="s">
        <v>191</v>
      </c>
      <c r="D383" s="135">
        <v>156016</v>
      </c>
      <c r="E383" t="s">
        <v>256</v>
      </c>
      <c r="F383" t="s">
        <v>323</v>
      </c>
      <c r="G383" t="s">
        <v>257</v>
      </c>
      <c r="I383" s="11"/>
      <c r="J383" s="11"/>
      <c r="K383" s="11"/>
      <c r="M383">
        <v>48.171111111111109</v>
      </c>
      <c r="N383">
        <v>-124.93888888888888</v>
      </c>
      <c r="R383">
        <v>1</v>
      </c>
      <c r="S383">
        <v>70</v>
      </c>
      <c r="T383">
        <v>0</v>
      </c>
      <c r="V383" t="s">
        <v>24</v>
      </c>
      <c r="Y383" s="119" t="s">
        <v>26</v>
      </c>
      <c r="Z383" t="s">
        <v>109</v>
      </c>
      <c r="AA383">
        <v>2870</v>
      </c>
      <c r="AB383">
        <v>0</v>
      </c>
      <c r="AC383">
        <v>0</v>
      </c>
      <c r="AD383">
        <v>2</v>
      </c>
      <c r="AE383">
        <v>0</v>
      </c>
      <c r="AF383">
        <v>0</v>
      </c>
      <c r="AG383">
        <v>0</v>
      </c>
      <c r="AH383">
        <v>0</v>
      </c>
      <c r="AI383">
        <v>2</v>
      </c>
    </row>
    <row r="384" spans="1:37" hidden="1" x14ac:dyDescent="0.25">
      <c r="A384">
        <v>2009</v>
      </c>
      <c r="B384" s="23">
        <v>39996</v>
      </c>
      <c r="C384" s="119" t="s">
        <v>191</v>
      </c>
      <c r="D384" s="135">
        <v>156016</v>
      </c>
      <c r="E384" t="s">
        <v>256</v>
      </c>
      <c r="F384" t="s">
        <v>323</v>
      </c>
      <c r="G384" t="s">
        <v>257</v>
      </c>
      <c r="I384" s="11"/>
      <c r="J384" s="11"/>
      <c r="K384" s="11"/>
      <c r="M384">
        <v>48.171111111111109</v>
      </c>
      <c r="N384">
        <v>-124.93888888888888</v>
      </c>
      <c r="R384">
        <v>1</v>
      </c>
      <c r="S384">
        <v>70</v>
      </c>
      <c r="T384">
        <v>0</v>
      </c>
      <c r="V384" t="s">
        <v>24</v>
      </c>
      <c r="Y384" s="119" t="s">
        <v>68</v>
      </c>
      <c r="Z384" t="s">
        <v>110</v>
      </c>
      <c r="AA384">
        <v>300</v>
      </c>
      <c r="AB384">
        <v>0</v>
      </c>
      <c r="AC384">
        <v>8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8</v>
      </c>
    </row>
    <row r="385" spans="1:37" hidden="1" x14ac:dyDescent="0.25">
      <c r="A385">
        <v>2009</v>
      </c>
      <c r="B385" s="23">
        <v>39996</v>
      </c>
      <c r="C385" s="119" t="s">
        <v>191</v>
      </c>
      <c r="D385" s="135">
        <v>156016</v>
      </c>
      <c r="E385" t="s">
        <v>256</v>
      </c>
      <c r="F385" t="s">
        <v>323</v>
      </c>
      <c r="G385" t="s">
        <v>257</v>
      </c>
      <c r="I385" s="11"/>
      <c r="J385" s="11"/>
      <c r="K385" s="11"/>
      <c r="M385">
        <v>48.171111111111109</v>
      </c>
      <c r="N385">
        <v>-124.93888888888888</v>
      </c>
      <c r="R385">
        <v>1</v>
      </c>
      <c r="S385">
        <v>70</v>
      </c>
      <c r="T385">
        <v>0</v>
      </c>
      <c r="V385" t="s">
        <v>24</v>
      </c>
      <c r="Y385" s="119" t="s">
        <v>41</v>
      </c>
      <c r="Z385" t="s">
        <v>112</v>
      </c>
      <c r="AA385">
        <v>1200</v>
      </c>
      <c r="AB385">
        <v>0</v>
      </c>
      <c r="AC385">
        <v>0</v>
      </c>
      <c r="AD385">
        <v>5</v>
      </c>
      <c r="AE385">
        <v>0</v>
      </c>
      <c r="AF385">
        <v>0</v>
      </c>
      <c r="AG385">
        <v>0</v>
      </c>
      <c r="AH385">
        <v>0</v>
      </c>
      <c r="AI385">
        <v>5</v>
      </c>
    </row>
    <row r="386" spans="1:37" hidden="1" x14ac:dyDescent="0.25">
      <c r="A386">
        <v>2009</v>
      </c>
      <c r="B386" s="23">
        <v>39996</v>
      </c>
      <c r="C386" s="119" t="s">
        <v>191</v>
      </c>
      <c r="D386" s="135">
        <v>156016</v>
      </c>
      <c r="E386" t="s">
        <v>256</v>
      </c>
      <c r="F386" t="s">
        <v>323</v>
      </c>
      <c r="G386" t="s">
        <v>257</v>
      </c>
      <c r="I386" s="11"/>
      <c r="J386" s="11"/>
      <c r="K386" s="11"/>
      <c r="M386">
        <v>48.171111111111109</v>
      </c>
      <c r="N386">
        <v>-124.93888888888888</v>
      </c>
      <c r="R386">
        <v>1</v>
      </c>
      <c r="S386">
        <v>70</v>
      </c>
      <c r="T386">
        <v>0</v>
      </c>
      <c r="V386" t="s">
        <v>24</v>
      </c>
      <c r="Y386" s="119" t="s">
        <v>33</v>
      </c>
      <c r="Z386" t="s">
        <v>111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1</v>
      </c>
    </row>
    <row r="387" spans="1:37" hidden="1" x14ac:dyDescent="0.25">
      <c r="A387">
        <v>2009</v>
      </c>
      <c r="B387" s="23">
        <v>39996</v>
      </c>
      <c r="C387" s="119" t="s">
        <v>191</v>
      </c>
      <c r="D387" s="135">
        <v>156016</v>
      </c>
      <c r="E387" t="s">
        <v>256</v>
      </c>
      <c r="F387" t="s">
        <v>323</v>
      </c>
      <c r="G387" t="s">
        <v>257</v>
      </c>
      <c r="I387" s="11"/>
      <c r="J387" s="11"/>
      <c r="K387" s="11"/>
      <c r="M387">
        <v>48.171111111111109</v>
      </c>
      <c r="N387">
        <v>-124.93888888888888</v>
      </c>
      <c r="R387">
        <v>1</v>
      </c>
      <c r="S387">
        <v>70</v>
      </c>
      <c r="T387">
        <v>0</v>
      </c>
      <c r="V387" t="s">
        <v>24</v>
      </c>
      <c r="Y387" s="119" t="s">
        <v>264</v>
      </c>
      <c r="Z387" t="s">
        <v>126</v>
      </c>
      <c r="AA387">
        <v>534</v>
      </c>
      <c r="AB387">
        <v>0</v>
      </c>
      <c r="AC387">
        <v>0</v>
      </c>
      <c r="AD387">
        <v>65</v>
      </c>
      <c r="AE387">
        <v>0</v>
      </c>
      <c r="AF387">
        <v>0</v>
      </c>
      <c r="AG387">
        <v>0</v>
      </c>
      <c r="AH387">
        <v>0</v>
      </c>
      <c r="AI387">
        <v>65</v>
      </c>
    </row>
    <row r="388" spans="1:37" hidden="1" x14ac:dyDescent="0.25">
      <c r="A388">
        <v>2009</v>
      </c>
      <c r="B388" s="23">
        <v>39996</v>
      </c>
      <c r="C388" s="119" t="s">
        <v>191</v>
      </c>
      <c r="D388" s="135">
        <v>156016</v>
      </c>
      <c r="E388" t="s">
        <v>256</v>
      </c>
      <c r="F388" t="s">
        <v>323</v>
      </c>
      <c r="G388" t="s">
        <v>257</v>
      </c>
      <c r="I388" s="11"/>
      <c r="J388" s="11"/>
      <c r="K388" s="11"/>
      <c r="M388">
        <v>48.171111111111109</v>
      </c>
      <c r="N388">
        <v>-124.93888888888888</v>
      </c>
      <c r="R388">
        <v>1</v>
      </c>
      <c r="S388">
        <v>70</v>
      </c>
      <c r="T388">
        <v>0</v>
      </c>
      <c r="V388" t="s">
        <v>24</v>
      </c>
      <c r="Y388" s="119" t="s">
        <v>29</v>
      </c>
      <c r="Z388" t="s">
        <v>395</v>
      </c>
      <c r="AA388">
        <v>1230</v>
      </c>
      <c r="AB388">
        <v>0</v>
      </c>
      <c r="AC388">
        <v>0</v>
      </c>
      <c r="AD388">
        <v>110</v>
      </c>
      <c r="AE388">
        <v>0</v>
      </c>
      <c r="AF388">
        <v>0</v>
      </c>
      <c r="AG388">
        <v>0</v>
      </c>
      <c r="AH388">
        <v>0</v>
      </c>
      <c r="AI388">
        <v>110</v>
      </c>
    </row>
    <row r="389" spans="1:37" hidden="1" x14ac:dyDescent="0.25">
      <c r="A389">
        <v>2009</v>
      </c>
      <c r="B389" s="23">
        <v>39996</v>
      </c>
      <c r="C389" s="119" t="s">
        <v>191</v>
      </c>
      <c r="D389" s="135">
        <v>156016</v>
      </c>
      <c r="E389" t="s">
        <v>256</v>
      </c>
      <c r="F389" t="s">
        <v>323</v>
      </c>
      <c r="G389" t="s">
        <v>257</v>
      </c>
      <c r="I389" s="11"/>
      <c r="J389" s="11"/>
      <c r="K389" s="11"/>
      <c r="M389">
        <v>48.171111111111109</v>
      </c>
      <c r="N389">
        <v>-124.93888888888888</v>
      </c>
      <c r="R389">
        <v>1</v>
      </c>
      <c r="S389">
        <v>70</v>
      </c>
      <c r="T389">
        <v>0</v>
      </c>
      <c r="V389" t="s">
        <v>24</v>
      </c>
      <c r="Y389" s="119" t="s">
        <v>34</v>
      </c>
      <c r="Z389" t="s">
        <v>117</v>
      </c>
      <c r="AA389">
        <v>290</v>
      </c>
      <c r="AB389">
        <v>17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17</v>
      </c>
    </row>
    <row r="390" spans="1:37" x14ac:dyDescent="0.25">
      <c r="A390">
        <v>2015</v>
      </c>
      <c r="B390" s="23">
        <v>42193</v>
      </c>
      <c r="C390" s="119" t="s">
        <v>265</v>
      </c>
      <c r="D390" s="119">
        <v>155010</v>
      </c>
      <c r="E390" t="s">
        <v>487</v>
      </c>
      <c r="F390" t="s">
        <v>488</v>
      </c>
      <c r="G390" t="s">
        <v>489</v>
      </c>
      <c r="I390" s="11">
        <v>0.40069444444444446</v>
      </c>
      <c r="J390" s="11">
        <v>0.4284722222222222</v>
      </c>
      <c r="K390" s="11">
        <v>2.7777777777777776E-2</v>
      </c>
      <c r="L390" t="s">
        <v>456</v>
      </c>
      <c r="M390">
        <v>48.005367</v>
      </c>
      <c r="N390">
        <v>-124.72105000000001</v>
      </c>
      <c r="O390" t="s">
        <v>465</v>
      </c>
      <c r="P390">
        <v>48.003250000000001</v>
      </c>
      <c r="Q390">
        <v>-124.722967</v>
      </c>
      <c r="R390">
        <v>1</v>
      </c>
      <c r="S390">
        <v>62</v>
      </c>
      <c r="T390">
        <v>3</v>
      </c>
      <c r="V390" t="s">
        <v>250</v>
      </c>
      <c r="W390" s="119" t="s">
        <v>493</v>
      </c>
      <c r="Y390" s="119" t="s">
        <v>25</v>
      </c>
      <c r="Z390" t="s">
        <v>119</v>
      </c>
      <c r="AA390">
        <v>120</v>
      </c>
      <c r="AB390">
        <v>0</v>
      </c>
      <c r="AC390">
        <v>4</v>
      </c>
      <c r="AD390">
        <v>2</v>
      </c>
      <c r="AE390">
        <v>0</v>
      </c>
      <c r="AF390">
        <v>2</v>
      </c>
      <c r="AG390">
        <v>0</v>
      </c>
      <c r="AH390">
        <v>0</v>
      </c>
      <c r="AI390">
        <v>6</v>
      </c>
      <c r="AK390" t="s">
        <v>503</v>
      </c>
    </row>
    <row r="391" spans="1:37" hidden="1" x14ac:dyDescent="0.25">
      <c r="A391">
        <v>2009</v>
      </c>
      <c r="B391" s="23">
        <v>40001</v>
      </c>
      <c r="C391" s="119" t="s">
        <v>74</v>
      </c>
      <c r="D391" s="135">
        <v>155001</v>
      </c>
      <c r="E391" t="s">
        <v>256</v>
      </c>
      <c r="F391" t="s">
        <v>323</v>
      </c>
      <c r="G391" t="s">
        <v>257</v>
      </c>
      <c r="I391" s="11"/>
      <c r="J391" s="11"/>
      <c r="K391" s="11"/>
      <c r="M391">
        <v>48.493611111111115</v>
      </c>
      <c r="N391">
        <v>-124.9675</v>
      </c>
      <c r="R391">
        <v>1</v>
      </c>
      <c r="S391">
        <v>70</v>
      </c>
      <c r="T391">
        <v>3</v>
      </c>
      <c r="V391" t="s">
        <v>44</v>
      </c>
      <c r="Y391" s="119" t="s">
        <v>28</v>
      </c>
      <c r="Z391" t="s">
        <v>108</v>
      </c>
      <c r="AB391">
        <v>0</v>
      </c>
      <c r="AC391">
        <v>0</v>
      </c>
      <c r="AD391">
        <v>3</v>
      </c>
      <c r="AE391">
        <v>0</v>
      </c>
      <c r="AF391">
        <v>0</v>
      </c>
      <c r="AG391">
        <v>0</v>
      </c>
      <c r="AH391">
        <v>0</v>
      </c>
      <c r="AI391">
        <v>3</v>
      </c>
    </row>
    <row r="392" spans="1:37" hidden="1" x14ac:dyDescent="0.25">
      <c r="A392">
        <v>2009</v>
      </c>
      <c r="B392" s="23">
        <v>40001</v>
      </c>
      <c r="C392" s="119" t="s">
        <v>74</v>
      </c>
      <c r="D392" s="135">
        <v>155001</v>
      </c>
      <c r="E392" t="s">
        <v>256</v>
      </c>
      <c r="F392" t="s">
        <v>323</v>
      </c>
      <c r="G392" t="s">
        <v>257</v>
      </c>
      <c r="I392" s="11"/>
      <c r="J392" s="11"/>
      <c r="K392" s="11"/>
      <c r="M392">
        <v>48.493611111111115</v>
      </c>
      <c r="N392">
        <v>-124.9675</v>
      </c>
      <c r="R392">
        <v>1</v>
      </c>
      <c r="S392">
        <v>70</v>
      </c>
      <c r="T392">
        <v>3</v>
      </c>
      <c r="V392" t="s">
        <v>44</v>
      </c>
      <c r="Y392" s="119" t="s">
        <v>26</v>
      </c>
      <c r="Z392" t="s">
        <v>109</v>
      </c>
      <c r="AA392">
        <v>2870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1</v>
      </c>
    </row>
    <row r="393" spans="1:37" hidden="1" x14ac:dyDescent="0.25">
      <c r="A393">
        <v>2009</v>
      </c>
      <c r="B393" s="23">
        <v>40001</v>
      </c>
      <c r="C393" s="119" t="s">
        <v>74</v>
      </c>
      <c r="D393" s="135">
        <v>155001</v>
      </c>
      <c r="E393" t="s">
        <v>256</v>
      </c>
      <c r="F393" t="s">
        <v>323</v>
      </c>
      <c r="G393" t="s">
        <v>257</v>
      </c>
      <c r="I393" s="11"/>
      <c r="J393" s="11"/>
      <c r="K393" s="11"/>
      <c r="M393">
        <v>48.493611111111115</v>
      </c>
      <c r="N393">
        <v>-124.9675</v>
      </c>
      <c r="R393">
        <v>1</v>
      </c>
      <c r="S393">
        <v>70</v>
      </c>
      <c r="T393">
        <v>3</v>
      </c>
      <c r="V393" t="s">
        <v>44</v>
      </c>
      <c r="Y393" s="119" t="s">
        <v>68</v>
      </c>
      <c r="Z393" t="s">
        <v>110</v>
      </c>
      <c r="AA393">
        <v>300</v>
      </c>
      <c r="AB393">
        <v>710</v>
      </c>
      <c r="AC393">
        <v>295</v>
      </c>
      <c r="AD393">
        <v>1182</v>
      </c>
      <c r="AE393">
        <v>0</v>
      </c>
      <c r="AF393">
        <v>0</v>
      </c>
      <c r="AG393">
        <v>0</v>
      </c>
      <c r="AH393">
        <v>0</v>
      </c>
      <c r="AI393">
        <v>2187</v>
      </c>
    </row>
    <row r="394" spans="1:37" hidden="1" x14ac:dyDescent="0.25">
      <c r="A394">
        <v>2009</v>
      </c>
      <c r="B394" s="23">
        <v>40001</v>
      </c>
      <c r="C394" s="119" t="s">
        <v>74</v>
      </c>
      <c r="D394" s="135">
        <v>155001</v>
      </c>
      <c r="E394" t="s">
        <v>256</v>
      </c>
      <c r="F394" t="s">
        <v>323</v>
      </c>
      <c r="G394" t="s">
        <v>257</v>
      </c>
      <c r="I394" s="11"/>
      <c r="J394" s="11"/>
      <c r="K394" s="11"/>
      <c r="M394">
        <v>48.493611111111115</v>
      </c>
      <c r="N394">
        <v>-124.9675</v>
      </c>
      <c r="R394">
        <v>1</v>
      </c>
      <c r="S394">
        <v>70</v>
      </c>
      <c r="T394">
        <v>3</v>
      </c>
      <c r="V394" t="s">
        <v>44</v>
      </c>
      <c r="Y394" s="119" t="s">
        <v>41</v>
      </c>
      <c r="Z394" t="s">
        <v>112</v>
      </c>
      <c r="AA394">
        <v>1200</v>
      </c>
      <c r="AB394">
        <v>0</v>
      </c>
      <c r="AC394">
        <v>0</v>
      </c>
      <c r="AD394">
        <v>10</v>
      </c>
      <c r="AE394">
        <v>0</v>
      </c>
      <c r="AF394">
        <v>0</v>
      </c>
      <c r="AG394">
        <v>0</v>
      </c>
      <c r="AH394">
        <v>0</v>
      </c>
      <c r="AI394">
        <v>10</v>
      </c>
    </row>
    <row r="395" spans="1:37" hidden="1" x14ac:dyDescent="0.25">
      <c r="A395">
        <v>2009</v>
      </c>
      <c r="B395" s="23">
        <v>40001</v>
      </c>
      <c r="C395" s="119" t="s">
        <v>74</v>
      </c>
      <c r="D395" s="135">
        <v>155001</v>
      </c>
      <c r="E395" t="s">
        <v>256</v>
      </c>
      <c r="F395" t="s">
        <v>323</v>
      </c>
      <c r="G395" t="s">
        <v>257</v>
      </c>
      <c r="I395" s="11"/>
      <c r="J395" s="11"/>
      <c r="K395" s="11"/>
      <c r="M395">
        <v>48.493611111111115</v>
      </c>
      <c r="N395">
        <v>-124.9675</v>
      </c>
      <c r="R395">
        <v>1</v>
      </c>
      <c r="S395">
        <v>70</v>
      </c>
      <c r="T395">
        <v>3</v>
      </c>
      <c r="V395" t="s">
        <v>44</v>
      </c>
      <c r="Y395" s="119" t="s">
        <v>264</v>
      </c>
      <c r="Z395" t="s">
        <v>126</v>
      </c>
      <c r="AA395">
        <v>534</v>
      </c>
      <c r="AB395">
        <v>0</v>
      </c>
      <c r="AC395">
        <v>0</v>
      </c>
      <c r="AD395">
        <v>661</v>
      </c>
      <c r="AE395">
        <v>0</v>
      </c>
      <c r="AF395">
        <v>0</v>
      </c>
      <c r="AG395">
        <v>0</v>
      </c>
      <c r="AH395">
        <v>0</v>
      </c>
      <c r="AI395">
        <v>661</v>
      </c>
    </row>
    <row r="396" spans="1:37" hidden="1" x14ac:dyDescent="0.25">
      <c r="A396">
        <v>2009</v>
      </c>
      <c r="B396" s="23">
        <v>40001</v>
      </c>
      <c r="C396" s="119" t="s">
        <v>74</v>
      </c>
      <c r="D396" s="135">
        <v>155001</v>
      </c>
      <c r="E396" t="s">
        <v>256</v>
      </c>
      <c r="F396" t="s">
        <v>323</v>
      </c>
      <c r="G396" t="s">
        <v>257</v>
      </c>
      <c r="I396" s="11"/>
      <c r="J396" s="11"/>
      <c r="K396" s="11"/>
      <c r="M396">
        <v>48.493611111111115</v>
      </c>
      <c r="N396">
        <v>-124.9675</v>
      </c>
      <c r="R396">
        <v>1</v>
      </c>
      <c r="S396">
        <v>70</v>
      </c>
      <c r="T396">
        <v>3</v>
      </c>
      <c r="V396" t="s">
        <v>44</v>
      </c>
      <c r="Y396" s="119" t="s">
        <v>34</v>
      </c>
      <c r="Z396" t="s">
        <v>117</v>
      </c>
      <c r="AA396">
        <v>290</v>
      </c>
      <c r="AB396">
        <v>0</v>
      </c>
      <c r="AC396">
        <v>0</v>
      </c>
      <c r="AD396">
        <v>42</v>
      </c>
      <c r="AE396">
        <v>0</v>
      </c>
      <c r="AF396">
        <v>0</v>
      </c>
      <c r="AG396">
        <v>0</v>
      </c>
      <c r="AH396">
        <v>0</v>
      </c>
      <c r="AI396">
        <v>42</v>
      </c>
    </row>
    <row r="397" spans="1:37" x14ac:dyDescent="0.25">
      <c r="A397">
        <v>2015</v>
      </c>
      <c r="B397" s="23">
        <v>42193</v>
      </c>
      <c r="C397" s="119" t="s">
        <v>265</v>
      </c>
      <c r="D397" s="119">
        <v>155010</v>
      </c>
      <c r="E397" t="s">
        <v>487</v>
      </c>
      <c r="F397" t="s">
        <v>488</v>
      </c>
      <c r="G397" t="s">
        <v>489</v>
      </c>
      <c r="I397" s="11">
        <v>0.40069444444444446</v>
      </c>
      <c r="J397" s="11">
        <v>0.4284722222222222</v>
      </c>
      <c r="K397" s="11">
        <v>2.7777777777777776E-2</v>
      </c>
      <c r="L397" t="s">
        <v>456</v>
      </c>
      <c r="M397">
        <v>48.005367</v>
      </c>
      <c r="N397">
        <v>-124.72105000000001</v>
      </c>
      <c r="O397" t="s">
        <v>465</v>
      </c>
      <c r="P397">
        <v>48.003250000000001</v>
      </c>
      <c r="Q397">
        <v>-124.722967</v>
      </c>
      <c r="R397">
        <v>1</v>
      </c>
      <c r="S397">
        <v>62</v>
      </c>
      <c r="T397">
        <v>3</v>
      </c>
      <c r="V397" t="s">
        <v>250</v>
      </c>
      <c r="W397" s="119" t="s">
        <v>490</v>
      </c>
      <c r="X397" s="119" t="s">
        <v>465</v>
      </c>
      <c r="Y397" s="119" t="s">
        <v>25</v>
      </c>
      <c r="Z397" t="s">
        <v>119</v>
      </c>
      <c r="AA397">
        <v>120</v>
      </c>
      <c r="AB397">
        <v>0</v>
      </c>
      <c r="AC397">
        <v>18</v>
      </c>
      <c r="AD397">
        <v>19</v>
      </c>
      <c r="AE397">
        <v>0</v>
      </c>
      <c r="AF397">
        <v>10</v>
      </c>
      <c r="AG397">
        <v>3</v>
      </c>
      <c r="AH397">
        <v>4</v>
      </c>
      <c r="AI397">
        <v>37</v>
      </c>
      <c r="AK397" t="s">
        <v>503</v>
      </c>
    </row>
    <row r="398" spans="1:37" hidden="1" x14ac:dyDescent="0.25">
      <c r="A398">
        <v>2009</v>
      </c>
      <c r="B398" s="23">
        <v>40016</v>
      </c>
      <c r="C398" s="119" t="s">
        <v>176</v>
      </c>
      <c r="D398" s="119" t="s">
        <v>430</v>
      </c>
      <c r="E398" t="s">
        <v>256</v>
      </c>
      <c r="F398" t="s">
        <v>323</v>
      </c>
      <c r="G398" t="s">
        <v>257</v>
      </c>
      <c r="I398" s="11"/>
      <c r="J398" s="11"/>
      <c r="K398" s="11"/>
      <c r="M398">
        <v>48.336666666666666</v>
      </c>
      <c r="N398">
        <v>-125.00138888888888</v>
      </c>
      <c r="R398">
        <v>2</v>
      </c>
      <c r="T398">
        <v>3</v>
      </c>
      <c r="V398" t="s">
        <v>24</v>
      </c>
      <c r="Y398" s="119" t="s">
        <v>28</v>
      </c>
      <c r="Z398" t="s">
        <v>108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1</v>
      </c>
    </row>
    <row r="399" spans="1:37" hidden="1" x14ac:dyDescent="0.25">
      <c r="A399">
        <v>2009</v>
      </c>
      <c r="B399" s="23">
        <v>40016</v>
      </c>
      <c r="C399" s="119" t="s">
        <v>176</v>
      </c>
      <c r="D399" s="119" t="s">
        <v>430</v>
      </c>
      <c r="E399" t="s">
        <v>256</v>
      </c>
      <c r="F399" t="s">
        <v>323</v>
      </c>
      <c r="G399" t="s">
        <v>257</v>
      </c>
      <c r="I399" s="11"/>
      <c r="J399" s="11"/>
      <c r="K399" s="11"/>
      <c r="M399">
        <v>48.336666666666666</v>
      </c>
      <c r="N399">
        <v>-125.00138888888888</v>
      </c>
      <c r="R399">
        <v>2</v>
      </c>
      <c r="T399">
        <v>3</v>
      </c>
      <c r="V399" t="s">
        <v>24</v>
      </c>
      <c r="Y399" s="119" t="s">
        <v>264</v>
      </c>
      <c r="Z399" t="s">
        <v>126</v>
      </c>
      <c r="AA399">
        <v>534</v>
      </c>
      <c r="AB399">
        <v>0</v>
      </c>
      <c r="AC399">
        <v>0</v>
      </c>
      <c r="AD399">
        <v>106</v>
      </c>
      <c r="AE399">
        <v>0</v>
      </c>
      <c r="AF399">
        <v>0</v>
      </c>
      <c r="AG399">
        <v>0</v>
      </c>
      <c r="AH399">
        <v>0</v>
      </c>
      <c r="AI399">
        <v>106</v>
      </c>
    </row>
    <row r="400" spans="1:37" hidden="1" x14ac:dyDescent="0.25">
      <c r="A400">
        <v>2009</v>
      </c>
      <c r="B400" s="23">
        <v>40016</v>
      </c>
      <c r="C400" s="119" t="s">
        <v>176</v>
      </c>
      <c r="D400" s="119" t="s">
        <v>430</v>
      </c>
      <c r="E400" t="s">
        <v>256</v>
      </c>
      <c r="F400" t="s">
        <v>323</v>
      </c>
      <c r="G400" t="s">
        <v>257</v>
      </c>
      <c r="I400" s="11"/>
      <c r="J400" s="11"/>
      <c r="K400" s="11"/>
      <c r="M400">
        <v>48.336666666666666</v>
      </c>
      <c r="N400">
        <v>-125.00138888888888</v>
      </c>
      <c r="R400">
        <v>2</v>
      </c>
      <c r="T400">
        <v>3</v>
      </c>
      <c r="V400" t="s">
        <v>24</v>
      </c>
      <c r="Y400" s="119" t="s">
        <v>29</v>
      </c>
      <c r="Z400" t="s">
        <v>395</v>
      </c>
      <c r="AA400">
        <v>1230</v>
      </c>
      <c r="AB400">
        <v>0</v>
      </c>
      <c r="AC400">
        <v>0</v>
      </c>
      <c r="AD400">
        <v>14</v>
      </c>
      <c r="AE400">
        <v>0</v>
      </c>
      <c r="AF400">
        <v>0</v>
      </c>
      <c r="AG400">
        <v>0</v>
      </c>
      <c r="AH400">
        <v>0</v>
      </c>
      <c r="AI400">
        <v>14</v>
      </c>
    </row>
    <row r="401" spans="1:37" hidden="1" x14ac:dyDescent="0.25">
      <c r="A401">
        <v>2009</v>
      </c>
      <c r="B401" s="23">
        <v>40016</v>
      </c>
      <c r="C401" s="119" t="s">
        <v>176</v>
      </c>
      <c r="D401" s="119" t="s">
        <v>430</v>
      </c>
      <c r="E401" t="s">
        <v>256</v>
      </c>
      <c r="F401" t="s">
        <v>323</v>
      </c>
      <c r="G401" t="s">
        <v>257</v>
      </c>
      <c r="I401" s="11"/>
      <c r="J401" s="11"/>
      <c r="K401" s="11"/>
      <c r="M401">
        <v>48.336666666666666</v>
      </c>
      <c r="N401">
        <v>-125.00138888888888</v>
      </c>
      <c r="R401">
        <v>2</v>
      </c>
      <c r="T401">
        <v>3</v>
      </c>
      <c r="V401" t="s">
        <v>24</v>
      </c>
      <c r="Y401" s="119" t="s">
        <v>34</v>
      </c>
      <c r="Z401" t="s">
        <v>117</v>
      </c>
      <c r="AA401">
        <v>290</v>
      </c>
      <c r="AB401">
        <v>18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18</v>
      </c>
    </row>
    <row r="402" spans="1:37" x14ac:dyDescent="0.25">
      <c r="A402">
        <v>2015</v>
      </c>
      <c r="B402" s="23">
        <v>42200</v>
      </c>
      <c r="C402" s="119" t="s">
        <v>265</v>
      </c>
      <c r="D402" s="119">
        <v>155010</v>
      </c>
      <c r="E402" t="s">
        <v>487</v>
      </c>
      <c r="F402" t="s">
        <v>488</v>
      </c>
      <c r="G402" t="s">
        <v>489</v>
      </c>
      <c r="I402" s="11">
        <v>0.37361111111111112</v>
      </c>
      <c r="J402" s="11">
        <v>0.3979166666666667</v>
      </c>
      <c r="K402" s="11">
        <v>2.4305555555555556E-2</v>
      </c>
      <c r="L402" t="s">
        <v>24</v>
      </c>
      <c r="M402">
        <v>48.009149000000001</v>
      </c>
      <c r="N402">
        <v>-124.71999700000001</v>
      </c>
      <c r="O402" t="s">
        <v>465</v>
      </c>
      <c r="P402">
        <v>48.0032</v>
      </c>
      <c r="Q402">
        <v>-124.723</v>
      </c>
      <c r="R402">
        <v>2</v>
      </c>
      <c r="S402">
        <v>65</v>
      </c>
      <c r="T402">
        <v>2</v>
      </c>
      <c r="V402" t="s">
        <v>24</v>
      </c>
      <c r="W402" s="119" t="s">
        <v>490</v>
      </c>
      <c r="X402" s="119" t="s">
        <v>456</v>
      </c>
      <c r="Y402" s="119" t="s">
        <v>25</v>
      </c>
      <c r="Z402" t="s">
        <v>119</v>
      </c>
      <c r="AA402">
        <v>120</v>
      </c>
      <c r="AB402">
        <v>35</v>
      </c>
      <c r="AC402">
        <v>9</v>
      </c>
      <c r="AD402">
        <v>69</v>
      </c>
      <c r="AE402">
        <v>0</v>
      </c>
      <c r="AF402">
        <v>5</v>
      </c>
      <c r="AG402">
        <v>0</v>
      </c>
      <c r="AH402">
        <v>3</v>
      </c>
      <c r="AI402">
        <v>113</v>
      </c>
      <c r="AK402" t="s">
        <v>521</v>
      </c>
    </row>
    <row r="403" spans="1:37" hidden="1" x14ac:dyDescent="0.25">
      <c r="A403">
        <v>2009</v>
      </c>
      <c r="B403" s="23">
        <v>40016</v>
      </c>
      <c r="C403" s="119" t="s">
        <v>176</v>
      </c>
      <c r="D403" s="119" t="s">
        <v>430</v>
      </c>
      <c r="E403" t="s">
        <v>256</v>
      </c>
      <c r="F403" t="s">
        <v>323</v>
      </c>
      <c r="G403" t="s">
        <v>257</v>
      </c>
      <c r="I403" s="11"/>
      <c r="J403" s="11"/>
      <c r="K403" s="11"/>
      <c r="M403">
        <v>48.368333333333332</v>
      </c>
      <c r="N403">
        <v>-125.00444444444445</v>
      </c>
      <c r="R403">
        <v>2</v>
      </c>
      <c r="T403">
        <v>3</v>
      </c>
      <c r="V403" t="s">
        <v>24</v>
      </c>
      <c r="Y403" s="119" t="s">
        <v>68</v>
      </c>
      <c r="Z403" t="s">
        <v>110</v>
      </c>
      <c r="AA403">
        <v>300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</row>
    <row r="404" spans="1:37" hidden="1" x14ac:dyDescent="0.25">
      <c r="A404">
        <v>2009</v>
      </c>
      <c r="B404" s="23">
        <v>40016</v>
      </c>
      <c r="C404" s="119" t="s">
        <v>176</v>
      </c>
      <c r="D404" s="119" t="s">
        <v>430</v>
      </c>
      <c r="E404" t="s">
        <v>256</v>
      </c>
      <c r="F404" t="s">
        <v>323</v>
      </c>
      <c r="G404" t="s">
        <v>257</v>
      </c>
      <c r="I404" s="11"/>
      <c r="J404" s="11"/>
      <c r="K404" s="11"/>
      <c r="M404">
        <v>48.368333333333332</v>
      </c>
      <c r="N404">
        <v>-125.00444444444445</v>
      </c>
      <c r="R404">
        <v>2</v>
      </c>
      <c r="T404">
        <v>3</v>
      </c>
      <c r="V404" t="s">
        <v>24</v>
      </c>
      <c r="Y404" s="119" t="s">
        <v>264</v>
      </c>
      <c r="Z404" t="s">
        <v>126</v>
      </c>
      <c r="AA404">
        <v>534</v>
      </c>
      <c r="AB404">
        <v>0</v>
      </c>
      <c r="AC404">
        <v>0</v>
      </c>
      <c r="AD404">
        <v>10</v>
      </c>
      <c r="AE404">
        <v>0</v>
      </c>
      <c r="AF404">
        <v>0</v>
      </c>
      <c r="AG404">
        <v>0</v>
      </c>
      <c r="AH404">
        <v>0</v>
      </c>
      <c r="AI404">
        <v>10</v>
      </c>
    </row>
    <row r="405" spans="1:37" hidden="1" x14ac:dyDescent="0.25">
      <c r="A405">
        <v>2009</v>
      </c>
      <c r="B405" s="23">
        <v>40016</v>
      </c>
      <c r="C405" s="119" t="s">
        <v>176</v>
      </c>
      <c r="D405" s="119" t="s">
        <v>430</v>
      </c>
      <c r="E405" t="s">
        <v>256</v>
      </c>
      <c r="F405" t="s">
        <v>323</v>
      </c>
      <c r="G405" t="s">
        <v>257</v>
      </c>
      <c r="I405" s="11"/>
      <c r="J405" s="11"/>
      <c r="K405" s="11"/>
      <c r="M405">
        <v>48.368333333333332</v>
      </c>
      <c r="N405">
        <v>-125.00444444444445</v>
      </c>
      <c r="R405">
        <v>2</v>
      </c>
      <c r="T405">
        <v>3</v>
      </c>
      <c r="V405" t="s">
        <v>24</v>
      </c>
      <c r="Y405" s="119" t="s">
        <v>29</v>
      </c>
      <c r="Z405" t="s">
        <v>395</v>
      </c>
      <c r="AA405">
        <v>1230</v>
      </c>
      <c r="AB405">
        <v>0</v>
      </c>
      <c r="AC405">
        <v>0</v>
      </c>
      <c r="AD405">
        <v>38</v>
      </c>
      <c r="AE405">
        <v>0</v>
      </c>
      <c r="AF405">
        <v>0</v>
      </c>
      <c r="AG405">
        <v>0</v>
      </c>
      <c r="AH405">
        <v>0</v>
      </c>
      <c r="AI405">
        <v>38</v>
      </c>
    </row>
    <row r="406" spans="1:37" hidden="1" x14ac:dyDescent="0.25">
      <c r="A406">
        <v>2009</v>
      </c>
      <c r="B406" s="23">
        <v>40016</v>
      </c>
      <c r="C406" s="119" t="s">
        <v>176</v>
      </c>
      <c r="D406" s="119" t="s">
        <v>430</v>
      </c>
      <c r="E406" t="s">
        <v>256</v>
      </c>
      <c r="F406" t="s">
        <v>323</v>
      </c>
      <c r="G406" t="s">
        <v>257</v>
      </c>
      <c r="I406" s="11"/>
      <c r="J406" s="11"/>
      <c r="K406" s="11"/>
      <c r="M406">
        <v>48.368333333333332</v>
      </c>
      <c r="N406">
        <v>-125.00444444444445</v>
      </c>
      <c r="R406">
        <v>2</v>
      </c>
      <c r="T406">
        <v>3</v>
      </c>
      <c r="V406" t="s">
        <v>24</v>
      </c>
      <c r="Y406" s="119" t="s">
        <v>34</v>
      </c>
      <c r="Z406" t="s">
        <v>117</v>
      </c>
      <c r="AA406">
        <v>290</v>
      </c>
      <c r="AB406">
        <v>13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13</v>
      </c>
    </row>
    <row r="407" spans="1:37" x14ac:dyDescent="0.25">
      <c r="A407">
        <v>2015</v>
      </c>
      <c r="B407" s="23">
        <v>42200</v>
      </c>
      <c r="C407" s="119" t="s">
        <v>265</v>
      </c>
      <c r="D407" s="119">
        <v>155010</v>
      </c>
      <c r="E407" t="s">
        <v>487</v>
      </c>
      <c r="F407" t="s">
        <v>488</v>
      </c>
      <c r="G407" t="s">
        <v>489</v>
      </c>
      <c r="I407" s="11">
        <v>0.37361111111111112</v>
      </c>
      <c r="J407" s="11">
        <v>0.3979166666666667</v>
      </c>
      <c r="K407" s="11">
        <v>2.4305555555555556E-2</v>
      </c>
      <c r="L407" t="s">
        <v>24</v>
      </c>
      <c r="M407">
        <v>48.009149000000001</v>
      </c>
      <c r="N407">
        <v>-124.71999700000001</v>
      </c>
      <c r="O407" t="s">
        <v>465</v>
      </c>
      <c r="P407">
        <v>48.0032</v>
      </c>
      <c r="Q407">
        <v>-124.723</v>
      </c>
      <c r="R407">
        <v>2</v>
      </c>
      <c r="S407">
        <v>65</v>
      </c>
      <c r="T407">
        <v>2</v>
      </c>
      <c r="V407" t="s">
        <v>24</v>
      </c>
      <c r="W407" s="119" t="s">
        <v>490</v>
      </c>
      <c r="X407" s="119" t="s">
        <v>465</v>
      </c>
      <c r="Y407" s="119" t="s">
        <v>25</v>
      </c>
      <c r="Z407" t="s">
        <v>119</v>
      </c>
      <c r="AA407">
        <v>120</v>
      </c>
      <c r="AB407">
        <v>0</v>
      </c>
      <c r="AC407">
        <v>13</v>
      </c>
      <c r="AD407">
        <v>14</v>
      </c>
      <c r="AE407">
        <v>0</v>
      </c>
      <c r="AF407">
        <v>0</v>
      </c>
      <c r="AG407">
        <v>0</v>
      </c>
      <c r="AH407">
        <v>3</v>
      </c>
      <c r="AI407">
        <v>27</v>
      </c>
      <c r="AK407" t="s">
        <v>521</v>
      </c>
    </row>
    <row r="408" spans="1:37" x14ac:dyDescent="0.25">
      <c r="A408" s="119">
        <v>2016</v>
      </c>
      <c r="B408" s="23">
        <v>42584</v>
      </c>
      <c r="C408" s="119" t="s">
        <v>265</v>
      </c>
      <c r="D408" s="119">
        <v>155010</v>
      </c>
      <c r="E408" s="119" t="s">
        <v>542</v>
      </c>
      <c r="F408" s="119" t="s">
        <v>487</v>
      </c>
      <c r="I408" s="100">
        <v>0.4291666666666667</v>
      </c>
      <c r="J408" s="100">
        <v>0.45555555555555555</v>
      </c>
      <c r="K408" s="100">
        <v>2.7083333333333334E-2</v>
      </c>
      <c r="L408" s="119" t="s">
        <v>465</v>
      </c>
      <c r="M408" s="119">
        <v>48.00329</v>
      </c>
      <c r="N408" s="119">
        <v>-124.72243</v>
      </c>
      <c r="O408" s="119" t="s">
        <v>103</v>
      </c>
      <c r="P408" s="119">
        <v>48.00488</v>
      </c>
      <c r="Q408" s="119">
        <v>-124.72617</v>
      </c>
      <c r="R408" s="119">
        <v>1</v>
      </c>
      <c r="S408" s="119">
        <v>52</v>
      </c>
      <c r="T408" s="119">
        <v>3</v>
      </c>
      <c r="V408" s="119" t="s">
        <v>24</v>
      </c>
      <c r="W408" s="119" t="s">
        <v>490</v>
      </c>
      <c r="X408" s="119" t="s">
        <v>465</v>
      </c>
      <c r="Y408" s="119" t="s">
        <v>25</v>
      </c>
      <c r="Z408" t="s">
        <v>119</v>
      </c>
      <c r="AA408">
        <v>120</v>
      </c>
      <c r="AB408" s="119">
        <v>9</v>
      </c>
      <c r="AC408" s="119">
        <v>10</v>
      </c>
      <c r="AD408" s="121">
        <v>23</v>
      </c>
      <c r="AE408" s="121">
        <v>0</v>
      </c>
      <c r="AF408" s="121">
        <v>0</v>
      </c>
      <c r="AG408" s="119">
        <v>0</v>
      </c>
      <c r="AH408" s="119">
        <v>1</v>
      </c>
      <c r="AI408" s="119">
        <v>42</v>
      </c>
      <c r="AK408" s="90" t="s">
        <v>616</v>
      </c>
    </row>
    <row r="409" spans="1:37" hidden="1" x14ac:dyDescent="0.25">
      <c r="A409">
        <v>2009</v>
      </c>
      <c r="B409" s="23">
        <v>40022</v>
      </c>
      <c r="C409" s="119" t="s">
        <v>292</v>
      </c>
      <c r="D409" s="135">
        <v>174082</v>
      </c>
      <c r="E409" t="s">
        <v>256</v>
      </c>
      <c r="F409" t="s">
        <v>323</v>
      </c>
      <c r="G409" t="s">
        <v>257</v>
      </c>
      <c r="I409" s="11">
        <v>0.59722222222222199</v>
      </c>
      <c r="J409" s="11"/>
      <c r="K409" s="11"/>
      <c r="R409">
        <v>1</v>
      </c>
      <c r="S409">
        <v>80</v>
      </c>
      <c r="T409">
        <v>0</v>
      </c>
      <c r="V409" t="s">
        <v>24</v>
      </c>
      <c r="Y409" s="119" t="s">
        <v>26</v>
      </c>
      <c r="Z409" t="s">
        <v>109</v>
      </c>
      <c r="AA409">
        <v>2870</v>
      </c>
      <c r="AB409">
        <v>0</v>
      </c>
      <c r="AC409">
        <v>0</v>
      </c>
      <c r="AD409">
        <v>2</v>
      </c>
      <c r="AE409">
        <v>0</v>
      </c>
      <c r="AF409">
        <v>0</v>
      </c>
      <c r="AG409">
        <v>0</v>
      </c>
      <c r="AH409">
        <v>0</v>
      </c>
      <c r="AI409">
        <v>2</v>
      </c>
    </row>
    <row r="410" spans="1:37" hidden="1" x14ac:dyDescent="0.25">
      <c r="A410">
        <v>2009</v>
      </c>
      <c r="B410" s="23">
        <v>40022</v>
      </c>
      <c r="C410" s="119" t="s">
        <v>292</v>
      </c>
      <c r="D410" s="135">
        <v>174082</v>
      </c>
      <c r="E410" t="s">
        <v>256</v>
      </c>
      <c r="F410" t="s">
        <v>323</v>
      </c>
      <c r="G410" t="s">
        <v>257</v>
      </c>
      <c r="I410" s="11">
        <v>0.59722222222222199</v>
      </c>
      <c r="J410" s="11"/>
      <c r="K410" s="11"/>
      <c r="R410">
        <v>1</v>
      </c>
      <c r="S410">
        <v>80</v>
      </c>
      <c r="T410">
        <v>0</v>
      </c>
      <c r="V410" t="s">
        <v>24</v>
      </c>
      <c r="Y410" s="119" t="s">
        <v>131</v>
      </c>
      <c r="Z410" t="s">
        <v>132</v>
      </c>
      <c r="AB410">
        <v>0</v>
      </c>
      <c r="AC410">
        <v>0</v>
      </c>
      <c r="AD410">
        <v>15</v>
      </c>
      <c r="AE410">
        <v>0</v>
      </c>
      <c r="AF410">
        <v>0</v>
      </c>
      <c r="AG410">
        <v>0</v>
      </c>
      <c r="AH410">
        <v>0</v>
      </c>
      <c r="AI410">
        <v>15</v>
      </c>
    </row>
    <row r="411" spans="1:37" hidden="1" x14ac:dyDescent="0.25">
      <c r="A411">
        <v>2009</v>
      </c>
      <c r="B411" s="23">
        <v>40022</v>
      </c>
      <c r="C411" s="119" t="s">
        <v>292</v>
      </c>
      <c r="D411" s="135">
        <v>174082</v>
      </c>
      <c r="E411" t="s">
        <v>256</v>
      </c>
      <c r="F411" t="s">
        <v>323</v>
      </c>
      <c r="G411" t="s">
        <v>257</v>
      </c>
      <c r="I411" s="11">
        <v>0.59722222222222199</v>
      </c>
      <c r="J411" s="11"/>
      <c r="K411" s="11"/>
      <c r="R411">
        <v>1</v>
      </c>
      <c r="S411">
        <v>80</v>
      </c>
      <c r="T411">
        <v>0</v>
      </c>
      <c r="V411" t="s">
        <v>24</v>
      </c>
      <c r="Y411" s="119" t="s">
        <v>68</v>
      </c>
      <c r="Z411" t="s">
        <v>110</v>
      </c>
      <c r="AA411">
        <v>300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</row>
    <row r="412" spans="1:37" hidden="1" x14ac:dyDescent="0.25">
      <c r="A412">
        <v>2009</v>
      </c>
      <c r="B412" s="23">
        <v>40022</v>
      </c>
      <c r="C412" s="119" t="s">
        <v>292</v>
      </c>
      <c r="D412" s="135">
        <v>174082</v>
      </c>
      <c r="E412" t="s">
        <v>256</v>
      </c>
      <c r="F412" t="s">
        <v>323</v>
      </c>
      <c r="G412" t="s">
        <v>257</v>
      </c>
      <c r="I412" s="11">
        <v>0.59722222222222199</v>
      </c>
      <c r="J412" s="11"/>
      <c r="K412" s="11"/>
      <c r="R412">
        <v>1</v>
      </c>
      <c r="S412">
        <v>80</v>
      </c>
      <c r="T412">
        <v>0</v>
      </c>
      <c r="V412" t="s">
        <v>24</v>
      </c>
      <c r="Y412" s="119" t="s">
        <v>41</v>
      </c>
      <c r="Z412" t="s">
        <v>112</v>
      </c>
      <c r="AA412">
        <v>1200</v>
      </c>
      <c r="AB412">
        <v>0</v>
      </c>
      <c r="AC412">
        <v>0</v>
      </c>
      <c r="AD412">
        <v>6</v>
      </c>
      <c r="AE412">
        <v>0</v>
      </c>
      <c r="AF412">
        <v>0</v>
      </c>
      <c r="AG412">
        <v>0</v>
      </c>
      <c r="AH412">
        <v>0</v>
      </c>
      <c r="AI412">
        <v>6</v>
      </c>
    </row>
    <row r="413" spans="1:37" hidden="1" x14ac:dyDescent="0.25">
      <c r="A413">
        <v>2009</v>
      </c>
      <c r="B413" s="23">
        <v>40022</v>
      </c>
      <c r="C413" s="119" t="s">
        <v>292</v>
      </c>
      <c r="D413" s="135">
        <v>174082</v>
      </c>
      <c r="E413" t="s">
        <v>256</v>
      </c>
      <c r="F413" t="s">
        <v>323</v>
      </c>
      <c r="G413" t="s">
        <v>257</v>
      </c>
      <c r="I413" s="11">
        <v>0.59722222222222199</v>
      </c>
      <c r="J413" s="11"/>
      <c r="K413" s="11"/>
      <c r="R413">
        <v>1</v>
      </c>
      <c r="S413">
        <v>80</v>
      </c>
      <c r="T413">
        <v>0</v>
      </c>
      <c r="V413" t="s">
        <v>24</v>
      </c>
      <c r="Y413" s="119" t="s">
        <v>264</v>
      </c>
      <c r="Z413" t="s">
        <v>126</v>
      </c>
      <c r="AA413">
        <v>534</v>
      </c>
      <c r="AB413">
        <v>0</v>
      </c>
      <c r="AC413">
        <v>0</v>
      </c>
      <c r="AD413">
        <v>65</v>
      </c>
      <c r="AE413">
        <v>0</v>
      </c>
      <c r="AF413">
        <v>0</v>
      </c>
      <c r="AG413">
        <v>0</v>
      </c>
      <c r="AH413">
        <v>0</v>
      </c>
      <c r="AI413">
        <v>65</v>
      </c>
    </row>
    <row r="414" spans="1:37" hidden="1" x14ac:dyDescent="0.25">
      <c r="A414">
        <v>2009</v>
      </c>
      <c r="B414" s="23">
        <v>40022</v>
      </c>
      <c r="C414" s="119" t="s">
        <v>292</v>
      </c>
      <c r="D414" s="135">
        <v>174082</v>
      </c>
      <c r="E414" t="s">
        <v>256</v>
      </c>
      <c r="F414" t="s">
        <v>323</v>
      </c>
      <c r="G414" t="s">
        <v>257</v>
      </c>
      <c r="I414" s="11">
        <v>0.59722222222222199</v>
      </c>
      <c r="J414" s="11"/>
      <c r="K414" s="11"/>
      <c r="R414">
        <v>1</v>
      </c>
      <c r="S414">
        <v>80</v>
      </c>
      <c r="T414">
        <v>0</v>
      </c>
      <c r="V414" t="s">
        <v>24</v>
      </c>
      <c r="Y414" s="119" t="s">
        <v>29</v>
      </c>
      <c r="Z414" t="s">
        <v>395</v>
      </c>
      <c r="AA414">
        <v>1230</v>
      </c>
      <c r="AB414">
        <v>0</v>
      </c>
      <c r="AC414">
        <v>0</v>
      </c>
      <c r="AD414">
        <v>79</v>
      </c>
      <c r="AE414">
        <v>0</v>
      </c>
      <c r="AF414">
        <v>0</v>
      </c>
      <c r="AG414">
        <v>0</v>
      </c>
      <c r="AH414">
        <v>0</v>
      </c>
      <c r="AI414">
        <v>79</v>
      </c>
    </row>
    <row r="415" spans="1:37" hidden="1" x14ac:dyDescent="0.25">
      <c r="A415">
        <v>2009</v>
      </c>
      <c r="B415" s="23">
        <v>40022</v>
      </c>
      <c r="C415" s="119" t="s">
        <v>292</v>
      </c>
      <c r="D415" s="135">
        <v>174082</v>
      </c>
      <c r="E415" t="s">
        <v>256</v>
      </c>
      <c r="F415" t="s">
        <v>323</v>
      </c>
      <c r="G415" t="s">
        <v>257</v>
      </c>
      <c r="I415" s="11">
        <v>0.59722222222222199</v>
      </c>
      <c r="J415" s="11"/>
      <c r="K415" s="11"/>
      <c r="R415">
        <v>1</v>
      </c>
      <c r="S415">
        <v>80</v>
      </c>
      <c r="T415">
        <v>0</v>
      </c>
      <c r="V415" t="s">
        <v>24</v>
      </c>
      <c r="Y415" s="119" t="s">
        <v>34</v>
      </c>
      <c r="Z415" t="s">
        <v>117</v>
      </c>
      <c r="AA415">
        <v>290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</row>
    <row r="416" spans="1:37" hidden="1" x14ac:dyDescent="0.25">
      <c r="A416">
        <v>2009</v>
      </c>
      <c r="B416" s="23">
        <v>40022</v>
      </c>
      <c r="C416" s="119" t="s">
        <v>431</v>
      </c>
      <c r="D416" s="135">
        <v>174049</v>
      </c>
      <c r="E416" t="s">
        <v>256</v>
      </c>
      <c r="F416" t="s">
        <v>323</v>
      </c>
      <c r="G416" t="s">
        <v>257</v>
      </c>
      <c r="I416" s="11">
        <v>0.66180555555555598</v>
      </c>
      <c r="J416" s="11">
        <v>0.66666666666666696</v>
      </c>
      <c r="K416" s="11">
        <v>4.8611111111109828E-3</v>
      </c>
      <c r="M416">
        <v>48.249166666666667</v>
      </c>
      <c r="N416">
        <v>-124.72027777777778</v>
      </c>
      <c r="R416">
        <v>1</v>
      </c>
      <c r="S416">
        <v>80</v>
      </c>
      <c r="T416">
        <v>0</v>
      </c>
      <c r="V416" t="s">
        <v>24</v>
      </c>
      <c r="Y416" s="119" t="s">
        <v>68</v>
      </c>
      <c r="Z416" t="s">
        <v>110</v>
      </c>
      <c r="AA416">
        <v>300</v>
      </c>
      <c r="AB416">
        <v>0</v>
      </c>
      <c r="AC416">
        <v>0</v>
      </c>
      <c r="AD416">
        <v>443</v>
      </c>
      <c r="AE416">
        <v>0</v>
      </c>
      <c r="AF416">
        <v>0</v>
      </c>
      <c r="AG416">
        <v>0</v>
      </c>
      <c r="AH416">
        <v>0</v>
      </c>
      <c r="AI416">
        <v>443</v>
      </c>
    </row>
    <row r="417" spans="1:37" hidden="1" x14ac:dyDescent="0.25">
      <c r="A417">
        <v>2009</v>
      </c>
      <c r="B417" s="23">
        <v>40022</v>
      </c>
      <c r="C417" s="119" t="s">
        <v>431</v>
      </c>
      <c r="D417" s="135">
        <v>174049</v>
      </c>
      <c r="E417" t="s">
        <v>256</v>
      </c>
      <c r="F417" t="s">
        <v>323</v>
      </c>
      <c r="G417" t="s">
        <v>257</v>
      </c>
      <c r="I417" s="11">
        <v>0.66180555555555598</v>
      </c>
      <c r="J417" s="11">
        <v>0.66666666666666696</v>
      </c>
      <c r="K417" s="11">
        <v>4.8611111111109828E-3</v>
      </c>
      <c r="M417">
        <v>48.249166666666667</v>
      </c>
      <c r="N417">
        <v>-124.72027777777778</v>
      </c>
      <c r="R417">
        <v>1</v>
      </c>
      <c r="S417">
        <v>80</v>
      </c>
      <c r="T417">
        <v>0</v>
      </c>
      <c r="V417" t="s">
        <v>24</v>
      </c>
      <c r="Y417" s="119" t="s">
        <v>264</v>
      </c>
      <c r="Z417" t="s">
        <v>126</v>
      </c>
      <c r="AA417">
        <v>534</v>
      </c>
      <c r="AB417">
        <v>0</v>
      </c>
      <c r="AC417">
        <v>0</v>
      </c>
      <c r="AD417">
        <v>58</v>
      </c>
      <c r="AE417">
        <v>0</v>
      </c>
      <c r="AF417">
        <v>0</v>
      </c>
      <c r="AG417">
        <v>0</v>
      </c>
      <c r="AH417">
        <v>0</v>
      </c>
      <c r="AI417">
        <v>58</v>
      </c>
    </row>
    <row r="418" spans="1:37" hidden="1" x14ac:dyDescent="0.25">
      <c r="A418">
        <v>2009</v>
      </c>
      <c r="B418" s="23">
        <v>40022</v>
      </c>
      <c r="C418" s="119" t="s">
        <v>431</v>
      </c>
      <c r="D418" s="135">
        <v>174049</v>
      </c>
      <c r="E418" t="s">
        <v>256</v>
      </c>
      <c r="F418" t="s">
        <v>323</v>
      </c>
      <c r="G418" t="s">
        <v>257</v>
      </c>
      <c r="I418" s="11">
        <v>0.66180555555555598</v>
      </c>
      <c r="J418" s="11">
        <v>0.66666666666666696</v>
      </c>
      <c r="K418" s="11">
        <v>4.8611111111109828E-3</v>
      </c>
      <c r="M418">
        <v>48.249166666666667</v>
      </c>
      <c r="N418">
        <v>-124.72027777777778</v>
      </c>
      <c r="R418">
        <v>1</v>
      </c>
      <c r="S418">
        <v>80</v>
      </c>
      <c r="T418">
        <v>0</v>
      </c>
      <c r="V418" t="s">
        <v>24</v>
      </c>
      <c r="Y418" s="119" t="s">
        <v>264</v>
      </c>
      <c r="Z418" t="s">
        <v>126</v>
      </c>
      <c r="AA418">
        <v>534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</v>
      </c>
    </row>
    <row r="419" spans="1:37" hidden="1" x14ac:dyDescent="0.25">
      <c r="A419">
        <v>2009</v>
      </c>
      <c r="B419" s="23">
        <v>40022</v>
      </c>
      <c r="C419" s="119" t="s">
        <v>431</v>
      </c>
      <c r="D419" s="135">
        <v>174049</v>
      </c>
      <c r="E419" t="s">
        <v>256</v>
      </c>
      <c r="F419" t="s">
        <v>323</v>
      </c>
      <c r="G419" t="s">
        <v>257</v>
      </c>
      <c r="I419" s="11">
        <v>0.66180555555555598</v>
      </c>
      <c r="J419" s="11">
        <v>0.66666666666666696</v>
      </c>
      <c r="K419" s="11">
        <v>4.8611111111109828E-3</v>
      </c>
      <c r="M419">
        <v>48.249166666666667</v>
      </c>
      <c r="N419">
        <v>-124.72027777777778</v>
      </c>
      <c r="R419">
        <v>1</v>
      </c>
      <c r="S419">
        <v>80</v>
      </c>
      <c r="T419">
        <v>0</v>
      </c>
      <c r="V419" t="s">
        <v>24</v>
      </c>
      <c r="Y419" s="119" t="s">
        <v>29</v>
      </c>
      <c r="Z419" t="s">
        <v>395</v>
      </c>
      <c r="AA419">
        <v>1230</v>
      </c>
      <c r="AB419">
        <v>0</v>
      </c>
      <c r="AC419">
        <v>0</v>
      </c>
      <c r="AD419">
        <v>20</v>
      </c>
      <c r="AE419">
        <v>0</v>
      </c>
      <c r="AF419">
        <v>0</v>
      </c>
      <c r="AG419">
        <v>0</v>
      </c>
      <c r="AH419">
        <v>0</v>
      </c>
      <c r="AI419">
        <v>20</v>
      </c>
    </row>
    <row r="420" spans="1:37" x14ac:dyDescent="0.25">
      <c r="A420" s="119">
        <v>2016</v>
      </c>
      <c r="B420" s="23">
        <v>42584</v>
      </c>
      <c r="C420" s="119" t="s">
        <v>265</v>
      </c>
      <c r="D420" s="119">
        <v>155010</v>
      </c>
      <c r="E420" s="119" t="s">
        <v>542</v>
      </c>
      <c r="F420" s="119" t="s">
        <v>487</v>
      </c>
      <c r="I420" s="100">
        <v>0.4291666666666667</v>
      </c>
      <c r="J420" s="100">
        <v>0.45555555555555555</v>
      </c>
      <c r="K420" s="100">
        <v>2.7083333333333334E-2</v>
      </c>
      <c r="L420" s="119" t="s">
        <v>465</v>
      </c>
      <c r="M420" s="119">
        <v>48.00329</v>
      </c>
      <c r="N420" s="119">
        <v>-124.72243</v>
      </c>
      <c r="O420" s="119" t="s">
        <v>103</v>
      </c>
      <c r="P420" s="119">
        <v>48.00488</v>
      </c>
      <c r="Q420" s="119">
        <v>-124.72617</v>
      </c>
      <c r="R420" s="119">
        <v>1</v>
      </c>
      <c r="S420" s="119">
        <v>52</v>
      </c>
      <c r="T420" s="119">
        <v>3</v>
      </c>
      <c r="V420" s="119" t="s">
        <v>24</v>
      </c>
      <c r="W420" s="119" t="s">
        <v>493</v>
      </c>
      <c r="Y420" s="119" t="s">
        <v>25</v>
      </c>
      <c r="Z420" t="s">
        <v>119</v>
      </c>
      <c r="AA420">
        <v>120</v>
      </c>
      <c r="AB420" s="119">
        <v>14</v>
      </c>
      <c r="AC420" s="119">
        <v>5</v>
      </c>
      <c r="AD420" s="121">
        <v>1</v>
      </c>
      <c r="AE420" s="121">
        <v>0</v>
      </c>
      <c r="AF420" s="121">
        <v>0</v>
      </c>
      <c r="AG420" s="119">
        <v>0</v>
      </c>
      <c r="AH420" s="119">
        <v>0</v>
      </c>
      <c r="AI420" s="119">
        <v>20</v>
      </c>
      <c r="AK420" s="90" t="s">
        <v>616</v>
      </c>
    </row>
    <row r="421" spans="1:37" hidden="1" x14ac:dyDescent="0.25">
      <c r="A421">
        <v>2009</v>
      </c>
      <c r="B421" s="23">
        <v>40022</v>
      </c>
      <c r="C421" s="119" t="s">
        <v>431</v>
      </c>
      <c r="D421" s="119">
        <v>174049</v>
      </c>
      <c r="E421" t="s">
        <v>256</v>
      </c>
      <c r="F421" t="s">
        <v>323</v>
      </c>
      <c r="G421" t="s">
        <v>257</v>
      </c>
      <c r="I421" s="11">
        <v>0.656944444444444</v>
      </c>
      <c r="J421" s="11">
        <v>0.66666666666666696</v>
      </c>
      <c r="K421" s="11">
        <v>9.7222222222229648E-3</v>
      </c>
      <c r="M421">
        <v>48.133611111111108</v>
      </c>
      <c r="N421">
        <v>-124.87305555555555</v>
      </c>
      <c r="R421">
        <v>1</v>
      </c>
      <c r="S421">
        <v>80</v>
      </c>
      <c r="T421">
        <v>0</v>
      </c>
      <c r="V421" t="s">
        <v>24</v>
      </c>
      <c r="Y421" s="119" t="s">
        <v>68</v>
      </c>
      <c r="Z421" t="s">
        <v>110</v>
      </c>
      <c r="AA421">
        <v>300</v>
      </c>
      <c r="AB421">
        <v>0</v>
      </c>
      <c r="AC421">
        <v>88</v>
      </c>
      <c r="AD421">
        <v>714</v>
      </c>
      <c r="AE421">
        <v>0</v>
      </c>
      <c r="AF421">
        <v>0</v>
      </c>
      <c r="AG421">
        <v>0</v>
      </c>
      <c r="AH421">
        <v>0</v>
      </c>
      <c r="AI421">
        <v>802</v>
      </c>
    </row>
    <row r="422" spans="1:37" hidden="1" x14ac:dyDescent="0.25">
      <c r="A422">
        <v>2009</v>
      </c>
      <c r="B422" s="23">
        <v>40022</v>
      </c>
      <c r="C422" s="119" t="s">
        <v>431</v>
      </c>
      <c r="D422" s="119">
        <v>174049</v>
      </c>
      <c r="E422" t="s">
        <v>256</v>
      </c>
      <c r="F422" t="s">
        <v>323</v>
      </c>
      <c r="G422" t="s">
        <v>257</v>
      </c>
      <c r="I422" s="11">
        <v>0.656944444444444</v>
      </c>
      <c r="J422" s="11">
        <v>0.66666666666666696</v>
      </c>
      <c r="K422" s="11">
        <v>9.7222222222229648E-3</v>
      </c>
      <c r="M422">
        <v>48.133611111111108</v>
      </c>
      <c r="N422">
        <v>-124.87305555555555</v>
      </c>
      <c r="R422">
        <v>1</v>
      </c>
      <c r="S422">
        <v>80</v>
      </c>
      <c r="T422">
        <v>0</v>
      </c>
      <c r="V422" t="s">
        <v>24</v>
      </c>
      <c r="Y422" s="119" t="s">
        <v>264</v>
      </c>
      <c r="Z422" t="s">
        <v>126</v>
      </c>
      <c r="AA422">
        <v>534</v>
      </c>
      <c r="AB422">
        <v>0</v>
      </c>
      <c r="AC422">
        <v>0</v>
      </c>
      <c r="AD422">
        <v>101</v>
      </c>
      <c r="AE422">
        <v>0</v>
      </c>
      <c r="AF422">
        <v>0</v>
      </c>
      <c r="AG422">
        <v>0</v>
      </c>
      <c r="AH422">
        <v>0</v>
      </c>
      <c r="AI422">
        <v>101</v>
      </c>
    </row>
    <row r="423" spans="1:37" hidden="1" x14ac:dyDescent="0.25">
      <c r="A423">
        <v>2009</v>
      </c>
      <c r="B423" s="23">
        <v>40022</v>
      </c>
      <c r="C423" s="119" t="s">
        <v>431</v>
      </c>
      <c r="D423" s="119">
        <v>174049</v>
      </c>
      <c r="E423" t="s">
        <v>256</v>
      </c>
      <c r="F423" t="s">
        <v>323</v>
      </c>
      <c r="G423" t="s">
        <v>257</v>
      </c>
      <c r="I423" s="11">
        <v>0.656944444444444</v>
      </c>
      <c r="J423" s="11">
        <v>0.66666666666666696</v>
      </c>
      <c r="K423" s="11">
        <v>9.7222222222229648E-3</v>
      </c>
      <c r="M423">
        <v>48.133611111111108</v>
      </c>
      <c r="N423">
        <v>-124.87305555555555</v>
      </c>
      <c r="R423">
        <v>1</v>
      </c>
      <c r="S423">
        <v>80</v>
      </c>
      <c r="T423">
        <v>0</v>
      </c>
      <c r="V423" t="s">
        <v>24</v>
      </c>
      <c r="Y423" s="119" t="s">
        <v>29</v>
      </c>
      <c r="Z423" t="s">
        <v>395</v>
      </c>
      <c r="AA423">
        <v>1230</v>
      </c>
      <c r="AB423">
        <v>0</v>
      </c>
      <c r="AC423">
        <v>0</v>
      </c>
      <c r="AD423">
        <v>73</v>
      </c>
      <c r="AE423">
        <v>0</v>
      </c>
      <c r="AF423">
        <v>0</v>
      </c>
      <c r="AG423">
        <v>0</v>
      </c>
      <c r="AH423">
        <v>0</v>
      </c>
      <c r="AI423">
        <v>73</v>
      </c>
    </row>
    <row r="424" spans="1:37" x14ac:dyDescent="0.25">
      <c r="A424" s="119">
        <v>2016</v>
      </c>
      <c r="B424" s="23">
        <v>42584</v>
      </c>
      <c r="C424" s="119" t="s">
        <v>265</v>
      </c>
      <c r="D424" s="119">
        <v>155010</v>
      </c>
      <c r="E424" s="119" t="s">
        <v>542</v>
      </c>
      <c r="F424" s="119" t="s">
        <v>487</v>
      </c>
      <c r="I424" s="100">
        <v>0.4291666666666667</v>
      </c>
      <c r="J424" s="100">
        <v>0.45555555555555555</v>
      </c>
      <c r="K424" s="100">
        <v>2.7083333333333334E-2</v>
      </c>
      <c r="L424" s="119" t="s">
        <v>465</v>
      </c>
      <c r="M424" s="119">
        <v>48.00329</v>
      </c>
      <c r="N424" s="119">
        <v>-124.72243</v>
      </c>
      <c r="O424" s="119" t="s">
        <v>103</v>
      </c>
      <c r="P424" s="119">
        <v>48.00488</v>
      </c>
      <c r="Q424" s="119">
        <v>-124.72617</v>
      </c>
      <c r="R424" s="119">
        <v>1</v>
      </c>
      <c r="S424" s="119">
        <v>52</v>
      </c>
      <c r="T424" s="119">
        <v>3</v>
      </c>
      <c r="V424" s="119" t="s">
        <v>24</v>
      </c>
      <c r="W424" s="119" t="s">
        <v>490</v>
      </c>
      <c r="X424" s="119" t="s">
        <v>460</v>
      </c>
      <c r="Y424" s="119" t="s">
        <v>25</v>
      </c>
      <c r="Z424" t="s">
        <v>119</v>
      </c>
      <c r="AA424">
        <v>120</v>
      </c>
      <c r="AB424" s="119">
        <v>0</v>
      </c>
      <c r="AC424" s="119">
        <v>4</v>
      </c>
      <c r="AD424" s="121">
        <v>11</v>
      </c>
      <c r="AE424" s="121">
        <v>0</v>
      </c>
      <c r="AF424" s="121">
        <v>0</v>
      </c>
      <c r="AG424" s="119">
        <v>0</v>
      </c>
      <c r="AH424" s="119">
        <v>1</v>
      </c>
      <c r="AI424" s="119">
        <v>15</v>
      </c>
      <c r="AK424" s="90" t="s">
        <v>616</v>
      </c>
    </row>
    <row r="425" spans="1:37" hidden="1" x14ac:dyDescent="0.25">
      <c r="A425">
        <v>2009</v>
      </c>
      <c r="B425" s="23">
        <v>40022</v>
      </c>
      <c r="C425" s="119" t="s">
        <v>289</v>
      </c>
      <c r="D425" s="135">
        <v>174051</v>
      </c>
      <c r="E425" t="s">
        <v>256</v>
      </c>
      <c r="F425" t="s">
        <v>323</v>
      </c>
      <c r="G425" t="s">
        <v>257</v>
      </c>
      <c r="I425" s="11">
        <v>0.65486111111111101</v>
      </c>
      <c r="J425" s="11">
        <v>0.66041666666666698</v>
      </c>
      <c r="K425" s="11">
        <v>5.5555555555559799E-3</v>
      </c>
      <c r="M425">
        <v>48.098888888888887</v>
      </c>
      <c r="N425">
        <v>-124.69277777777778</v>
      </c>
      <c r="R425">
        <v>1</v>
      </c>
      <c r="S425">
        <v>80</v>
      </c>
      <c r="T425">
        <v>0</v>
      </c>
      <c r="V425" t="s">
        <v>52</v>
      </c>
      <c r="Y425" s="119" t="s">
        <v>68</v>
      </c>
      <c r="Z425" t="s">
        <v>110</v>
      </c>
      <c r="AA425">
        <v>300</v>
      </c>
      <c r="AB425">
        <v>297</v>
      </c>
      <c r="AC425">
        <v>134</v>
      </c>
      <c r="AD425">
        <v>347</v>
      </c>
      <c r="AE425">
        <v>0</v>
      </c>
      <c r="AF425">
        <v>0</v>
      </c>
      <c r="AG425">
        <v>0</v>
      </c>
      <c r="AH425">
        <v>0</v>
      </c>
      <c r="AI425">
        <v>778</v>
      </c>
    </row>
    <row r="426" spans="1:37" hidden="1" x14ac:dyDescent="0.25">
      <c r="A426">
        <v>2009</v>
      </c>
      <c r="B426" s="23">
        <v>40022</v>
      </c>
      <c r="C426" s="119" t="s">
        <v>289</v>
      </c>
      <c r="D426" s="135">
        <v>174051</v>
      </c>
      <c r="E426" t="s">
        <v>256</v>
      </c>
      <c r="F426" t="s">
        <v>323</v>
      </c>
      <c r="G426" t="s">
        <v>257</v>
      </c>
      <c r="I426" s="11">
        <v>0.65486111111111101</v>
      </c>
      <c r="J426" s="11">
        <v>0.66041666666666698</v>
      </c>
      <c r="K426" s="11">
        <v>5.5555555555559799E-3</v>
      </c>
      <c r="M426">
        <v>48.098888888888887</v>
      </c>
      <c r="N426">
        <v>-124.69277777777778</v>
      </c>
      <c r="R426">
        <v>1</v>
      </c>
      <c r="S426">
        <v>80</v>
      </c>
      <c r="T426">
        <v>0</v>
      </c>
      <c r="V426" t="s">
        <v>52</v>
      </c>
      <c r="Y426" s="119" t="s">
        <v>264</v>
      </c>
      <c r="Z426" t="s">
        <v>126</v>
      </c>
      <c r="AA426">
        <v>534</v>
      </c>
      <c r="AB426">
        <v>0</v>
      </c>
      <c r="AC426">
        <v>0</v>
      </c>
      <c r="AD426">
        <v>20</v>
      </c>
      <c r="AE426">
        <v>0</v>
      </c>
      <c r="AF426">
        <v>0</v>
      </c>
      <c r="AG426">
        <v>0</v>
      </c>
      <c r="AH426">
        <v>0</v>
      </c>
      <c r="AI426">
        <v>20</v>
      </c>
    </row>
    <row r="427" spans="1:37" hidden="1" x14ac:dyDescent="0.25">
      <c r="A427">
        <v>2009</v>
      </c>
      <c r="B427" s="23">
        <v>40022</v>
      </c>
      <c r="C427" s="119" t="s">
        <v>289</v>
      </c>
      <c r="D427" s="135">
        <v>174051</v>
      </c>
      <c r="E427" t="s">
        <v>256</v>
      </c>
      <c r="F427" t="s">
        <v>323</v>
      </c>
      <c r="G427" t="s">
        <v>257</v>
      </c>
      <c r="I427" s="11">
        <v>0.65486111111111101</v>
      </c>
      <c r="J427" s="11">
        <v>0.66041666666666698</v>
      </c>
      <c r="K427" s="11">
        <v>5.5555555555559799E-3</v>
      </c>
      <c r="M427">
        <v>48.098888888888887</v>
      </c>
      <c r="N427">
        <v>-124.69277777777778</v>
      </c>
      <c r="R427">
        <v>1</v>
      </c>
      <c r="S427">
        <v>80</v>
      </c>
      <c r="T427">
        <v>0</v>
      </c>
      <c r="V427" t="s">
        <v>52</v>
      </c>
      <c r="Y427" s="119" t="s">
        <v>29</v>
      </c>
      <c r="Z427" t="s">
        <v>395</v>
      </c>
      <c r="AA427">
        <v>1230</v>
      </c>
      <c r="AB427">
        <v>0</v>
      </c>
      <c r="AC427">
        <v>0</v>
      </c>
      <c r="AD427">
        <v>18</v>
      </c>
      <c r="AE427">
        <v>0</v>
      </c>
      <c r="AF427">
        <v>0</v>
      </c>
      <c r="AG427">
        <v>0</v>
      </c>
      <c r="AH427">
        <v>0</v>
      </c>
      <c r="AI427">
        <v>18</v>
      </c>
    </row>
    <row r="428" spans="1:37" hidden="1" x14ac:dyDescent="0.25">
      <c r="A428">
        <v>2009</v>
      </c>
      <c r="B428" s="23">
        <v>40022</v>
      </c>
      <c r="C428" s="119" t="s">
        <v>289</v>
      </c>
      <c r="D428" s="135">
        <v>174051</v>
      </c>
      <c r="E428" t="s">
        <v>256</v>
      </c>
      <c r="F428" t="s">
        <v>323</v>
      </c>
      <c r="G428" t="s">
        <v>257</v>
      </c>
      <c r="I428" s="11">
        <v>0.65486111111111101</v>
      </c>
      <c r="J428" s="11">
        <v>0.66041666666666698</v>
      </c>
      <c r="K428" s="11">
        <v>5.5555555555559799E-3</v>
      </c>
      <c r="M428">
        <v>48.098888888888887</v>
      </c>
      <c r="N428">
        <v>-124.69277777777778</v>
      </c>
      <c r="R428">
        <v>1</v>
      </c>
      <c r="S428">
        <v>80</v>
      </c>
      <c r="T428">
        <v>0</v>
      </c>
      <c r="V428" t="s">
        <v>52</v>
      </c>
      <c r="Y428" s="119" t="s">
        <v>34</v>
      </c>
      <c r="Z428" t="s">
        <v>117</v>
      </c>
      <c r="AA428">
        <v>290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4</v>
      </c>
    </row>
    <row r="429" spans="1:37" x14ac:dyDescent="0.25">
      <c r="A429">
        <v>2007</v>
      </c>
      <c r="B429" s="23">
        <v>39281</v>
      </c>
      <c r="C429" s="119" t="s">
        <v>164</v>
      </c>
      <c r="D429" s="135">
        <v>156031</v>
      </c>
      <c r="E429" t="s">
        <v>133</v>
      </c>
      <c r="F429" t="s">
        <v>134</v>
      </c>
      <c r="I429" s="11">
        <v>0.2951388888888889</v>
      </c>
      <c r="J429" s="11">
        <v>0.30694444444444441</v>
      </c>
      <c r="K429" s="11">
        <v>1.1805555555555514E-2</v>
      </c>
      <c r="M429">
        <v>48.421388888888892</v>
      </c>
      <c r="N429">
        <v>-122.82250000000001</v>
      </c>
      <c r="R429">
        <v>2</v>
      </c>
      <c r="Y429" s="119" t="s">
        <v>25</v>
      </c>
      <c r="Z429" t="s">
        <v>119</v>
      </c>
      <c r="AA429">
        <v>120</v>
      </c>
      <c r="AB429">
        <v>0</v>
      </c>
      <c r="AC429">
        <v>0</v>
      </c>
      <c r="AD429">
        <v>0</v>
      </c>
      <c r="AE429" s="119">
        <v>0</v>
      </c>
      <c r="AF429">
        <v>0</v>
      </c>
      <c r="AG429">
        <v>0</v>
      </c>
      <c r="AH429">
        <v>0</v>
      </c>
      <c r="AI429">
        <v>0</v>
      </c>
    </row>
    <row r="430" spans="1:37" hidden="1" x14ac:dyDescent="0.25">
      <c r="A430">
        <v>2010</v>
      </c>
      <c r="B430" s="23">
        <v>40310</v>
      </c>
      <c r="C430" s="119" t="s">
        <v>176</v>
      </c>
      <c r="D430" s="119" t="s">
        <v>430</v>
      </c>
      <c r="E430" t="s">
        <v>256</v>
      </c>
      <c r="F430" t="s">
        <v>231</v>
      </c>
      <c r="I430" s="11">
        <v>0.45138888888888901</v>
      </c>
      <c r="J430" s="11">
        <v>0.47638888888888897</v>
      </c>
      <c r="K430" s="11">
        <v>2.4999999999999967E-2</v>
      </c>
      <c r="L430" t="s">
        <v>372</v>
      </c>
      <c r="M430">
        <v>48.175555555555555</v>
      </c>
      <c r="N430">
        <v>-124.75833333333334</v>
      </c>
      <c r="R430">
        <v>1</v>
      </c>
      <c r="S430">
        <v>58</v>
      </c>
      <c r="T430">
        <v>3</v>
      </c>
      <c r="V430" t="s">
        <v>24</v>
      </c>
      <c r="Y430" s="119" t="s">
        <v>28</v>
      </c>
      <c r="Z430" t="s">
        <v>108</v>
      </c>
      <c r="AB430">
        <v>0</v>
      </c>
      <c r="AC430">
        <v>3</v>
      </c>
      <c r="AD430">
        <v>2</v>
      </c>
      <c r="AE430">
        <v>0</v>
      </c>
      <c r="AF430">
        <v>0</v>
      </c>
      <c r="AG430">
        <v>0</v>
      </c>
      <c r="AH430">
        <v>0</v>
      </c>
      <c r="AI430">
        <v>5</v>
      </c>
    </row>
    <row r="431" spans="1:37" hidden="1" x14ac:dyDescent="0.25">
      <c r="A431">
        <v>2010</v>
      </c>
      <c r="B431" s="23">
        <v>40310</v>
      </c>
      <c r="C431" s="119" t="s">
        <v>176</v>
      </c>
      <c r="D431" s="119" t="s">
        <v>430</v>
      </c>
      <c r="E431" t="s">
        <v>256</v>
      </c>
      <c r="F431" t="s">
        <v>231</v>
      </c>
      <c r="I431" s="11">
        <v>0.45138888888888901</v>
      </c>
      <c r="J431" s="11">
        <v>0.47638888888888897</v>
      </c>
      <c r="K431" s="11">
        <v>2.4999999999999967E-2</v>
      </c>
      <c r="L431" t="s">
        <v>372</v>
      </c>
      <c r="M431">
        <v>48.175555555555555</v>
      </c>
      <c r="N431">
        <v>-124.75833333333334</v>
      </c>
      <c r="R431">
        <v>1</v>
      </c>
      <c r="S431">
        <v>58</v>
      </c>
      <c r="T431">
        <v>3</v>
      </c>
      <c r="V431" t="s">
        <v>24</v>
      </c>
      <c r="Y431" s="119" t="s">
        <v>26</v>
      </c>
      <c r="Z431" t="s">
        <v>109</v>
      </c>
      <c r="AA431">
        <v>2870</v>
      </c>
      <c r="AB431">
        <v>0</v>
      </c>
      <c r="AC431">
        <v>2</v>
      </c>
      <c r="AD431">
        <v>3</v>
      </c>
      <c r="AE431">
        <v>0</v>
      </c>
      <c r="AF431">
        <v>0</v>
      </c>
      <c r="AG431">
        <v>0</v>
      </c>
      <c r="AH431">
        <v>0</v>
      </c>
      <c r="AI431">
        <v>5</v>
      </c>
    </row>
    <row r="432" spans="1:37" hidden="1" x14ac:dyDescent="0.25">
      <c r="A432">
        <v>2010</v>
      </c>
      <c r="B432" s="23">
        <v>40310</v>
      </c>
      <c r="C432" s="119" t="s">
        <v>176</v>
      </c>
      <c r="D432" s="119" t="s">
        <v>430</v>
      </c>
      <c r="E432" t="s">
        <v>256</v>
      </c>
      <c r="F432" t="s">
        <v>231</v>
      </c>
      <c r="I432" s="11">
        <v>0.45138888888888901</v>
      </c>
      <c r="J432" s="11">
        <v>0.47638888888888897</v>
      </c>
      <c r="K432" s="11">
        <v>2.4999999999999967E-2</v>
      </c>
      <c r="L432" t="s">
        <v>372</v>
      </c>
      <c r="M432">
        <v>48.175555555555555</v>
      </c>
      <c r="N432">
        <v>-124.75833333333334</v>
      </c>
      <c r="R432">
        <v>1</v>
      </c>
      <c r="S432">
        <v>58</v>
      </c>
      <c r="T432">
        <v>3</v>
      </c>
      <c r="V432" t="s">
        <v>24</v>
      </c>
      <c r="Y432" s="119" t="s">
        <v>272</v>
      </c>
      <c r="Z432" t="s">
        <v>396</v>
      </c>
      <c r="AA432">
        <v>1220</v>
      </c>
      <c r="AB432">
        <v>0</v>
      </c>
      <c r="AC432">
        <v>1</v>
      </c>
      <c r="AD432">
        <v>8</v>
      </c>
      <c r="AE432">
        <v>0</v>
      </c>
      <c r="AF432">
        <v>0</v>
      </c>
      <c r="AG432">
        <v>0</v>
      </c>
      <c r="AH432">
        <v>0</v>
      </c>
      <c r="AI432">
        <v>9</v>
      </c>
    </row>
    <row r="433" spans="1:37" hidden="1" x14ac:dyDescent="0.25">
      <c r="A433">
        <v>2010</v>
      </c>
      <c r="B433" s="23">
        <v>40310</v>
      </c>
      <c r="C433" s="119" t="s">
        <v>176</v>
      </c>
      <c r="D433" s="119" t="s">
        <v>430</v>
      </c>
      <c r="E433" t="s">
        <v>256</v>
      </c>
      <c r="F433" t="s">
        <v>231</v>
      </c>
      <c r="I433" s="11">
        <v>0.45138888888888901</v>
      </c>
      <c r="J433" s="11">
        <v>0.47638888888888897</v>
      </c>
      <c r="K433" s="11">
        <v>2.4999999999999967E-2</v>
      </c>
      <c r="L433" t="s">
        <v>372</v>
      </c>
      <c r="M433">
        <v>48.175555555555555</v>
      </c>
      <c r="N433">
        <v>-124.75833333333334</v>
      </c>
      <c r="R433">
        <v>1</v>
      </c>
      <c r="S433">
        <v>58</v>
      </c>
      <c r="T433">
        <v>3</v>
      </c>
      <c r="V433" t="s">
        <v>24</v>
      </c>
      <c r="Y433" s="119" t="s">
        <v>53</v>
      </c>
      <c r="Z433" t="s">
        <v>53</v>
      </c>
      <c r="AB433">
        <v>0</v>
      </c>
      <c r="AC433">
        <v>0</v>
      </c>
      <c r="AD433">
        <v>7</v>
      </c>
      <c r="AE433">
        <v>0</v>
      </c>
      <c r="AF433">
        <v>0</v>
      </c>
      <c r="AG433">
        <v>0</v>
      </c>
      <c r="AH433">
        <v>0</v>
      </c>
      <c r="AI433">
        <v>7</v>
      </c>
    </row>
    <row r="434" spans="1:37" hidden="1" x14ac:dyDescent="0.25">
      <c r="A434">
        <v>2010</v>
      </c>
      <c r="B434" s="23">
        <v>40310</v>
      </c>
      <c r="C434" s="119" t="s">
        <v>176</v>
      </c>
      <c r="D434" s="119" t="s">
        <v>430</v>
      </c>
      <c r="E434" t="s">
        <v>256</v>
      </c>
      <c r="F434" t="s">
        <v>231</v>
      </c>
      <c r="I434" s="11">
        <v>0.45138888888888901</v>
      </c>
      <c r="J434" s="11">
        <v>0.47638888888888897</v>
      </c>
      <c r="K434" s="11">
        <v>2.4999999999999967E-2</v>
      </c>
      <c r="L434" t="s">
        <v>372</v>
      </c>
      <c r="M434">
        <v>48.175555555555555</v>
      </c>
      <c r="N434">
        <v>-124.75833333333334</v>
      </c>
      <c r="R434">
        <v>1</v>
      </c>
      <c r="S434">
        <v>58</v>
      </c>
      <c r="T434">
        <v>3</v>
      </c>
      <c r="V434" t="s">
        <v>24</v>
      </c>
      <c r="Y434" s="119" t="s">
        <v>41</v>
      </c>
      <c r="Z434" t="s">
        <v>112</v>
      </c>
      <c r="AA434">
        <v>1200</v>
      </c>
      <c r="AB434">
        <v>0</v>
      </c>
      <c r="AC434">
        <v>0</v>
      </c>
      <c r="AD434">
        <v>2</v>
      </c>
      <c r="AE434">
        <v>0</v>
      </c>
      <c r="AF434">
        <v>0</v>
      </c>
      <c r="AG434">
        <v>0</v>
      </c>
      <c r="AH434">
        <v>0</v>
      </c>
      <c r="AI434">
        <v>2</v>
      </c>
    </row>
    <row r="435" spans="1:37" hidden="1" x14ac:dyDescent="0.25">
      <c r="A435">
        <v>2010</v>
      </c>
      <c r="B435" s="23">
        <v>40310</v>
      </c>
      <c r="C435" s="119" t="s">
        <v>176</v>
      </c>
      <c r="D435" s="119" t="s">
        <v>430</v>
      </c>
      <c r="E435" t="s">
        <v>256</v>
      </c>
      <c r="F435" t="s">
        <v>231</v>
      </c>
      <c r="I435" s="11">
        <v>0.45138888888888901</v>
      </c>
      <c r="J435" s="11">
        <v>0.47638888888888897</v>
      </c>
      <c r="K435" s="11">
        <v>2.4999999999999967E-2</v>
      </c>
      <c r="L435" t="s">
        <v>372</v>
      </c>
      <c r="M435">
        <v>48.175555555555555</v>
      </c>
      <c r="N435">
        <v>-124.75833333333334</v>
      </c>
      <c r="R435">
        <v>1</v>
      </c>
      <c r="S435">
        <v>58</v>
      </c>
      <c r="T435">
        <v>3</v>
      </c>
      <c r="V435" t="s">
        <v>24</v>
      </c>
      <c r="Y435" s="119" t="s">
        <v>27</v>
      </c>
      <c r="Z435" t="s">
        <v>113</v>
      </c>
      <c r="AA435">
        <v>440</v>
      </c>
      <c r="AB435">
        <v>0</v>
      </c>
      <c r="AC435">
        <v>0</v>
      </c>
      <c r="AD435">
        <v>280</v>
      </c>
      <c r="AE435">
        <v>0</v>
      </c>
      <c r="AF435">
        <v>0</v>
      </c>
      <c r="AG435">
        <v>0</v>
      </c>
      <c r="AH435">
        <v>0</v>
      </c>
      <c r="AI435">
        <v>280</v>
      </c>
    </row>
    <row r="436" spans="1:37" hidden="1" x14ac:dyDescent="0.25">
      <c r="A436">
        <v>2010</v>
      </c>
      <c r="B436" s="23">
        <v>40310</v>
      </c>
      <c r="C436" s="119" t="s">
        <v>176</v>
      </c>
      <c r="D436" s="119" t="s">
        <v>430</v>
      </c>
      <c r="E436" t="s">
        <v>256</v>
      </c>
      <c r="F436" t="s">
        <v>231</v>
      </c>
      <c r="I436" s="11">
        <v>0.45138888888888901</v>
      </c>
      <c r="J436" s="11">
        <v>0.47638888888888897</v>
      </c>
      <c r="K436" s="11">
        <v>2.4999999999999967E-2</v>
      </c>
      <c r="L436" t="s">
        <v>372</v>
      </c>
      <c r="M436">
        <v>48.175555555555555</v>
      </c>
      <c r="N436">
        <v>-124.75833333333334</v>
      </c>
      <c r="R436">
        <v>1</v>
      </c>
      <c r="S436">
        <v>58</v>
      </c>
      <c r="T436">
        <v>3</v>
      </c>
      <c r="V436" t="s">
        <v>24</v>
      </c>
      <c r="Y436" s="119" t="s">
        <v>29</v>
      </c>
      <c r="Z436" t="s">
        <v>395</v>
      </c>
      <c r="AA436">
        <v>1230</v>
      </c>
      <c r="AB436">
        <v>2</v>
      </c>
      <c r="AC436">
        <v>0</v>
      </c>
      <c r="AD436">
        <v>75</v>
      </c>
      <c r="AE436">
        <v>0</v>
      </c>
      <c r="AF436">
        <v>0</v>
      </c>
      <c r="AG436">
        <v>0</v>
      </c>
      <c r="AH436">
        <v>0</v>
      </c>
      <c r="AI436">
        <v>77</v>
      </c>
    </row>
    <row r="437" spans="1:37" hidden="1" x14ac:dyDescent="0.25">
      <c r="A437">
        <v>2010</v>
      </c>
      <c r="B437" s="23">
        <v>40310</v>
      </c>
      <c r="C437" s="119" t="s">
        <v>176</v>
      </c>
      <c r="D437" s="119" t="s">
        <v>430</v>
      </c>
      <c r="E437" t="s">
        <v>256</v>
      </c>
      <c r="F437" t="s">
        <v>231</v>
      </c>
      <c r="I437" s="11">
        <v>0.45138888888888901</v>
      </c>
      <c r="J437" s="11">
        <v>0.47638888888888897</v>
      </c>
      <c r="K437" s="11">
        <v>2.4999999999999967E-2</v>
      </c>
      <c r="L437" t="s">
        <v>372</v>
      </c>
      <c r="M437">
        <v>48.175555555555555</v>
      </c>
      <c r="N437">
        <v>-124.75833333333334</v>
      </c>
      <c r="R437">
        <v>1</v>
      </c>
      <c r="S437">
        <v>58</v>
      </c>
      <c r="T437">
        <v>3</v>
      </c>
      <c r="V437" t="s">
        <v>24</v>
      </c>
      <c r="Y437" s="119" t="s">
        <v>34</v>
      </c>
      <c r="Z437" t="s">
        <v>117</v>
      </c>
      <c r="AA437">
        <v>290</v>
      </c>
      <c r="AB437">
        <v>25</v>
      </c>
      <c r="AC437">
        <v>0</v>
      </c>
      <c r="AD437">
        <v>66</v>
      </c>
      <c r="AE437">
        <v>0</v>
      </c>
      <c r="AF437">
        <v>0</v>
      </c>
      <c r="AG437">
        <v>0</v>
      </c>
      <c r="AH437">
        <v>0</v>
      </c>
      <c r="AI437">
        <v>91</v>
      </c>
    </row>
    <row r="438" spans="1:37" x14ac:dyDescent="0.25">
      <c r="A438">
        <v>2007</v>
      </c>
      <c r="B438" s="23">
        <v>39254</v>
      </c>
      <c r="C438" s="119" t="s">
        <v>70</v>
      </c>
      <c r="D438" s="135">
        <v>156032</v>
      </c>
      <c r="E438" t="s">
        <v>133</v>
      </c>
      <c r="F438" t="s">
        <v>141</v>
      </c>
      <c r="G438" t="s">
        <v>142</v>
      </c>
      <c r="I438" s="11">
        <v>0.77083333333333337</v>
      </c>
      <c r="J438" s="11">
        <v>0.79513888888888884</v>
      </c>
      <c r="K438" s="11">
        <v>2.4305555555555469E-2</v>
      </c>
      <c r="M438">
        <v>48.415277777777774</v>
      </c>
      <c r="N438">
        <v>-122.82222222222222</v>
      </c>
      <c r="R438">
        <v>2</v>
      </c>
      <c r="Y438" s="119" t="s">
        <v>25</v>
      </c>
      <c r="Z438" t="s">
        <v>119</v>
      </c>
      <c r="AA438">
        <v>120</v>
      </c>
      <c r="AB438">
        <v>0</v>
      </c>
      <c r="AC438">
        <v>0</v>
      </c>
      <c r="AD438">
        <v>0</v>
      </c>
      <c r="AE438" s="119">
        <v>0</v>
      </c>
      <c r="AF438">
        <v>0</v>
      </c>
      <c r="AG438">
        <v>0</v>
      </c>
      <c r="AH438">
        <v>0</v>
      </c>
      <c r="AI438">
        <v>0</v>
      </c>
      <c r="AK438" t="s">
        <v>163</v>
      </c>
    </row>
    <row r="439" spans="1:37" hidden="1" x14ac:dyDescent="0.25">
      <c r="A439">
        <v>2010</v>
      </c>
      <c r="B439" s="23">
        <v>40310</v>
      </c>
      <c r="C439" s="119" t="s">
        <v>74</v>
      </c>
      <c r="D439" s="135">
        <v>155001</v>
      </c>
      <c r="E439" t="s">
        <v>256</v>
      </c>
      <c r="F439" t="s">
        <v>231</v>
      </c>
      <c r="I439" s="11">
        <v>0.37638888888888899</v>
      </c>
      <c r="J439" s="11">
        <v>0.40972222222222199</v>
      </c>
      <c r="K439" s="11">
        <v>3.3333333333332993E-2</v>
      </c>
      <c r="M439">
        <v>48.493611111111115</v>
      </c>
      <c r="N439">
        <v>-124.9675</v>
      </c>
      <c r="R439">
        <v>1</v>
      </c>
      <c r="S439">
        <v>57</v>
      </c>
      <c r="T439">
        <v>2</v>
      </c>
      <c r="V439" t="s">
        <v>24</v>
      </c>
      <c r="Y439" s="119" t="s">
        <v>28</v>
      </c>
      <c r="Z439" t="s">
        <v>108</v>
      </c>
      <c r="AB439">
        <v>0</v>
      </c>
      <c r="AC439">
        <v>0</v>
      </c>
      <c r="AD439">
        <v>10</v>
      </c>
      <c r="AE439">
        <v>0</v>
      </c>
      <c r="AF439">
        <v>0</v>
      </c>
      <c r="AG439">
        <v>0</v>
      </c>
      <c r="AH439">
        <v>0</v>
      </c>
      <c r="AI439">
        <v>10</v>
      </c>
    </row>
    <row r="440" spans="1:37" hidden="1" x14ac:dyDescent="0.25">
      <c r="A440">
        <v>2010</v>
      </c>
      <c r="B440" s="23">
        <v>40310</v>
      </c>
      <c r="C440" s="119" t="s">
        <v>74</v>
      </c>
      <c r="D440" s="135">
        <v>155001</v>
      </c>
      <c r="E440" t="s">
        <v>256</v>
      </c>
      <c r="F440" t="s">
        <v>231</v>
      </c>
      <c r="I440" s="11">
        <v>0.37638888888888899</v>
      </c>
      <c r="J440" s="11">
        <v>0.40972222222222199</v>
      </c>
      <c r="K440" s="11">
        <v>3.3333333333332993E-2</v>
      </c>
      <c r="M440">
        <v>48.493611111111115</v>
      </c>
      <c r="N440">
        <v>-124.9675</v>
      </c>
      <c r="R440">
        <v>1</v>
      </c>
      <c r="S440">
        <v>57</v>
      </c>
      <c r="T440">
        <v>2</v>
      </c>
      <c r="V440" t="s">
        <v>24</v>
      </c>
      <c r="Y440" s="119" t="s">
        <v>26</v>
      </c>
      <c r="Z440" t="s">
        <v>109</v>
      </c>
      <c r="AA440">
        <v>2870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1</v>
      </c>
    </row>
    <row r="441" spans="1:37" hidden="1" x14ac:dyDescent="0.25">
      <c r="A441">
        <v>2010</v>
      </c>
      <c r="B441" s="23">
        <v>40310</v>
      </c>
      <c r="C441" s="119" t="s">
        <v>74</v>
      </c>
      <c r="D441" s="135">
        <v>155001</v>
      </c>
      <c r="E441" t="s">
        <v>256</v>
      </c>
      <c r="F441" t="s">
        <v>231</v>
      </c>
      <c r="I441" s="11">
        <v>0.37638888888888899</v>
      </c>
      <c r="J441" s="11">
        <v>0.40972222222222199</v>
      </c>
      <c r="K441" s="11">
        <v>3.3333333333332993E-2</v>
      </c>
      <c r="M441">
        <v>48.493611111111115</v>
      </c>
      <c r="N441">
        <v>-124.9675</v>
      </c>
      <c r="R441">
        <v>1</v>
      </c>
      <c r="S441">
        <v>57</v>
      </c>
      <c r="T441">
        <v>2</v>
      </c>
      <c r="V441" t="s">
        <v>24</v>
      </c>
      <c r="Y441" s="119" t="s">
        <v>68</v>
      </c>
      <c r="Z441" t="s">
        <v>110</v>
      </c>
      <c r="AA441">
        <v>300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</row>
    <row r="442" spans="1:37" hidden="1" x14ac:dyDescent="0.25">
      <c r="A442">
        <v>2010</v>
      </c>
      <c r="B442" s="23">
        <v>40310</v>
      </c>
      <c r="C442" s="119" t="s">
        <v>74</v>
      </c>
      <c r="D442" s="135">
        <v>155001</v>
      </c>
      <c r="E442" t="s">
        <v>256</v>
      </c>
      <c r="F442" t="s">
        <v>231</v>
      </c>
      <c r="I442" s="11">
        <v>0.37638888888888899</v>
      </c>
      <c r="J442" s="11">
        <v>0.40972222222222199</v>
      </c>
      <c r="K442" s="11">
        <v>3.3333333333332993E-2</v>
      </c>
      <c r="M442">
        <v>48.493611111111115</v>
      </c>
      <c r="N442">
        <v>-124.9675</v>
      </c>
      <c r="R442">
        <v>1</v>
      </c>
      <c r="S442">
        <v>57</v>
      </c>
      <c r="T442">
        <v>2</v>
      </c>
      <c r="V442" t="s">
        <v>24</v>
      </c>
      <c r="Y442" s="119" t="s">
        <v>53</v>
      </c>
      <c r="Z442" t="s">
        <v>53</v>
      </c>
      <c r="AB442">
        <v>0</v>
      </c>
      <c r="AC442">
        <v>0</v>
      </c>
      <c r="AD442">
        <v>7</v>
      </c>
      <c r="AE442">
        <v>0</v>
      </c>
      <c r="AF442">
        <v>0</v>
      </c>
      <c r="AG442">
        <v>0</v>
      </c>
      <c r="AH442">
        <v>0</v>
      </c>
      <c r="AI442">
        <v>7</v>
      </c>
    </row>
    <row r="443" spans="1:37" hidden="1" x14ac:dyDescent="0.25">
      <c r="A443">
        <v>2010</v>
      </c>
      <c r="B443" s="23">
        <v>40310</v>
      </c>
      <c r="C443" s="119" t="s">
        <v>74</v>
      </c>
      <c r="D443" s="135">
        <v>155001</v>
      </c>
      <c r="E443" t="s">
        <v>256</v>
      </c>
      <c r="F443" t="s">
        <v>231</v>
      </c>
      <c r="I443" s="11">
        <v>0.37638888888888899</v>
      </c>
      <c r="J443" s="11">
        <v>0.40972222222222199</v>
      </c>
      <c r="K443" s="11">
        <v>3.3333333333332993E-2</v>
      </c>
      <c r="M443">
        <v>48.493611111111115</v>
      </c>
      <c r="N443">
        <v>-124.9675</v>
      </c>
      <c r="R443">
        <v>1</v>
      </c>
      <c r="S443">
        <v>57</v>
      </c>
      <c r="T443">
        <v>2</v>
      </c>
      <c r="V443" t="s">
        <v>24</v>
      </c>
      <c r="Y443" s="119" t="s">
        <v>27</v>
      </c>
      <c r="Z443" t="s">
        <v>113</v>
      </c>
      <c r="AA443">
        <v>440</v>
      </c>
      <c r="AB443">
        <v>0</v>
      </c>
      <c r="AC443">
        <v>0</v>
      </c>
      <c r="AD443">
        <v>408</v>
      </c>
      <c r="AE443">
        <v>0</v>
      </c>
      <c r="AF443">
        <v>0</v>
      </c>
      <c r="AG443">
        <v>0</v>
      </c>
      <c r="AH443">
        <v>0</v>
      </c>
      <c r="AI443">
        <v>408</v>
      </c>
    </row>
    <row r="444" spans="1:37" hidden="1" x14ac:dyDescent="0.25">
      <c r="A444">
        <v>2010</v>
      </c>
      <c r="B444" s="23">
        <v>40310</v>
      </c>
      <c r="C444" s="119" t="s">
        <v>74</v>
      </c>
      <c r="D444" s="135">
        <v>155001</v>
      </c>
      <c r="E444" t="s">
        <v>256</v>
      </c>
      <c r="F444" t="s">
        <v>231</v>
      </c>
      <c r="I444" s="11">
        <v>0.37638888888888899</v>
      </c>
      <c r="J444" s="11">
        <v>0.40972222222222199</v>
      </c>
      <c r="K444" s="11">
        <v>3.3333333333332993E-2</v>
      </c>
      <c r="M444">
        <v>48.493611111111115</v>
      </c>
      <c r="N444">
        <v>-124.9675</v>
      </c>
      <c r="R444">
        <v>1</v>
      </c>
      <c r="S444">
        <v>57</v>
      </c>
      <c r="T444">
        <v>2</v>
      </c>
      <c r="V444" t="s">
        <v>24</v>
      </c>
      <c r="Y444" s="119" t="s">
        <v>47</v>
      </c>
      <c r="Z444" t="s">
        <v>114</v>
      </c>
      <c r="AB444">
        <v>10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10</v>
      </c>
    </row>
    <row r="445" spans="1:37" hidden="1" x14ac:dyDescent="0.25">
      <c r="A445">
        <v>2010</v>
      </c>
      <c r="B445" s="23">
        <v>40310</v>
      </c>
      <c r="C445" s="119" t="s">
        <v>74</v>
      </c>
      <c r="D445" s="135">
        <v>155001</v>
      </c>
      <c r="E445" t="s">
        <v>256</v>
      </c>
      <c r="F445" t="s">
        <v>231</v>
      </c>
      <c r="I445" s="11">
        <v>0.37638888888888899</v>
      </c>
      <c r="J445" s="11">
        <v>0.40972222222222199</v>
      </c>
      <c r="K445" s="11">
        <v>3.3333333333332993E-2</v>
      </c>
      <c r="M445">
        <v>48.493611111111115</v>
      </c>
      <c r="N445">
        <v>-124.9675</v>
      </c>
      <c r="R445">
        <v>1</v>
      </c>
      <c r="S445">
        <v>57</v>
      </c>
      <c r="T445">
        <v>2</v>
      </c>
      <c r="V445" t="s">
        <v>24</v>
      </c>
      <c r="Y445" s="119" t="s">
        <v>29</v>
      </c>
      <c r="Z445" t="s">
        <v>395</v>
      </c>
      <c r="AA445">
        <v>1230</v>
      </c>
      <c r="AB445">
        <v>8</v>
      </c>
      <c r="AC445">
        <v>0</v>
      </c>
      <c r="AD445">
        <v>25</v>
      </c>
      <c r="AE445">
        <v>0</v>
      </c>
      <c r="AF445">
        <v>0</v>
      </c>
      <c r="AG445">
        <v>0</v>
      </c>
      <c r="AH445">
        <v>0</v>
      </c>
      <c r="AI445">
        <v>33</v>
      </c>
    </row>
    <row r="446" spans="1:37" hidden="1" x14ac:dyDescent="0.25">
      <c r="A446">
        <v>2010</v>
      </c>
      <c r="B446" s="23">
        <v>40310</v>
      </c>
      <c r="C446" s="119" t="s">
        <v>74</v>
      </c>
      <c r="D446" s="135">
        <v>155001</v>
      </c>
      <c r="E446" t="s">
        <v>256</v>
      </c>
      <c r="F446" t="s">
        <v>231</v>
      </c>
      <c r="I446" s="11">
        <v>0.37638888888888899</v>
      </c>
      <c r="J446" s="11">
        <v>0.40972222222222199</v>
      </c>
      <c r="K446" s="11">
        <v>3.3333333333332993E-2</v>
      </c>
      <c r="M446">
        <v>48.493611111111115</v>
      </c>
      <c r="N446">
        <v>-124.9675</v>
      </c>
      <c r="R446">
        <v>1</v>
      </c>
      <c r="S446">
        <v>57</v>
      </c>
      <c r="T446">
        <v>2</v>
      </c>
      <c r="V446" t="s">
        <v>24</v>
      </c>
      <c r="Y446" s="119" t="s">
        <v>34</v>
      </c>
      <c r="Z446" t="s">
        <v>117</v>
      </c>
      <c r="AA446">
        <v>290</v>
      </c>
      <c r="AB446">
        <v>77</v>
      </c>
      <c r="AC446">
        <v>4</v>
      </c>
      <c r="AD446">
        <v>12</v>
      </c>
      <c r="AE446">
        <v>0</v>
      </c>
      <c r="AF446">
        <v>0</v>
      </c>
      <c r="AG446">
        <v>0</v>
      </c>
      <c r="AH446">
        <v>0</v>
      </c>
      <c r="AI446">
        <v>93</v>
      </c>
    </row>
    <row r="447" spans="1:37" x14ac:dyDescent="0.25">
      <c r="A447">
        <v>2007</v>
      </c>
      <c r="B447" s="23">
        <v>39281</v>
      </c>
      <c r="C447" s="119" t="s">
        <v>70</v>
      </c>
      <c r="D447" s="135">
        <v>156032</v>
      </c>
      <c r="E447" t="s">
        <v>133</v>
      </c>
      <c r="F447" t="s">
        <v>134</v>
      </c>
      <c r="I447" s="11">
        <v>0.26250000000000001</v>
      </c>
      <c r="J447" s="11">
        <v>0.28125</v>
      </c>
      <c r="K447" s="11">
        <v>1.8749999999999989E-2</v>
      </c>
      <c r="M447">
        <v>48.415277777777774</v>
      </c>
      <c r="N447">
        <v>-122.82222222222222</v>
      </c>
      <c r="R447">
        <v>2</v>
      </c>
      <c r="Y447" s="119" t="s">
        <v>25</v>
      </c>
      <c r="Z447" t="s">
        <v>119</v>
      </c>
      <c r="AA447">
        <v>120</v>
      </c>
      <c r="AB447">
        <v>0</v>
      </c>
      <c r="AC447">
        <v>0</v>
      </c>
      <c r="AD447">
        <v>0</v>
      </c>
      <c r="AE447" s="119">
        <v>0</v>
      </c>
      <c r="AF447">
        <v>0</v>
      </c>
      <c r="AG447">
        <v>0</v>
      </c>
      <c r="AH447">
        <v>0</v>
      </c>
      <c r="AI447">
        <v>0</v>
      </c>
    </row>
    <row r="448" spans="1:37" hidden="1" x14ac:dyDescent="0.25">
      <c r="A448">
        <v>2010</v>
      </c>
      <c r="B448" s="23">
        <v>40316</v>
      </c>
      <c r="C448" s="119" t="s">
        <v>265</v>
      </c>
      <c r="D448" s="135">
        <v>155010</v>
      </c>
      <c r="E448" t="s">
        <v>256</v>
      </c>
      <c r="F448" t="s">
        <v>323</v>
      </c>
      <c r="I448" s="11">
        <v>0.35416666666666702</v>
      </c>
      <c r="J448" s="11">
        <v>0.375</v>
      </c>
      <c r="K448" s="11">
        <v>2.0833333333332982E-2</v>
      </c>
      <c r="M448">
        <v>48.036944444444444</v>
      </c>
      <c r="N448">
        <v>-124.79972222222223</v>
      </c>
      <c r="R448">
        <v>3</v>
      </c>
      <c r="S448">
        <v>60</v>
      </c>
      <c r="T448">
        <v>3</v>
      </c>
      <c r="V448" t="s">
        <v>250</v>
      </c>
      <c r="Y448" s="119" t="s">
        <v>272</v>
      </c>
      <c r="Z448" t="s">
        <v>396</v>
      </c>
      <c r="AA448">
        <v>1220</v>
      </c>
      <c r="AB448">
        <v>0</v>
      </c>
      <c r="AC448">
        <v>0</v>
      </c>
      <c r="AD448">
        <v>13</v>
      </c>
      <c r="AE448">
        <v>0</v>
      </c>
      <c r="AF448">
        <v>0</v>
      </c>
      <c r="AG448">
        <v>0</v>
      </c>
      <c r="AH448">
        <v>0</v>
      </c>
      <c r="AI448">
        <v>13</v>
      </c>
    </row>
    <row r="449" spans="1:35" hidden="1" x14ac:dyDescent="0.25">
      <c r="A449">
        <v>2010</v>
      </c>
      <c r="B449" s="23">
        <v>40316</v>
      </c>
      <c r="C449" s="119" t="s">
        <v>265</v>
      </c>
      <c r="D449" s="135">
        <v>155010</v>
      </c>
      <c r="E449" t="s">
        <v>256</v>
      </c>
      <c r="F449" t="s">
        <v>323</v>
      </c>
      <c r="I449" s="11">
        <v>0.35416666666666702</v>
      </c>
      <c r="J449" s="11">
        <v>0.375</v>
      </c>
      <c r="K449" s="11">
        <v>2.0833333333332982E-2</v>
      </c>
      <c r="M449">
        <v>48.036944444444444</v>
      </c>
      <c r="N449">
        <v>-124.79972222222223</v>
      </c>
      <c r="R449">
        <v>3</v>
      </c>
      <c r="S449">
        <v>60</v>
      </c>
      <c r="T449">
        <v>3</v>
      </c>
      <c r="V449" t="s">
        <v>250</v>
      </c>
      <c r="Y449" s="119" t="s">
        <v>68</v>
      </c>
      <c r="Z449" t="s">
        <v>110</v>
      </c>
      <c r="AA449">
        <v>300</v>
      </c>
      <c r="AB449">
        <v>0</v>
      </c>
      <c r="AC449">
        <v>0</v>
      </c>
      <c r="AD449">
        <v>1741</v>
      </c>
      <c r="AE449">
        <v>0</v>
      </c>
      <c r="AF449">
        <v>0</v>
      </c>
      <c r="AG449">
        <v>0</v>
      </c>
      <c r="AH449">
        <v>0</v>
      </c>
      <c r="AI449">
        <v>1741</v>
      </c>
    </row>
    <row r="450" spans="1:35" hidden="1" x14ac:dyDescent="0.25">
      <c r="A450">
        <v>2010</v>
      </c>
      <c r="B450" s="23">
        <v>40316</v>
      </c>
      <c r="C450" s="119" t="s">
        <v>265</v>
      </c>
      <c r="D450" s="135">
        <v>155010</v>
      </c>
      <c r="E450" t="s">
        <v>256</v>
      </c>
      <c r="F450" t="s">
        <v>323</v>
      </c>
      <c r="I450" s="11">
        <v>0.35416666666666702</v>
      </c>
      <c r="J450" s="11">
        <v>0.375</v>
      </c>
      <c r="K450" s="11">
        <v>2.0833333333332982E-2</v>
      </c>
      <c r="M450">
        <v>48.036944444444444</v>
      </c>
      <c r="N450">
        <v>-124.79972222222223</v>
      </c>
      <c r="R450">
        <v>3</v>
      </c>
      <c r="S450">
        <v>60</v>
      </c>
      <c r="T450">
        <v>3</v>
      </c>
      <c r="V450" t="s">
        <v>250</v>
      </c>
      <c r="Y450" s="119" t="s">
        <v>264</v>
      </c>
      <c r="Z450" t="s">
        <v>126</v>
      </c>
      <c r="AA450">
        <v>534</v>
      </c>
      <c r="AB450">
        <v>6</v>
      </c>
      <c r="AC450">
        <v>160</v>
      </c>
      <c r="AD450">
        <v>278</v>
      </c>
      <c r="AE450">
        <v>0</v>
      </c>
      <c r="AF450">
        <v>0</v>
      </c>
      <c r="AG450">
        <v>0</v>
      </c>
      <c r="AH450">
        <v>0</v>
      </c>
      <c r="AI450">
        <v>444</v>
      </c>
    </row>
    <row r="451" spans="1:35" hidden="1" x14ac:dyDescent="0.25">
      <c r="A451">
        <v>2010</v>
      </c>
      <c r="B451" s="23">
        <v>40316</v>
      </c>
      <c r="C451" s="119" t="s">
        <v>265</v>
      </c>
      <c r="D451" s="135">
        <v>155010</v>
      </c>
      <c r="E451" t="s">
        <v>256</v>
      </c>
      <c r="F451" t="s">
        <v>323</v>
      </c>
      <c r="I451" s="11">
        <v>0.35416666666666702</v>
      </c>
      <c r="J451" s="11">
        <v>0.375</v>
      </c>
      <c r="K451" s="11">
        <v>2.0833333333332982E-2</v>
      </c>
      <c r="M451">
        <v>48.036944444444444</v>
      </c>
      <c r="N451">
        <v>-124.79972222222223</v>
      </c>
      <c r="R451">
        <v>3</v>
      </c>
      <c r="S451">
        <v>60</v>
      </c>
      <c r="T451">
        <v>3</v>
      </c>
      <c r="V451" t="s">
        <v>250</v>
      </c>
      <c r="Y451" s="119" t="s">
        <v>29</v>
      </c>
      <c r="Z451" t="s">
        <v>395</v>
      </c>
      <c r="AA451">
        <v>1230</v>
      </c>
      <c r="AB451">
        <v>0</v>
      </c>
      <c r="AC451">
        <v>0</v>
      </c>
      <c r="AD451">
        <v>52</v>
      </c>
      <c r="AE451">
        <v>0</v>
      </c>
      <c r="AF451">
        <v>0</v>
      </c>
      <c r="AG451">
        <v>0</v>
      </c>
      <c r="AH451">
        <v>0</v>
      </c>
      <c r="AI451">
        <v>52</v>
      </c>
    </row>
    <row r="452" spans="1:35" hidden="1" x14ac:dyDescent="0.25">
      <c r="A452">
        <v>2010</v>
      </c>
      <c r="B452" s="23">
        <v>40316</v>
      </c>
      <c r="C452" s="119" t="s">
        <v>265</v>
      </c>
      <c r="D452" s="135">
        <v>155010</v>
      </c>
      <c r="E452" t="s">
        <v>256</v>
      </c>
      <c r="F452" t="s">
        <v>323</v>
      </c>
      <c r="I452" s="11">
        <v>0.35416666666666702</v>
      </c>
      <c r="J452" s="11">
        <v>0.375</v>
      </c>
      <c r="K452" s="11">
        <v>2.0833333333332982E-2</v>
      </c>
      <c r="M452">
        <v>48.036944444444444</v>
      </c>
      <c r="N452">
        <v>-124.79972222222223</v>
      </c>
      <c r="R452">
        <v>3</v>
      </c>
      <c r="S452">
        <v>60</v>
      </c>
      <c r="T452">
        <v>3</v>
      </c>
      <c r="V452" t="s">
        <v>250</v>
      </c>
      <c r="Y452" s="119" t="s">
        <v>34</v>
      </c>
      <c r="Z452" t="s">
        <v>117</v>
      </c>
      <c r="AA452">
        <v>290</v>
      </c>
      <c r="AB452">
        <v>34</v>
      </c>
      <c r="AC452">
        <v>0</v>
      </c>
      <c r="AD452">
        <v>2</v>
      </c>
      <c r="AE452">
        <v>0</v>
      </c>
      <c r="AF452">
        <v>0</v>
      </c>
      <c r="AG452">
        <v>0</v>
      </c>
      <c r="AH452">
        <v>0</v>
      </c>
      <c r="AI452">
        <v>36</v>
      </c>
    </row>
    <row r="453" spans="1:35" x14ac:dyDescent="0.25">
      <c r="A453">
        <v>2008</v>
      </c>
      <c r="B453" s="23">
        <v>39624</v>
      </c>
      <c r="C453" s="119" t="s">
        <v>70</v>
      </c>
      <c r="D453" s="135">
        <v>156032</v>
      </c>
      <c r="E453" t="s">
        <v>88</v>
      </c>
      <c r="F453" t="s">
        <v>87</v>
      </c>
      <c r="G453" t="s">
        <v>89</v>
      </c>
      <c r="I453" s="11">
        <v>0.41666666666666669</v>
      </c>
      <c r="J453" s="11">
        <v>0.46875</v>
      </c>
      <c r="K453" s="11">
        <v>5.2083333333333315E-2</v>
      </c>
      <c r="L453" t="s">
        <v>36</v>
      </c>
      <c r="R453">
        <v>1</v>
      </c>
      <c r="S453">
        <v>66</v>
      </c>
      <c r="T453">
        <v>0</v>
      </c>
      <c r="V453" t="s">
        <v>24</v>
      </c>
      <c r="Y453" s="119" t="s">
        <v>25</v>
      </c>
      <c r="Z453" t="s">
        <v>119</v>
      </c>
      <c r="AA453">
        <v>120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</row>
    <row r="454" spans="1:35" hidden="1" x14ac:dyDescent="0.25">
      <c r="A454">
        <v>2010</v>
      </c>
      <c r="B454" s="23">
        <v>40316</v>
      </c>
      <c r="C454" s="119" t="s">
        <v>227</v>
      </c>
      <c r="D454" s="135">
        <v>174027</v>
      </c>
      <c r="E454" t="s">
        <v>323</v>
      </c>
      <c r="F454" t="s">
        <v>231</v>
      </c>
      <c r="I454" s="11">
        <v>0.33194444444444399</v>
      </c>
      <c r="J454" s="11">
        <v>0.35277777777777802</v>
      </c>
      <c r="K454" s="11">
        <v>2.0833333333334036E-2</v>
      </c>
      <c r="L454" t="s">
        <v>372</v>
      </c>
      <c r="M454">
        <v>48.24</v>
      </c>
      <c r="N454">
        <v>-124.87972222222223</v>
      </c>
      <c r="R454">
        <v>3</v>
      </c>
      <c r="S454">
        <v>60</v>
      </c>
      <c r="T454">
        <v>3</v>
      </c>
      <c r="V454" t="s">
        <v>250</v>
      </c>
      <c r="Y454" s="119" t="s">
        <v>272</v>
      </c>
      <c r="Z454" t="s">
        <v>396</v>
      </c>
      <c r="AA454">
        <v>1220</v>
      </c>
      <c r="AB454">
        <v>0</v>
      </c>
      <c r="AC454">
        <v>0</v>
      </c>
      <c r="AD454">
        <v>5</v>
      </c>
      <c r="AE454">
        <v>0</v>
      </c>
      <c r="AF454">
        <v>0</v>
      </c>
      <c r="AG454">
        <v>0</v>
      </c>
      <c r="AH454">
        <v>0</v>
      </c>
      <c r="AI454">
        <v>5</v>
      </c>
    </row>
    <row r="455" spans="1:35" hidden="1" x14ac:dyDescent="0.25">
      <c r="A455">
        <v>2010</v>
      </c>
      <c r="B455" s="23">
        <v>40316</v>
      </c>
      <c r="C455" s="119" t="s">
        <v>227</v>
      </c>
      <c r="D455" s="135">
        <v>174027</v>
      </c>
      <c r="E455" t="s">
        <v>323</v>
      </c>
      <c r="F455" t="s">
        <v>231</v>
      </c>
      <c r="I455" s="11">
        <v>0.33194444444444399</v>
      </c>
      <c r="J455" s="11">
        <v>0.35277777777777802</v>
      </c>
      <c r="K455" s="11">
        <v>2.0833333333334036E-2</v>
      </c>
      <c r="L455" t="s">
        <v>372</v>
      </c>
      <c r="M455">
        <v>48.24</v>
      </c>
      <c r="N455">
        <v>-124.87972222222223</v>
      </c>
      <c r="R455">
        <v>3</v>
      </c>
      <c r="S455">
        <v>60</v>
      </c>
      <c r="T455">
        <v>3</v>
      </c>
      <c r="V455" t="s">
        <v>250</v>
      </c>
      <c r="Y455" s="119" t="s">
        <v>68</v>
      </c>
      <c r="Z455" t="s">
        <v>110</v>
      </c>
      <c r="AA455">
        <v>300</v>
      </c>
      <c r="AB455">
        <v>0</v>
      </c>
      <c r="AC455">
        <v>0</v>
      </c>
      <c r="AD455">
        <v>1756</v>
      </c>
      <c r="AE455">
        <v>0</v>
      </c>
      <c r="AF455">
        <v>0</v>
      </c>
      <c r="AG455">
        <v>0</v>
      </c>
      <c r="AH455">
        <v>0</v>
      </c>
      <c r="AI455">
        <v>1756</v>
      </c>
    </row>
    <row r="456" spans="1:35" hidden="1" x14ac:dyDescent="0.25">
      <c r="A456">
        <v>2010</v>
      </c>
      <c r="B456" s="23">
        <v>40316</v>
      </c>
      <c r="C456" s="119" t="s">
        <v>227</v>
      </c>
      <c r="D456" s="135">
        <v>174027</v>
      </c>
      <c r="E456" t="s">
        <v>323</v>
      </c>
      <c r="F456" t="s">
        <v>231</v>
      </c>
      <c r="I456" s="11">
        <v>0.33194444444444399</v>
      </c>
      <c r="J456" s="11">
        <v>0.35277777777777802</v>
      </c>
      <c r="K456" s="11">
        <v>2.0833333333334036E-2</v>
      </c>
      <c r="L456" t="s">
        <v>372</v>
      </c>
      <c r="M456">
        <v>48.24</v>
      </c>
      <c r="N456">
        <v>-124.87972222222223</v>
      </c>
      <c r="R456">
        <v>3</v>
      </c>
      <c r="S456">
        <v>60</v>
      </c>
      <c r="T456">
        <v>3</v>
      </c>
      <c r="V456" t="s">
        <v>250</v>
      </c>
      <c r="Y456" s="119" t="s">
        <v>264</v>
      </c>
      <c r="Z456" t="s">
        <v>126</v>
      </c>
      <c r="AA456">
        <v>534</v>
      </c>
      <c r="AB456">
        <v>0</v>
      </c>
      <c r="AC456">
        <v>90</v>
      </c>
      <c r="AD456">
        <v>1030</v>
      </c>
      <c r="AE456">
        <v>0</v>
      </c>
      <c r="AF456">
        <v>0</v>
      </c>
      <c r="AG456">
        <v>0</v>
      </c>
      <c r="AH456">
        <v>0</v>
      </c>
      <c r="AI456">
        <v>1120</v>
      </c>
    </row>
    <row r="457" spans="1:35" hidden="1" x14ac:dyDescent="0.25">
      <c r="A457">
        <v>2010</v>
      </c>
      <c r="B457" s="23">
        <v>40316</v>
      </c>
      <c r="C457" s="119" t="s">
        <v>227</v>
      </c>
      <c r="D457" s="135">
        <v>174027</v>
      </c>
      <c r="E457" t="s">
        <v>323</v>
      </c>
      <c r="F457" t="s">
        <v>231</v>
      </c>
      <c r="I457" s="11">
        <v>0.33194444444444399</v>
      </c>
      <c r="J457" s="11">
        <v>0.35277777777777802</v>
      </c>
      <c r="K457" s="11">
        <v>2.0833333333334036E-2</v>
      </c>
      <c r="L457" t="s">
        <v>372</v>
      </c>
      <c r="M457">
        <v>48.24</v>
      </c>
      <c r="N457">
        <v>-124.87972222222223</v>
      </c>
      <c r="R457">
        <v>3</v>
      </c>
      <c r="S457">
        <v>60</v>
      </c>
      <c r="T457">
        <v>3</v>
      </c>
      <c r="V457" t="s">
        <v>250</v>
      </c>
      <c r="Y457" s="119" t="s">
        <v>29</v>
      </c>
      <c r="Z457" t="s">
        <v>395</v>
      </c>
      <c r="AA457">
        <v>1230</v>
      </c>
      <c r="AB457">
        <v>0</v>
      </c>
      <c r="AC457">
        <v>0</v>
      </c>
      <c r="AD457">
        <v>21</v>
      </c>
      <c r="AE457">
        <v>0</v>
      </c>
      <c r="AF457">
        <v>0</v>
      </c>
      <c r="AG457">
        <v>0</v>
      </c>
      <c r="AH457">
        <v>0</v>
      </c>
      <c r="AI457">
        <v>21</v>
      </c>
    </row>
    <row r="458" spans="1:35" hidden="1" x14ac:dyDescent="0.25">
      <c r="A458">
        <v>2010</v>
      </c>
      <c r="B458" s="23">
        <v>40316</v>
      </c>
      <c r="C458" s="119" t="s">
        <v>227</v>
      </c>
      <c r="D458" s="135">
        <v>174027</v>
      </c>
      <c r="E458" t="s">
        <v>323</v>
      </c>
      <c r="F458" t="s">
        <v>231</v>
      </c>
      <c r="I458" s="11">
        <v>0.33194444444444399</v>
      </c>
      <c r="J458" s="11">
        <v>0.35277777777777802</v>
      </c>
      <c r="K458" s="11">
        <v>2.0833333333334036E-2</v>
      </c>
      <c r="L458" t="s">
        <v>372</v>
      </c>
      <c r="M458">
        <v>48.24</v>
      </c>
      <c r="N458">
        <v>-124.87972222222223</v>
      </c>
      <c r="R458">
        <v>3</v>
      </c>
      <c r="S458">
        <v>60</v>
      </c>
      <c r="T458">
        <v>3</v>
      </c>
      <c r="V458" t="s">
        <v>250</v>
      </c>
      <c r="Y458" s="119" t="s">
        <v>34</v>
      </c>
      <c r="Z458" t="s">
        <v>117</v>
      </c>
      <c r="AA458">
        <v>290</v>
      </c>
      <c r="AB458">
        <v>0</v>
      </c>
      <c r="AC458">
        <v>0</v>
      </c>
      <c r="AD458">
        <v>16</v>
      </c>
      <c r="AE458">
        <v>0</v>
      </c>
      <c r="AF458">
        <v>0</v>
      </c>
      <c r="AG458">
        <v>0</v>
      </c>
      <c r="AH458">
        <v>0</v>
      </c>
      <c r="AI458">
        <v>16</v>
      </c>
    </row>
    <row r="459" spans="1:35" x14ac:dyDescent="0.25">
      <c r="A459">
        <v>2008</v>
      </c>
      <c r="B459" s="23">
        <v>39625</v>
      </c>
      <c r="C459" s="119" t="s">
        <v>70</v>
      </c>
      <c r="D459" s="135">
        <v>156032</v>
      </c>
      <c r="E459" t="s">
        <v>88</v>
      </c>
      <c r="F459" t="s">
        <v>87</v>
      </c>
      <c r="G459" t="s">
        <v>89</v>
      </c>
      <c r="I459" s="11">
        <v>0.44097222222222227</v>
      </c>
      <c r="J459" s="11">
        <v>0.46527777777777773</v>
      </c>
      <c r="K459" s="11">
        <v>2.4305555555555469E-2</v>
      </c>
      <c r="L459" t="s">
        <v>22</v>
      </c>
      <c r="O459" t="s">
        <v>23</v>
      </c>
      <c r="R459">
        <v>2</v>
      </c>
      <c r="S459">
        <v>63</v>
      </c>
      <c r="T459">
        <v>3</v>
      </c>
      <c r="V459" t="s">
        <v>24</v>
      </c>
      <c r="Y459" s="119" t="s">
        <v>25</v>
      </c>
      <c r="Z459" t="s">
        <v>119</v>
      </c>
      <c r="AA459">
        <v>120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</row>
    <row r="460" spans="1:35" hidden="1" x14ac:dyDescent="0.25">
      <c r="A460">
        <v>2010</v>
      </c>
      <c r="B460" s="23">
        <v>40336</v>
      </c>
      <c r="C460" s="119" t="s">
        <v>120</v>
      </c>
      <c r="D460" s="135">
        <v>174010</v>
      </c>
      <c r="E460" t="s">
        <v>323</v>
      </c>
      <c r="F460" t="s">
        <v>256</v>
      </c>
      <c r="G460" t="s">
        <v>231</v>
      </c>
      <c r="I460" s="11">
        <v>0.57291666666666696</v>
      </c>
      <c r="J460" s="11">
        <v>0.61111111111111105</v>
      </c>
      <c r="K460" s="11">
        <v>3.8194444444444087E-2</v>
      </c>
      <c r="P460">
        <v>48.017777777777781</v>
      </c>
      <c r="Q460">
        <v>-124.86444444444444</v>
      </c>
      <c r="R460">
        <v>1</v>
      </c>
      <c r="S460">
        <v>59</v>
      </c>
      <c r="T460">
        <v>1</v>
      </c>
      <c r="V460" t="s">
        <v>24</v>
      </c>
      <c r="Y460" s="119" t="s">
        <v>28</v>
      </c>
      <c r="Z460" t="s">
        <v>108</v>
      </c>
      <c r="AB460">
        <v>0</v>
      </c>
      <c r="AC460">
        <v>0</v>
      </c>
      <c r="AD460">
        <v>4</v>
      </c>
      <c r="AE460">
        <v>0</v>
      </c>
      <c r="AF460">
        <v>0</v>
      </c>
      <c r="AG460">
        <v>0</v>
      </c>
      <c r="AH460">
        <v>0</v>
      </c>
      <c r="AI460">
        <v>4</v>
      </c>
    </row>
    <row r="461" spans="1:35" hidden="1" x14ac:dyDescent="0.25">
      <c r="A461">
        <v>2010</v>
      </c>
      <c r="B461" s="23">
        <v>40336</v>
      </c>
      <c r="C461" s="119" t="s">
        <v>120</v>
      </c>
      <c r="D461" s="135">
        <v>174010</v>
      </c>
      <c r="E461" t="s">
        <v>323</v>
      </c>
      <c r="F461" t="s">
        <v>256</v>
      </c>
      <c r="G461" t="s">
        <v>231</v>
      </c>
      <c r="I461" s="11">
        <v>0.57291666666666696</v>
      </c>
      <c r="J461" s="11">
        <v>0.61111111111111105</v>
      </c>
      <c r="K461" s="11">
        <v>3.8194444444444087E-2</v>
      </c>
      <c r="P461">
        <v>48.017777777777781</v>
      </c>
      <c r="Q461">
        <v>-124.86444444444444</v>
      </c>
      <c r="R461">
        <v>1</v>
      </c>
      <c r="S461">
        <v>59</v>
      </c>
      <c r="T461">
        <v>1</v>
      </c>
      <c r="V461" t="s">
        <v>24</v>
      </c>
      <c r="Y461" s="119" t="s">
        <v>26</v>
      </c>
      <c r="Z461" t="s">
        <v>109</v>
      </c>
      <c r="AA461">
        <v>2870</v>
      </c>
      <c r="AB461">
        <v>0</v>
      </c>
      <c r="AC461">
        <v>0</v>
      </c>
      <c r="AD461">
        <v>4</v>
      </c>
      <c r="AE461">
        <v>0</v>
      </c>
      <c r="AF461">
        <v>0</v>
      </c>
      <c r="AG461">
        <v>0</v>
      </c>
      <c r="AH461">
        <v>0</v>
      </c>
      <c r="AI461">
        <v>4</v>
      </c>
    </row>
    <row r="462" spans="1:35" hidden="1" x14ac:dyDescent="0.25">
      <c r="A462">
        <v>2010</v>
      </c>
      <c r="B462" s="23">
        <v>40336</v>
      </c>
      <c r="C462" s="119" t="s">
        <v>120</v>
      </c>
      <c r="D462" s="135">
        <v>174010</v>
      </c>
      <c r="E462" t="s">
        <v>323</v>
      </c>
      <c r="F462" t="s">
        <v>256</v>
      </c>
      <c r="G462" t="s">
        <v>231</v>
      </c>
      <c r="I462" s="11">
        <v>0.57291666666666696</v>
      </c>
      <c r="J462" s="11">
        <v>0.61111111111111105</v>
      </c>
      <c r="K462" s="11">
        <v>3.8194444444444087E-2</v>
      </c>
      <c r="P462">
        <v>48.017777777777781</v>
      </c>
      <c r="Q462">
        <v>-124.86444444444444</v>
      </c>
      <c r="R462">
        <v>1</v>
      </c>
      <c r="S462">
        <v>59</v>
      </c>
      <c r="T462">
        <v>1</v>
      </c>
      <c r="V462" t="s">
        <v>24</v>
      </c>
      <c r="Y462" s="119" t="s">
        <v>131</v>
      </c>
      <c r="Z462" t="s">
        <v>132</v>
      </c>
      <c r="AB462">
        <v>0</v>
      </c>
      <c r="AC462">
        <v>0</v>
      </c>
      <c r="AD462">
        <v>32</v>
      </c>
      <c r="AE462">
        <v>0</v>
      </c>
      <c r="AF462">
        <v>0</v>
      </c>
      <c r="AG462">
        <v>0</v>
      </c>
      <c r="AH462">
        <v>0</v>
      </c>
      <c r="AI462">
        <v>32</v>
      </c>
    </row>
    <row r="463" spans="1:35" hidden="1" x14ac:dyDescent="0.25">
      <c r="A463">
        <v>2010</v>
      </c>
      <c r="B463" s="23">
        <v>40336</v>
      </c>
      <c r="C463" s="119" t="s">
        <v>120</v>
      </c>
      <c r="D463" s="135">
        <v>174010</v>
      </c>
      <c r="E463" t="s">
        <v>323</v>
      </c>
      <c r="F463" t="s">
        <v>256</v>
      </c>
      <c r="G463" t="s">
        <v>231</v>
      </c>
      <c r="I463" s="11">
        <v>0.57291666666666696</v>
      </c>
      <c r="J463" s="11">
        <v>0.61111111111111105</v>
      </c>
      <c r="K463" s="11">
        <v>3.8194444444444087E-2</v>
      </c>
      <c r="P463">
        <v>48.017777777777781</v>
      </c>
      <c r="Q463">
        <v>-124.86444444444444</v>
      </c>
      <c r="R463">
        <v>1</v>
      </c>
      <c r="S463">
        <v>59</v>
      </c>
      <c r="T463">
        <v>1</v>
      </c>
      <c r="V463" t="s">
        <v>24</v>
      </c>
      <c r="Y463" s="119" t="s">
        <v>53</v>
      </c>
      <c r="Z463" t="s">
        <v>53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1</v>
      </c>
    </row>
    <row r="464" spans="1:35" hidden="1" x14ac:dyDescent="0.25">
      <c r="A464">
        <v>2010</v>
      </c>
      <c r="B464" s="23">
        <v>40336</v>
      </c>
      <c r="C464" s="119" t="s">
        <v>120</v>
      </c>
      <c r="D464" s="135">
        <v>174010</v>
      </c>
      <c r="E464" t="s">
        <v>323</v>
      </c>
      <c r="F464" t="s">
        <v>256</v>
      </c>
      <c r="G464" t="s">
        <v>231</v>
      </c>
      <c r="I464" s="11">
        <v>0.57291666666666696</v>
      </c>
      <c r="J464" s="11">
        <v>0.61111111111111105</v>
      </c>
      <c r="K464" s="11">
        <v>3.8194444444444087E-2</v>
      </c>
      <c r="P464">
        <v>48.017777777777781</v>
      </c>
      <c r="Q464">
        <v>-124.86444444444444</v>
      </c>
      <c r="R464">
        <v>1</v>
      </c>
      <c r="S464">
        <v>59</v>
      </c>
      <c r="T464">
        <v>1</v>
      </c>
      <c r="V464" t="s">
        <v>24</v>
      </c>
      <c r="Y464" s="119" t="s">
        <v>41</v>
      </c>
      <c r="Z464" t="s">
        <v>112</v>
      </c>
      <c r="AA464">
        <v>1200</v>
      </c>
      <c r="AB464">
        <v>0</v>
      </c>
      <c r="AC464">
        <v>0</v>
      </c>
      <c r="AD464">
        <v>4</v>
      </c>
      <c r="AE464">
        <v>0</v>
      </c>
      <c r="AF464">
        <v>0</v>
      </c>
      <c r="AG464">
        <v>0</v>
      </c>
      <c r="AH464">
        <v>0</v>
      </c>
      <c r="AI464">
        <v>4</v>
      </c>
    </row>
    <row r="465" spans="1:37" hidden="1" x14ac:dyDescent="0.25">
      <c r="A465">
        <v>2010</v>
      </c>
      <c r="B465" s="23">
        <v>40336</v>
      </c>
      <c r="C465" s="119" t="s">
        <v>120</v>
      </c>
      <c r="D465" s="135">
        <v>174010</v>
      </c>
      <c r="E465" t="s">
        <v>323</v>
      </c>
      <c r="F465" t="s">
        <v>256</v>
      </c>
      <c r="G465" t="s">
        <v>231</v>
      </c>
      <c r="I465" s="11">
        <v>0.57291666666666696</v>
      </c>
      <c r="J465" s="11">
        <v>0.61111111111111105</v>
      </c>
      <c r="K465" s="11">
        <v>3.8194444444444087E-2</v>
      </c>
      <c r="P465">
        <v>48.017777777777781</v>
      </c>
      <c r="Q465">
        <v>-124.86444444444444</v>
      </c>
      <c r="R465">
        <v>1</v>
      </c>
      <c r="S465">
        <v>59</v>
      </c>
      <c r="T465">
        <v>1</v>
      </c>
      <c r="V465" t="s">
        <v>24</v>
      </c>
      <c r="Y465" s="119" t="s">
        <v>264</v>
      </c>
      <c r="Z465" t="s">
        <v>126</v>
      </c>
      <c r="AA465">
        <v>534</v>
      </c>
      <c r="AB465">
        <v>0</v>
      </c>
      <c r="AC465">
        <v>0</v>
      </c>
      <c r="AD465">
        <v>321</v>
      </c>
      <c r="AE465">
        <v>0</v>
      </c>
      <c r="AF465">
        <v>0</v>
      </c>
      <c r="AG465">
        <v>0</v>
      </c>
      <c r="AH465">
        <v>0</v>
      </c>
      <c r="AI465">
        <v>321</v>
      </c>
    </row>
    <row r="466" spans="1:37" hidden="1" x14ac:dyDescent="0.25">
      <c r="A466">
        <v>2010</v>
      </c>
      <c r="B466" s="23">
        <v>40336</v>
      </c>
      <c r="C466" s="119" t="s">
        <v>120</v>
      </c>
      <c r="D466" s="135">
        <v>174010</v>
      </c>
      <c r="E466" t="s">
        <v>323</v>
      </c>
      <c r="F466" t="s">
        <v>256</v>
      </c>
      <c r="G466" t="s">
        <v>231</v>
      </c>
      <c r="I466" s="11">
        <v>0.57291666666666696</v>
      </c>
      <c r="J466" s="11">
        <v>0.61111111111111105</v>
      </c>
      <c r="K466" s="11">
        <v>3.8194444444444087E-2</v>
      </c>
      <c r="P466">
        <v>48.017777777777781</v>
      </c>
      <c r="Q466">
        <v>-124.86444444444444</v>
      </c>
      <c r="R466">
        <v>1</v>
      </c>
      <c r="S466">
        <v>59</v>
      </c>
      <c r="T466">
        <v>1</v>
      </c>
      <c r="V466" t="s">
        <v>24</v>
      </c>
      <c r="Y466" s="119" t="s">
        <v>29</v>
      </c>
      <c r="Z466" t="s">
        <v>395</v>
      </c>
      <c r="AA466">
        <v>1230</v>
      </c>
      <c r="AB466">
        <v>0</v>
      </c>
      <c r="AC466">
        <v>0</v>
      </c>
      <c r="AD466">
        <v>48</v>
      </c>
      <c r="AE466">
        <v>0</v>
      </c>
      <c r="AF466">
        <v>0</v>
      </c>
      <c r="AG466">
        <v>0</v>
      </c>
      <c r="AH466">
        <v>0</v>
      </c>
      <c r="AI466">
        <v>48</v>
      </c>
    </row>
    <row r="467" spans="1:37" hidden="1" x14ac:dyDescent="0.25">
      <c r="A467">
        <v>2010</v>
      </c>
      <c r="B467" s="23">
        <v>40336</v>
      </c>
      <c r="C467" s="119" t="s">
        <v>120</v>
      </c>
      <c r="D467" s="135">
        <v>174010</v>
      </c>
      <c r="E467" t="s">
        <v>323</v>
      </c>
      <c r="F467" t="s">
        <v>256</v>
      </c>
      <c r="G467" t="s">
        <v>231</v>
      </c>
      <c r="I467" s="11">
        <v>0.57291666666666696</v>
      </c>
      <c r="J467" s="11">
        <v>0.61111111111111105</v>
      </c>
      <c r="K467" s="11">
        <v>3.8194444444444087E-2</v>
      </c>
      <c r="P467">
        <v>48.017777777777781</v>
      </c>
      <c r="Q467">
        <v>-124.86444444444444</v>
      </c>
      <c r="R467">
        <v>1</v>
      </c>
      <c r="S467">
        <v>59</v>
      </c>
      <c r="T467">
        <v>1</v>
      </c>
      <c r="V467" t="s">
        <v>24</v>
      </c>
      <c r="Y467" s="119" t="s">
        <v>34</v>
      </c>
      <c r="Z467" t="s">
        <v>117</v>
      </c>
      <c r="AA467">
        <v>290</v>
      </c>
      <c r="AB467">
        <v>0</v>
      </c>
      <c r="AC467">
        <v>0</v>
      </c>
      <c r="AD467">
        <v>7</v>
      </c>
      <c r="AE467">
        <v>0</v>
      </c>
      <c r="AF467">
        <v>0</v>
      </c>
      <c r="AG467">
        <v>0</v>
      </c>
      <c r="AH467">
        <v>0</v>
      </c>
      <c r="AI467">
        <v>7</v>
      </c>
    </row>
    <row r="468" spans="1:37" x14ac:dyDescent="0.25">
      <c r="A468">
        <v>2007</v>
      </c>
      <c r="B468" s="23">
        <v>39260</v>
      </c>
      <c r="C468" s="119" t="s">
        <v>218</v>
      </c>
      <c r="D468" s="135">
        <v>174016</v>
      </c>
      <c r="E468" t="s">
        <v>133</v>
      </c>
      <c r="F468" t="s">
        <v>142</v>
      </c>
      <c r="G468" t="s">
        <v>177</v>
      </c>
      <c r="I468" s="11">
        <v>0.34722222222222199</v>
      </c>
      <c r="J468" s="11">
        <v>0.35763888888888901</v>
      </c>
      <c r="K468" s="11">
        <v>1.0416666666667018E-2</v>
      </c>
      <c r="M468">
        <v>47.675277777777779</v>
      </c>
      <c r="N468">
        <v>-124.48416666666667</v>
      </c>
      <c r="R468">
        <v>2</v>
      </c>
      <c r="Y468" s="119" t="s">
        <v>25</v>
      </c>
      <c r="Z468" t="s">
        <v>119</v>
      </c>
      <c r="AA468">
        <v>120</v>
      </c>
      <c r="AB468">
        <v>92</v>
      </c>
      <c r="AC468">
        <v>0</v>
      </c>
      <c r="AD468">
        <v>0</v>
      </c>
      <c r="AE468">
        <v>0</v>
      </c>
      <c r="AF468">
        <v>3</v>
      </c>
      <c r="AG468">
        <v>0</v>
      </c>
      <c r="AH468">
        <v>0</v>
      </c>
      <c r="AI468">
        <v>92</v>
      </c>
      <c r="AK468" t="s">
        <v>221</v>
      </c>
    </row>
    <row r="469" spans="1:37" hidden="1" x14ac:dyDescent="0.25">
      <c r="A469">
        <v>2010</v>
      </c>
      <c r="B469" s="23">
        <v>40337</v>
      </c>
      <c r="C469" s="119" t="s">
        <v>218</v>
      </c>
      <c r="D469" s="135">
        <v>174016</v>
      </c>
      <c r="E469" t="s">
        <v>256</v>
      </c>
      <c r="F469" t="s">
        <v>323</v>
      </c>
      <c r="I469" s="11">
        <v>0.51041666666666696</v>
      </c>
      <c r="J469" s="11">
        <v>0.54166666666666696</v>
      </c>
      <c r="K469" s="11">
        <v>3.125E-2</v>
      </c>
      <c r="M469">
        <v>47.74111111111111</v>
      </c>
      <c r="N469">
        <v>-124.51944444444445</v>
      </c>
      <c r="P469">
        <v>47.838333333333331</v>
      </c>
      <c r="Q469">
        <v>-124.63222222222223</v>
      </c>
      <c r="R469">
        <v>1</v>
      </c>
      <c r="S469">
        <v>61</v>
      </c>
      <c r="T469">
        <v>3</v>
      </c>
      <c r="V469" t="s">
        <v>24</v>
      </c>
      <c r="Y469" s="119" t="s">
        <v>28</v>
      </c>
      <c r="Z469" t="s">
        <v>108</v>
      </c>
      <c r="AB469">
        <v>0</v>
      </c>
      <c r="AC469">
        <v>0</v>
      </c>
      <c r="AD469">
        <v>14</v>
      </c>
      <c r="AE469">
        <v>0</v>
      </c>
      <c r="AF469">
        <v>0</v>
      </c>
      <c r="AG469">
        <v>0</v>
      </c>
      <c r="AH469">
        <v>0</v>
      </c>
      <c r="AI469">
        <v>14</v>
      </c>
    </row>
    <row r="470" spans="1:37" hidden="1" x14ac:dyDescent="0.25">
      <c r="A470">
        <v>2010</v>
      </c>
      <c r="B470" s="23">
        <v>40337</v>
      </c>
      <c r="C470" s="119" t="s">
        <v>218</v>
      </c>
      <c r="D470" s="135">
        <v>174016</v>
      </c>
      <c r="E470" t="s">
        <v>256</v>
      </c>
      <c r="F470" t="s">
        <v>323</v>
      </c>
      <c r="I470" s="11">
        <v>0.51041666666666696</v>
      </c>
      <c r="J470" s="11">
        <v>0.54166666666666696</v>
      </c>
      <c r="K470" s="11">
        <v>3.125E-2</v>
      </c>
      <c r="M470">
        <v>47.74111111111111</v>
      </c>
      <c r="N470">
        <v>-124.51944444444445</v>
      </c>
      <c r="P470">
        <v>47.838333333333331</v>
      </c>
      <c r="Q470">
        <v>-124.63222222222223</v>
      </c>
      <c r="R470">
        <v>1</v>
      </c>
      <c r="S470">
        <v>61</v>
      </c>
      <c r="T470">
        <v>3</v>
      </c>
      <c r="V470" t="s">
        <v>24</v>
      </c>
      <c r="Y470" s="119" t="s">
        <v>26</v>
      </c>
      <c r="Z470" t="s">
        <v>109</v>
      </c>
      <c r="AA470">
        <v>2870</v>
      </c>
      <c r="AB470">
        <v>0</v>
      </c>
      <c r="AC470">
        <v>0</v>
      </c>
      <c r="AD470">
        <v>6</v>
      </c>
      <c r="AE470">
        <v>0</v>
      </c>
      <c r="AF470">
        <v>0</v>
      </c>
      <c r="AG470">
        <v>0</v>
      </c>
      <c r="AH470">
        <v>0</v>
      </c>
      <c r="AI470">
        <v>6</v>
      </c>
    </row>
    <row r="471" spans="1:37" hidden="1" x14ac:dyDescent="0.25">
      <c r="A471">
        <v>2010</v>
      </c>
      <c r="B471" s="23">
        <v>40337</v>
      </c>
      <c r="C471" s="119" t="s">
        <v>218</v>
      </c>
      <c r="D471" s="135">
        <v>174016</v>
      </c>
      <c r="E471" t="s">
        <v>256</v>
      </c>
      <c r="F471" t="s">
        <v>323</v>
      </c>
      <c r="I471" s="11">
        <v>0.51041666666666696</v>
      </c>
      <c r="J471" s="11">
        <v>0.54166666666666696</v>
      </c>
      <c r="K471" s="11">
        <v>3.125E-2</v>
      </c>
      <c r="M471">
        <v>47.74111111111111</v>
      </c>
      <c r="N471">
        <v>-124.51944444444445</v>
      </c>
      <c r="P471">
        <v>47.838333333333331</v>
      </c>
      <c r="Q471">
        <v>-124.63222222222223</v>
      </c>
      <c r="R471">
        <v>1</v>
      </c>
      <c r="S471">
        <v>61</v>
      </c>
      <c r="T471">
        <v>3</v>
      </c>
      <c r="V471" t="s">
        <v>24</v>
      </c>
      <c r="Y471" s="119" t="s">
        <v>272</v>
      </c>
      <c r="Z471" t="s">
        <v>396</v>
      </c>
      <c r="AA471">
        <v>1220</v>
      </c>
      <c r="AB471">
        <v>0</v>
      </c>
      <c r="AC471">
        <v>0</v>
      </c>
      <c r="AD471">
        <v>45</v>
      </c>
      <c r="AE471">
        <v>0</v>
      </c>
      <c r="AF471">
        <v>0</v>
      </c>
      <c r="AG471">
        <v>0</v>
      </c>
      <c r="AH471">
        <v>0</v>
      </c>
      <c r="AI471">
        <v>45</v>
      </c>
    </row>
    <row r="472" spans="1:37" hidden="1" x14ac:dyDescent="0.25">
      <c r="A472">
        <v>2010</v>
      </c>
      <c r="B472" s="23">
        <v>40337</v>
      </c>
      <c r="C472" s="119" t="s">
        <v>218</v>
      </c>
      <c r="D472" s="135">
        <v>174016</v>
      </c>
      <c r="E472" t="s">
        <v>256</v>
      </c>
      <c r="F472" t="s">
        <v>323</v>
      </c>
      <c r="I472" s="11">
        <v>0.51041666666666696</v>
      </c>
      <c r="J472" s="11">
        <v>0.54166666666666696</v>
      </c>
      <c r="K472" s="11">
        <v>3.125E-2</v>
      </c>
      <c r="M472">
        <v>47.74111111111111</v>
      </c>
      <c r="N472">
        <v>-124.51944444444445</v>
      </c>
      <c r="P472">
        <v>47.838333333333331</v>
      </c>
      <c r="Q472">
        <v>-124.63222222222223</v>
      </c>
      <c r="R472">
        <v>1</v>
      </c>
      <c r="S472">
        <v>61</v>
      </c>
      <c r="T472">
        <v>3</v>
      </c>
      <c r="V472" t="s">
        <v>24</v>
      </c>
      <c r="Y472" s="119" t="s">
        <v>53</v>
      </c>
      <c r="Z472" t="s">
        <v>53</v>
      </c>
      <c r="AB472">
        <v>0</v>
      </c>
      <c r="AC472">
        <v>0</v>
      </c>
      <c r="AD472">
        <v>4</v>
      </c>
      <c r="AE472">
        <v>0</v>
      </c>
      <c r="AF472">
        <v>0</v>
      </c>
      <c r="AG472">
        <v>0</v>
      </c>
      <c r="AH472">
        <v>0</v>
      </c>
      <c r="AI472">
        <v>4</v>
      </c>
    </row>
    <row r="473" spans="1:37" hidden="1" x14ac:dyDescent="0.25">
      <c r="A473">
        <v>2010</v>
      </c>
      <c r="B473" s="23">
        <v>40337</v>
      </c>
      <c r="C473" s="119" t="s">
        <v>218</v>
      </c>
      <c r="D473" s="135">
        <v>174016</v>
      </c>
      <c r="E473" t="s">
        <v>256</v>
      </c>
      <c r="F473" t="s">
        <v>323</v>
      </c>
      <c r="I473" s="11">
        <v>0.51041666666666696</v>
      </c>
      <c r="J473" s="11">
        <v>0.54166666666666696</v>
      </c>
      <c r="K473" s="11">
        <v>3.125E-2</v>
      </c>
      <c r="M473">
        <v>47.74111111111111</v>
      </c>
      <c r="N473">
        <v>-124.51944444444445</v>
      </c>
      <c r="P473">
        <v>47.838333333333331</v>
      </c>
      <c r="Q473">
        <v>-124.63222222222223</v>
      </c>
      <c r="R473">
        <v>1</v>
      </c>
      <c r="S473">
        <v>61</v>
      </c>
      <c r="T473">
        <v>3</v>
      </c>
      <c r="V473" t="s">
        <v>24</v>
      </c>
      <c r="Y473" s="119" t="s">
        <v>264</v>
      </c>
      <c r="Z473" t="s">
        <v>126</v>
      </c>
      <c r="AA473">
        <v>534</v>
      </c>
      <c r="AB473">
        <v>0</v>
      </c>
      <c r="AC473">
        <v>0</v>
      </c>
      <c r="AD473">
        <v>1168</v>
      </c>
      <c r="AE473">
        <v>0</v>
      </c>
      <c r="AF473">
        <v>0</v>
      </c>
      <c r="AG473">
        <v>0</v>
      </c>
      <c r="AH473">
        <v>0</v>
      </c>
      <c r="AI473">
        <v>1168</v>
      </c>
    </row>
    <row r="474" spans="1:37" hidden="1" x14ac:dyDescent="0.25">
      <c r="A474">
        <v>2010</v>
      </c>
      <c r="B474" s="23">
        <v>40337</v>
      </c>
      <c r="C474" s="119" t="s">
        <v>218</v>
      </c>
      <c r="D474" s="135">
        <v>174016</v>
      </c>
      <c r="E474" t="s">
        <v>256</v>
      </c>
      <c r="F474" t="s">
        <v>323</v>
      </c>
      <c r="I474" s="11">
        <v>0.51041666666666696</v>
      </c>
      <c r="J474" s="11">
        <v>0.54166666666666696</v>
      </c>
      <c r="K474" s="11">
        <v>3.125E-2</v>
      </c>
      <c r="M474">
        <v>47.74111111111111</v>
      </c>
      <c r="N474">
        <v>-124.51944444444445</v>
      </c>
      <c r="P474">
        <v>47.838333333333331</v>
      </c>
      <c r="Q474">
        <v>-124.63222222222223</v>
      </c>
      <c r="R474">
        <v>1</v>
      </c>
      <c r="S474">
        <v>61</v>
      </c>
      <c r="T474">
        <v>3</v>
      </c>
      <c r="V474" t="s">
        <v>24</v>
      </c>
      <c r="Y474" s="119" t="s">
        <v>29</v>
      </c>
      <c r="Z474" t="s">
        <v>395</v>
      </c>
      <c r="AA474">
        <v>1230</v>
      </c>
      <c r="AB474">
        <v>0</v>
      </c>
      <c r="AC474">
        <v>0</v>
      </c>
      <c r="AD474">
        <v>114</v>
      </c>
      <c r="AE474">
        <v>0</v>
      </c>
      <c r="AF474">
        <v>0</v>
      </c>
      <c r="AG474">
        <v>0</v>
      </c>
      <c r="AH474">
        <v>0</v>
      </c>
      <c r="AI474">
        <v>114</v>
      </c>
    </row>
    <row r="475" spans="1:37" hidden="1" x14ac:dyDescent="0.25">
      <c r="A475">
        <v>2010</v>
      </c>
      <c r="B475" s="23">
        <v>40337</v>
      </c>
      <c r="C475" s="119" t="s">
        <v>218</v>
      </c>
      <c r="D475" s="135">
        <v>174016</v>
      </c>
      <c r="E475" t="s">
        <v>256</v>
      </c>
      <c r="F475" t="s">
        <v>323</v>
      </c>
      <c r="I475" s="11">
        <v>0.51041666666666696</v>
      </c>
      <c r="J475" s="11">
        <v>0.54166666666666696</v>
      </c>
      <c r="K475" s="11">
        <v>3.125E-2</v>
      </c>
      <c r="M475">
        <v>47.74111111111111</v>
      </c>
      <c r="N475">
        <v>-124.51944444444445</v>
      </c>
      <c r="P475">
        <v>47.838333333333331</v>
      </c>
      <c r="Q475">
        <v>-124.63222222222223</v>
      </c>
      <c r="R475">
        <v>1</v>
      </c>
      <c r="S475">
        <v>61</v>
      </c>
      <c r="T475">
        <v>3</v>
      </c>
      <c r="V475" t="s">
        <v>24</v>
      </c>
      <c r="Y475" s="119" t="s">
        <v>34</v>
      </c>
      <c r="Z475" t="s">
        <v>117</v>
      </c>
      <c r="AA475">
        <v>290</v>
      </c>
      <c r="AB475">
        <v>0</v>
      </c>
      <c r="AC475">
        <v>0</v>
      </c>
      <c r="AD475">
        <v>38</v>
      </c>
      <c r="AE475">
        <v>0</v>
      </c>
      <c r="AF475">
        <v>0</v>
      </c>
      <c r="AG475">
        <v>0</v>
      </c>
      <c r="AH475">
        <v>0</v>
      </c>
      <c r="AI475">
        <v>38</v>
      </c>
    </row>
    <row r="476" spans="1:37" x14ac:dyDescent="0.25">
      <c r="A476">
        <v>2010</v>
      </c>
      <c r="B476" s="23">
        <v>40337</v>
      </c>
      <c r="C476" s="119" t="s">
        <v>218</v>
      </c>
      <c r="D476" s="135">
        <v>174016</v>
      </c>
      <c r="E476" t="s">
        <v>256</v>
      </c>
      <c r="F476" t="s">
        <v>323</v>
      </c>
      <c r="I476" s="11">
        <v>0.51041666666666663</v>
      </c>
      <c r="J476" s="11">
        <v>0.54166666666666663</v>
      </c>
      <c r="K476" s="11">
        <v>3.125E-2</v>
      </c>
      <c r="M476">
        <v>47.74111111111111</v>
      </c>
      <c r="N476">
        <v>-124.51944444444445</v>
      </c>
      <c r="P476">
        <v>47.838333333333331</v>
      </c>
      <c r="Q476">
        <v>-124.63222222222223</v>
      </c>
      <c r="R476">
        <v>1</v>
      </c>
      <c r="S476">
        <v>61</v>
      </c>
      <c r="T476">
        <v>3</v>
      </c>
      <c r="V476" t="s">
        <v>24</v>
      </c>
      <c r="Y476" s="119" t="s">
        <v>25</v>
      </c>
      <c r="Z476" t="s">
        <v>119</v>
      </c>
      <c r="AA476">
        <v>120</v>
      </c>
      <c r="AB476">
        <v>27</v>
      </c>
      <c r="AC476">
        <v>3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30</v>
      </c>
    </row>
    <row r="477" spans="1:37" hidden="1" x14ac:dyDescent="0.25">
      <c r="A477" s="3">
        <v>2010</v>
      </c>
      <c r="B477" s="137">
        <v>40337</v>
      </c>
      <c r="C477" s="121" t="s">
        <v>406</v>
      </c>
      <c r="D477" s="138">
        <v>174101</v>
      </c>
      <c r="E477" s="3" t="s">
        <v>256</v>
      </c>
      <c r="F477" s="3" t="s">
        <v>231</v>
      </c>
      <c r="G477" s="3"/>
      <c r="H477" s="3"/>
      <c r="I477" s="139">
        <v>0.40625</v>
      </c>
      <c r="J477" s="139">
        <v>0.4375</v>
      </c>
      <c r="K477" s="139">
        <v>3.125E-2</v>
      </c>
      <c r="L477" s="3"/>
      <c r="M477" s="3">
        <v>47.303055555555552</v>
      </c>
      <c r="N477" s="3">
        <v>-124.31111111111112</v>
      </c>
      <c r="O477" s="3"/>
      <c r="P477" s="3"/>
      <c r="Q477" s="3"/>
      <c r="R477" s="3">
        <v>1</v>
      </c>
      <c r="S477" s="3">
        <v>61</v>
      </c>
      <c r="T477" s="3">
        <v>1</v>
      </c>
      <c r="U477" s="3"/>
      <c r="V477" s="3" t="s">
        <v>24</v>
      </c>
      <c r="W477" s="121"/>
      <c r="X477" s="121"/>
      <c r="Y477" s="121" t="s">
        <v>272</v>
      </c>
      <c r="Z477" s="3" t="s">
        <v>396</v>
      </c>
      <c r="AA477" s="3">
        <v>1220</v>
      </c>
      <c r="AB477" s="3">
        <v>0</v>
      </c>
      <c r="AC477" s="3">
        <v>0</v>
      </c>
      <c r="AD477" s="3">
        <v>44</v>
      </c>
      <c r="AE477" s="3">
        <v>0</v>
      </c>
      <c r="AF477" s="3">
        <v>0</v>
      </c>
      <c r="AG477" s="3">
        <v>0</v>
      </c>
      <c r="AH477" s="3">
        <v>0</v>
      </c>
      <c r="AI477" s="3">
        <v>44</v>
      </c>
      <c r="AJ477" s="3"/>
      <c r="AK477" s="3"/>
    </row>
    <row r="478" spans="1:37" hidden="1" x14ac:dyDescent="0.25">
      <c r="A478" s="3">
        <v>2010</v>
      </c>
      <c r="B478" s="137">
        <v>40337</v>
      </c>
      <c r="C478" s="121" t="s">
        <v>406</v>
      </c>
      <c r="D478" s="138">
        <v>174101</v>
      </c>
      <c r="E478" s="3" t="s">
        <v>256</v>
      </c>
      <c r="F478" s="3" t="s">
        <v>231</v>
      </c>
      <c r="G478" s="3"/>
      <c r="H478" s="3"/>
      <c r="I478" s="139">
        <v>0.40625</v>
      </c>
      <c r="J478" s="139">
        <v>0.4375</v>
      </c>
      <c r="K478" s="139">
        <v>3.125E-2</v>
      </c>
      <c r="L478" s="3"/>
      <c r="M478" s="3">
        <v>47.303055555555552</v>
      </c>
      <c r="N478" s="3">
        <v>-124.31111111111112</v>
      </c>
      <c r="O478" s="3"/>
      <c r="P478" s="3"/>
      <c r="Q478" s="3"/>
      <c r="R478" s="3">
        <v>1</v>
      </c>
      <c r="S478" s="3">
        <v>61</v>
      </c>
      <c r="T478" s="3">
        <v>1</v>
      </c>
      <c r="U478" s="3"/>
      <c r="V478" s="3" t="s">
        <v>24</v>
      </c>
      <c r="W478" s="121"/>
      <c r="X478" s="121"/>
      <c r="Y478" s="121" t="s">
        <v>68</v>
      </c>
      <c r="Z478" s="3" t="s">
        <v>110</v>
      </c>
      <c r="AA478" s="3">
        <v>300</v>
      </c>
      <c r="AB478" s="3">
        <v>0</v>
      </c>
      <c r="AC478" s="3">
        <v>0</v>
      </c>
      <c r="AD478" s="3">
        <v>68</v>
      </c>
      <c r="AE478" s="3">
        <v>0</v>
      </c>
      <c r="AF478" s="3">
        <v>0</v>
      </c>
      <c r="AG478" s="3">
        <v>0</v>
      </c>
      <c r="AH478" s="3">
        <v>0</v>
      </c>
      <c r="AI478" s="3">
        <v>68</v>
      </c>
      <c r="AJ478" s="3"/>
      <c r="AK478" s="3"/>
    </row>
    <row r="479" spans="1:37" hidden="1" x14ac:dyDescent="0.25">
      <c r="A479" s="3">
        <v>2010</v>
      </c>
      <c r="B479" s="137">
        <v>40337</v>
      </c>
      <c r="C479" s="121" t="s">
        <v>406</v>
      </c>
      <c r="D479" s="138">
        <v>174101</v>
      </c>
      <c r="E479" s="3" t="s">
        <v>256</v>
      </c>
      <c r="F479" s="3" t="s">
        <v>231</v>
      </c>
      <c r="G479" s="3"/>
      <c r="H479" s="3"/>
      <c r="I479" s="139">
        <v>0.40625</v>
      </c>
      <c r="J479" s="139">
        <v>0.4375</v>
      </c>
      <c r="K479" s="139">
        <v>3.125E-2</v>
      </c>
      <c r="L479" s="3"/>
      <c r="M479" s="3">
        <v>47.303055555555552</v>
      </c>
      <c r="N479" s="3">
        <v>-124.31111111111112</v>
      </c>
      <c r="O479" s="3"/>
      <c r="P479" s="3"/>
      <c r="Q479" s="3"/>
      <c r="R479" s="3">
        <v>1</v>
      </c>
      <c r="S479" s="3">
        <v>61</v>
      </c>
      <c r="T479" s="3">
        <v>1</v>
      </c>
      <c r="U479" s="3"/>
      <c r="V479" s="3" t="s">
        <v>24</v>
      </c>
      <c r="W479" s="121"/>
      <c r="X479" s="121"/>
      <c r="Y479" s="121" t="s">
        <v>41</v>
      </c>
      <c r="Z479" s="3" t="s">
        <v>112</v>
      </c>
      <c r="AA479" s="3">
        <v>1200</v>
      </c>
      <c r="AB479" s="3">
        <v>0</v>
      </c>
      <c r="AC479" s="3">
        <v>0</v>
      </c>
      <c r="AD479" s="3">
        <v>4</v>
      </c>
      <c r="AE479" s="3">
        <v>0</v>
      </c>
      <c r="AF479" s="3">
        <v>0</v>
      </c>
      <c r="AG479" s="3">
        <v>0</v>
      </c>
      <c r="AH479" s="3">
        <v>0</v>
      </c>
      <c r="AI479" s="3">
        <v>4</v>
      </c>
      <c r="AJ479" s="3"/>
      <c r="AK479" s="3"/>
    </row>
    <row r="480" spans="1:37" hidden="1" x14ac:dyDescent="0.25">
      <c r="A480" s="3">
        <v>2010</v>
      </c>
      <c r="B480" s="137">
        <v>40337</v>
      </c>
      <c r="C480" s="121" t="s">
        <v>406</v>
      </c>
      <c r="D480" s="138">
        <v>174101</v>
      </c>
      <c r="E480" s="3" t="s">
        <v>256</v>
      </c>
      <c r="F480" s="3" t="s">
        <v>231</v>
      </c>
      <c r="G480" s="3"/>
      <c r="H480" s="3"/>
      <c r="I480" s="139">
        <v>0.40625</v>
      </c>
      <c r="J480" s="139">
        <v>0.4375</v>
      </c>
      <c r="K480" s="139">
        <v>3.125E-2</v>
      </c>
      <c r="L480" s="3"/>
      <c r="M480" s="3">
        <v>47.303055555555552</v>
      </c>
      <c r="N480" s="3">
        <v>-124.31111111111112</v>
      </c>
      <c r="O480" s="3"/>
      <c r="P480" s="3"/>
      <c r="Q480" s="3"/>
      <c r="R480" s="3">
        <v>1</v>
      </c>
      <c r="S480" s="3">
        <v>61</v>
      </c>
      <c r="T480" s="3">
        <v>1</v>
      </c>
      <c r="U480" s="3"/>
      <c r="V480" s="3" t="s">
        <v>24</v>
      </c>
      <c r="W480" s="121"/>
      <c r="X480" s="121"/>
      <c r="Y480" s="121" t="s">
        <v>264</v>
      </c>
      <c r="Z480" s="3" t="s">
        <v>126</v>
      </c>
      <c r="AA480" s="3">
        <v>534</v>
      </c>
      <c r="AB480" s="3">
        <v>0</v>
      </c>
      <c r="AC480" s="3">
        <v>0</v>
      </c>
      <c r="AD480" s="3">
        <v>128</v>
      </c>
      <c r="AE480" s="3">
        <v>0</v>
      </c>
      <c r="AF480" s="3">
        <v>0</v>
      </c>
      <c r="AG480" s="3">
        <v>0</v>
      </c>
      <c r="AH480" s="3">
        <v>0</v>
      </c>
      <c r="AI480" s="3">
        <v>128</v>
      </c>
      <c r="AJ480" s="3"/>
      <c r="AK480" s="3"/>
    </row>
    <row r="481" spans="1:37" hidden="1" x14ac:dyDescent="0.25">
      <c r="A481" s="3">
        <v>2010</v>
      </c>
      <c r="B481" s="137">
        <v>40337</v>
      </c>
      <c r="C481" s="121" t="s">
        <v>406</v>
      </c>
      <c r="D481" s="138">
        <v>174101</v>
      </c>
      <c r="E481" s="3" t="s">
        <v>256</v>
      </c>
      <c r="F481" s="3" t="s">
        <v>231</v>
      </c>
      <c r="G481" s="3"/>
      <c r="H481" s="3"/>
      <c r="I481" s="139">
        <v>0.40625</v>
      </c>
      <c r="J481" s="139">
        <v>0.4375</v>
      </c>
      <c r="K481" s="139">
        <v>3.125E-2</v>
      </c>
      <c r="L481" s="3"/>
      <c r="M481" s="3">
        <v>47.303055555555552</v>
      </c>
      <c r="N481" s="3">
        <v>-124.31111111111112</v>
      </c>
      <c r="O481" s="3"/>
      <c r="P481" s="3"/>
      <c r="Q481" s="3"/>
      <c r="R481" s="3">
        <v>1</v>
      </c>
      <c r="S481" s="3">
        <v>61</v>
      </c>
      <c r="T481" s="3">
        <v>1</v>
      </c>
      <c r="U481" s="3"/>
      <c r="V481" s="3" t="s">
        <v>24</v>
      </c>
      <c r="W481" s="121"/>
      <c r="X481" s="121"/>
      <c r="Y481" s="121" t="s">
        <v>29</v>
      </c>
      <c r="Z481" s="3" t="s">
        <v>395</v>
      </c>
      <c r="AA481" s="3">
        <v>1230</v>
      </c>
      <c r="AB481" s="3">
        <v>0</v>
      </c>
      <c r="AC481" s="3">
        <v>0</v>
      </c>
      <c r="AD481" s="3">
        <v>60</v>
      </c>
      <c r="AE481" s="3">
        <v>6</v>
      </c>
      <c r="AF481" s="3">
        <v>0</v>
      </c>
      <c r="AG481" s="3">
        <v>0</v>
      </c>
      <c r="AH481" s="3">
        <v>0</v>
      </c>
      <c r="AI481" s="3">
        <v>60</v>
      </c>
      <c r="AJ481" s="3"/>
      <c r="AK481" s="3"/>
    </row>
    <row r="482" spans="1:37" hidden="1" x14ac:dyDescent="0.25">
      <c r="A482" s="3">
        <v>2010</v>
      </c>
      <c r="B482" s="137">
        <v>40337</v>
      </c>
      <c r="C482" s="121" t="s">
        <v>406</v>
      </c>
      <c r="D482" s="138">
        <v>174101</v>
      </c>
      <c r="E482" s="3" t="s">
        <v>256</v>
      </c>
      <c r="F482" s="3" t="s">
        <v>231</v>
      </c>
      <c r="G482" s="3"/>
      <c r="H482" s="3"/>
      <c r="I482" s="139">
        <v>0.40625</v>
      </c>
      <c r="J482" s="139">
        <v>0.4375</v>
      </c>
      <c r="K482" s="139">
        <v>3.125E-2</v>
      </c>
      <c r="L482" s="3"/>
      <c r="M482" s="3">
        <v>47.303055555555552</v>
      </c>
      <c r="N482" s="3">
        <v>-124.31111111111112</v>
      </c>
      <c r="O482" s="3"/>
      <c r="P482" s="3"/>
      <c r="Q482" s="3"/>
      <c r="R482" s="3">
        <v>1</v>
      </c>
      <c r="S482" s="3">
        <v>61</v>
      </c>
      <c r="T482" s="3">
        <v>1</v>
      </c>
      <c r="U482" s="3"/>
      <c r="V482" s="3" t="s">
        <v>24</v>
      </c>
      <c r="W482" s="121"/>
      <c r="X482" s="121"/>
      <c r="Y482" s="121" t="s">
        <v>34</v>
      </c>
      <c r="Z482" s="3" t="s">
        <v>117</v>
      </c>
      <c r="AA482" s="3">
        <v>290</v>
      </c>
      <c r="AB482" s="3">
        <v>0</v>
      </c>
      <c r="AC482" s="3">
        <v>0</v>
      </c>
      <c r="AD482" s="3">
        <v>10</v>
      </c>
      <c r="AE482" s="3">
        <v>0</v>
      </c>
      <c r="AF482" s="3">
        <v>0</v>
      </c>
      <c r="AG482" s="3">
        <v>0</v>
      </c>
      <c r="AH482" s="3">
        <v>0</v>
      </c>
      <c r="AI482" s="3">
        <v>10</v>
      </c>
      <c r="AJ482" s="3"/>
      <c r="AK482" s="3"/>
    </row>
    <row r="483" spans="1:37" x14ac:dyDescent="0.25">
      <c r="A483">
        <v>2010</v>
      </c>
      <c r="B483" s="23">
        <v>40386</v>
      </c>
      <c r="C483" s="119" t="s">
        <v>218</v>
      </c>
      <c r="D483" s="135">
        <v>174016</v>
      </c>
      <c r="E483" t="s">
        <v>323</v>
      </c>
      <c r="F483" t="s">
        <v>231</v>
      </c>
      <c r="I483" s="11">
        <v>0.59722222222222221</v>
      </c>
      <c r="J483" s="11">
        <v>0.61805555555555558</v>
      </c>
      <c r="K483" s="11">
        <v>2.083333333333337E-2</v>
      </c>
      <c r="M483">
        <v>47.75416666666667</v>
      </c>
      <c r="N483">
        <v>-124.52638888888889</v>
      </c>
      <c r="P483">
        <v>47.846111111111114</v>
      </c>
      <c r="Q483">
        <v>-124.56222222222222</v>
      </c>
      <c r="R483">
        <v>1</v>
      </c>
      <c r="T483">
        <v>3</v>
      </c>
      <c r="V483" t="s">
        <v>24</v>
      </c>
      <c r="Y483" s="119" t="s">
        <v>25</v>
      </c>
      <c r="Z483" t="s">
        <v>119</v>
      </c>
      <c r="AA483">
        <v>120</v>
      </c>
      <c r="AB483">
        <v>3</v>
      </c>
      <c r="AC483">
        <v>7</v>
      </c>
      <c r="AD483">
        <v>9</v>
      </c>
      <c r="AE483">
        <v>0</v>
      </c>
      <c r="AF483">
        <v>2</v>
      </c>
      <c r="AG483">
        <v>0</v>
      </c>
      <c r="AH483">
        <v>0</v>
      </c>
      <c r="AI483">
        <v>19</v>
      </c>
    </row>
    <row r="484" spans="1:37" hidden="1" x14ac:dyDescent="0.25">
      <c r="A484">
        <v>2010</v>
      </c>
      <c r="B484" s="23">
        <v>40337</v>
      </c>
      <c r="C484" s="119" t="s">
        <v>498</v>
      </c>
      <c r="D484" s="135">
        <v>174017</v>
      </c>
      <c r="E484" t="s">
        <v>256</v>
      </c>
      <c r="F484" t="s">
        <v>323</v>
      </c>
      <c r="G484" t="s">
        <v>231</v>
      </c>
      <c r="I484" s="11">
        <v>0.45833333333333298</v>
      </c>
      <c r="J484" s="11"/>
      <c r="K484" s="11"/>
      <c r="M484">
        <v>47.570555555555558</v>
      </c>
      <c r="N484">
        <v>-124.4025</v>
      </c>
      <c r="R484">
        <v>2</v>
      </c>
      <c r="S484">
        <v>61</v>
      </c>
      <c r="T484">
        <v>1</v>
      </c>
      <c r="V484" t="s">
        <v>24</v>
      </c>
      <c r="Y484" s="119" t="s">
        <v>272</v>
      </c>
      <c r="Z484" t="s">
        <v>396</v>
      </c>
      <c r="AA484">
        <v>1220</v>
      </c>
      <c r="AB484">
        <v>0</v>
      </c>
      <c r="AC484">
        <v>0</v>
      </c>
      <c r="AD484">
        <v>23</v>
      </c>
      <c r="AE484">
        <v>0</v>
      </c>
      <c r="AF484">
        <v>0</v>
      </c>
      <c r="AG484">
        <v>0</v>
      </c>
      <c r="AH484">
        <v>0</v>
      </c>
      <c r="AI484">
        <v>23</v>
      </c>
    </row>
    <row r="485" spans="1:37" hidden="1" x14ac:dyDescent="0.25">
      <c r="A485">
        <v>2010</v>
      </c>
      <c r="B485" s="23">
        <v>40337</v>
      </c>
      <c r="C485" s="119" t="s">
        <v>498</v>
      </c>
      <c r="D485" s="135">
        <v>174017</v>
      </c>
      <c r="E485" t="s">
        <v>256</v>
      </c>
      <c r="F485" t="s">
        <v>323</v>
      </c>
      <c r="G485" t="s">
        <v>231</v>
      </c>
      <c r="I485" s="11">
        <v>0.45833333333333298</v>
      </c>
      <c r="J485" s="11"/>
      <c r="K485" s="11"/>
      <c r="M485">
        <v>47.570555555555558</v>
      </c>
      <c r="N485">
        <v>-124.4025</v>
      </c>
      <c r="R485">
        <v>2</v>
      </c>
      <c r="S485">
        <v>61</v>
      </c>
      <c r="T485">
        <v>1</v>
      </c>
      <c r="V485" t="s">
        <v>24</v>
      </c>
      <c r="Y485" s="119" t="s">
        <v>53</v>
      </c>
      <c r="Z485" t="s">
        <v>53</v>
      </c>
      <c r="AB485">
        <v>0</v>
      </c>
      <c r="AC485">
        <v>0</v>
      </c>
      <c r="AD485">
        <v>4</v>
      </c>
      <c r="AE485">
        <v>0</v>
      </c>
      <c r="AF485">
        <v>0</v>
      </c>
      <c r="AG485">
        <v>0</v>
      </c>
      <c r="AH485">
        <v>0</v>
      </c>
      <c r="AI485">
        <v>4</v>
      </c>
    </row>
    <row r="486" spans="1:37" hidden="1" x14ac:dyDescent="0.25">
      <c r="A486">
        <v>2010</v>
      </c>
      <c r="B486" s="23">
        <v>40337</v>
      </c>
      <c r="C486" s="119" t="s">
        <v>498</v>
      </c>
      <c r="D486" s="135">
        <v>174017</v>
      </c>
      <c r="E486" t="s">
        <v>256</v>
      </c>
      <c r="F486" t="s">
        <v>323</v>
      </c>
      <c r="G486" t="s">
        <v>231</v>
      </c>
      <c r="I486" s="11">
        <v>0.45833333333333298</v>
      </c>
      <c r="J486" s="11"/>
      <c r="K486" s="11"/>
      <c r="M486">
        <v>47.570555555555558</v>
      </c>
      <c r="N486">
        <v>-124.4025</v>
      </c>
      <c r="R486">
        <v>2</v>
      </c>
      <c r="S486">
        <v>61</v>
      </c>
      <c r="T486">
        <v>1</v>
      </c>
      <c r="V486" t="s">
        <v>24</v>
      </c>
      <c r="Y486" s="119" t="s">
        <v>264</v>
      </c>
      <c r="Z486" t="s">
        <v>126</v>
      </c>
      <c r="AA486">
        <v>534</v>
      </c>
      <c r="AB486">
        <v>0</v>
      </c>
      <c r="AC486">
        <v>0</v>
      </c>
      <c r="AD486">
        <v>92</v>
      </c>
      <c r="AE486">
        <v>26</v>
      </c>
      <c r="AF486">
        <v>0</v>
      </c>
      <c r="AG486">
        <v>0</v>
      </c>
      <c r="AH486">
        <v>0</v>
      </c>
      <c r="AI486">
        <v>92</v>
      </c>
    </row>
    <row r="487" spans="1:37" hidden="1" x14ac:dyDescent="0.25">
      <c r="A487">
        <v>2010</v>
      </c>
      <c r="B487" s="23">
        <v>40337</v>
      </c>
      <c r="C487" s="119" t="s">
        <v>498</v>
      </c>
      <c r="D487" s="135">
        <v>174017</v>
      </c>
      <c r="E487" t="s">
        <v>256</v>
      </c>
      <c r="F487" t="s">
        <v>323</v>
      </c>
      <c r="G487" t="s">
        <v>231</v>
      </c>
      <c r="I487" s="11">
        <v>0.45833333333333298</v>
      </c>
      <c r="J487" s="11"/>
      <c r="K487" s="11"/>
      <c r="M487">
        <v>47.570555555555558</v>
      </c>
      <c r="N487">
        <v>-124.4025</v>
      </c>
      <c r="R487">
        <v>2</v>
      </c>
      <c r="S487">
        <v>61</v>
      </c>
      <c r="T487">
        <v>1</v>
      </c>
      <c r="V487" t="s">
        <v>24</v>
      </c>
      <c r="Y487" s="119" t="s">
        <v>29</v>
      </c>
      <c r="Z487" t="s">
        <v>395</v>
      </c>
      <c r="AA487">
        <v>1230</v>
      </c>
      <c r="AB487">
        <v>0</v>
      </c>
      <c r="AC487">
        <v>0</v>
      </c>
      <c r="AD487">
        <v>19</v>
      </c>
      <c r="AE487">
        <v>16</v>
      </c>
      <c r="AF487">
        <v>0</v>
      </c>
      <c r="AG487">
        <v>0</v>
      </c>
      <c r="AH487">
        <v>0</v>
      </c>
      <c r="AI487">
        <v>19</v>
      </c>
    </row>
    <row r="488" spans="1:37" hidden="1" x14ac:dyDescent="0.25">
      <c r="A488">
        <v>2010</v>
      </c>
      <c r="B488" s="23">
        <v>40337</v>
      </c>
      <c r="C488" s="119" t="s">
        <v>498</v>
      </c>
      <c r="D488" s="135">
        <v>174017</v>
      </c>
      <c r="E488" t="s">
        <v>256</v>
      </c>
      <c r="F488" t="s">
        <v>323</v>
      </c>
      <c r="G488" t="s">
        <v>231</v>
      </c>
      <c r="I488" s="11">
        <v>0.45833333333333298</v>
      </c>
      <c r="J488" s="11"/>
      <c r="K488" s="11"/>
      <c r="M488">
        <v>47.570555555555558</v>
      </c>
      <c r="N488">
        <v>-124.4025</v>
      </c>
      <c r="R488">
        <v>2</v>
      </c>
      <c r="S488">
        <v>61</v>
      </c>
      <c r="T488">
        <v>1</v>
      </c>
      <c r="V488" t="s">
        <v>24</v>
      </c>
      <c r="Y488" s="119" t="s">
        <v>34</v>
      </c>
      <c r="Z488" t="s">
        <v>117</v>
      </c>
      <c r="AA488">
        <v>290</v>
      </c>
      <c r="AB488">
        <v>0</v>
      </c>
      <c r="AC488">
        <v>0</v>
      </c>
      <c r="AD488">
        <v>6</v>
      </c>
      <c r="AE488">
        <v>0</v>
      </c>
      <c r="AF488">
        <v>0</v>
      </c>
      <c r="AG488">
        <v>0</v>
      </c>
      <c r="AH488">
        <v>0</v>
      </c>
      <c r="AI488">
        <v>6</v>
      </c>
    </row>
    <row r="489" spans="1:37" x14ac:dyDescent="0.25">
      <c r="A489" s="119">
        <v>2014</v>
      </c>
      <c r="B489" s="122">
        <v>41835</v>
      </c>
      <c r="C489" s="119" t="s">
        <v>218</v>
      </c>
      <c r="D489" s="119">
        <v>174016</v>
      </c>
      <c r="E489" s="119" t="s">
        <v>485</v>
      </c>
      <c r="F489" s="119" t="s">
        <v>486</v>
      </c>
      <c r="G489" s="119"/>
      <c r="H489" s="119"/>
      <c r="I489" s="124">
        <v>0.37777777777777777</v>
      </c>
      <c r="J489" s="124">
        <v>0.40625</v>
      </c>
      <c r="K489" s="124">
        <v>2.8472222222222222E-2</v>
      </c>
      <c r="L489" s="119" t="s">
        <v>309</v>
      </c>
      <c r="M489" s="119"/>
      <c r="N489" s="119"/>
      <c r="O489" s="119" t="s">
        <v>310</v>
      </c>
      <c r="P489" s="119"/>
      <c r="Q489" s="119"/>
      <c r="R489" s="119">
        <v>2</v>
      </c>
      <c r="S489" s="119">
        <v>55</v>
      </c>
      <c r="T489" s="119">
        <v>3</v>
      </c>
      <c r="U489" s="119">
        <v>6</v>
      </c>
      <c r="V489" s="119" t="s">
        <v>442</v>
      </c>
      <c r="W489" s="119" t="s">
        <v>449</v>
      </c>
      <c r="Y489" s="119" t="s">
        <v>25</v>
      </c>
      <c r="Z489" s="119" t="s">
        <v>119</v>
      </c>
      <c r="AA489" s="119">
        <v>120</v>
      </c>
      <c r="AB489" s="119">
        <v>0</v>
      </c>
      <c r="AC489" s="119">
        <v>15</v>
      </c>
      <c r="AD489" s="119">
        <v>1</v>
      </c>
      <c r="AE489" s="119">
        <v>0</v>
      </c>
      <c r="AF489" s="119">
        <v>0</v>
      </c>
      <c r="AG489" s="119">
        <v>0</v>
      </c>
      <c r="AH489" s="119">
        <v>0</v>
      </c>
      <c r="AI489" s="119">
        <v>16</v>
      </c>
      <c r="AJ489" s="90"/>
      <c r="AK489" s="90"/>
    </row>
    <row r="490" spans="1:37" hidden="1" x14ac:dyDescent="0.25">
      <c r="A490">
        <v>2010</v>
      </c>
      <c r="B490" s="23">
        <v>40344</v>
      </c>
      <c r="C490" s="119" t="s">
        <v>431</v>
      </c>
      <c r="D490" s="135">
        <v>174043</v>
      </c>
      <c r="E490" t="s">
        <v>323</v>
      </c>
      <c r="F490" t="s">
        <v>256</v>
      </c>
      <c r="I490" s="11">
        <v>0.42361111111111099</v>
      </c>
      <c r="J490" s="11">
        <v>0.45138888888888901</v>
      </c>
      <c r="K490" s="11">
        <v>2.7777777777778012E-2</v>
      </c>
      <c r="L490" t="s">
        <v>372</v>
      </c>
      <c r="M490">
        <v>47.8825</v>
      </c>
      <c r="N490">
        <v>-124.63916666666667</v>
      </c>
      <c r="R490">
        <v>2</v>
      </c>
      <c r="Y490" s="119" t="s">
        <v>26</v>
      </c>
      <c r="Z490" t="s">
        <v>109</v>
      </c>
      <c r="AA490">
        <v>2870</v>
      </c>
      <c r="AB490">
        <v>3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3</v>
      </c>
    </row>
    <row r="491" spans="1:37" hidden="1" x14ac:dyDescent="0.25">
      <c r="A491">
        <v>2010</v>
      </c>
      <c r="B491" s="23">
        <v>40344</v>
      </c>
      <c r="C491" s="119" t="s">
        <v>431</v>
      </c>
      <c r="D491" s="135">
        <v>174043</v>
      </c>
      <c r="E491" t="s">
        <v>323</v>
      </c>
      <c r="F491" t="s">
        <v>256</v>
      </c>
      <c r="I491" s="11">
        <v>0.42361111111111099</v>
      </c>
      <c r="J491" s="11">
        <v>0.45138888888888901</v>
      </c>
      <c r="K491" s="11">
        <v>2.7777777777778012E-2</v>
      </c>
      <c r="L491" t="s">
        <v>372</v>
      </c>
      <c r="M491">
        <v>47.8825</v>
      </c>
      <c r="N491">
        <v>-124.63916666666667</v>
      </c>
      <c r="R491">
        <v>2</v>
      </c>
      <c r="Y491" s="119" t="s">
        <v>68</v>
      </c>
      <c r="Z491" t="s">
        <v>110</v>
      </c>
      <c r="AA491">
        <v>300</v>
      </c>
      <c r="AB491">
        <v>270</v>
      </c>
      <c r="AC491">
        <v>0</v>
      </c>
      <c r="AD491">
        <v>2541</v>
      </c>
      <c r="AE491">
        <v>0</v>
      </c>
      <c r="AF491">
        <v>0</v>
      </c>
      <c r="AG491">
        <v>0</v>
      </c>
      <c r="AH491">
        <v>0</v>
      </c>
      <c r="AI491">
        <v>2811</v>
      </c>
    </row>
    <row r="492" spans="1:37" hidden="1" x14ac:dyDescent="0.25">
      <c r="A492">
        <v>2010</v>
      </c>
      <c r="B492" s="23">
        <v>40344</v>
      </c>
      <c r="C492" s="119" t="s">
        <v>431</v>
      </c>
      <c r="D492" s="135">
        <v>174043</v>
      </c>
      <c r="E492" t="s">
        <v>323</v>
      </c>
      <c r="F492" t="s">
        <v>256</v>
      </c>
      <c r="I492" s="11">
        <v>0.42361111111111099</v>
      </c>
      <c r="J492" s="11">
        <v>0.45138888888888901</v>
      </c>
      <c r="K492" s="11">
        <v>2.7777777777778012E-2</v>
      </c>
      <c r="L492" t="s">
        <v>372</v>
      </c>
      <c r="M492">
        <v>47.8825</v>
      </c>
      <c r="N492">
        <v>-124.63916666666667</v>
      </c>
      <c r="R492">
        <v>2</v>
      </c>
      <c r="Y492" s="119" t="s">
        <v>53</v>
      </c>
      <c r="Z492" t="s">
        <v>53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</row>
    <row r="493" spans="1:37" hidden="1" x14ac:dyDescent="0.25">
      <c r="A493">
        <v>2010</v>
      </c>
      <c r="B493" s="23">
        <v>40344</v>
      </c>
      <c r="C493" s="119" t="s">
        <v>431</v>
      </c>
      <c r="D493" s="135">
        <v>174043</v>
      </c>
      <c r="E493" t="s">
        <v>323</v>
      </c>
      <c r="F493" t="s">
        <v>256</v>
      </c>
      <c r="I493" s="11">
        <v>0.42361111111111099</v>
      </c>
      <c r="J493" s="11">
        <v>0.45138888888888901</v>
      </c>
      <c r="K493" s="11">
        <v>2.7777777777778012E-2</v>
      </c>
      <c r="L493" t="s">
        <v>372</v>
      </c>
      <c r="M493">
        <v>47.8825</v>
      </c>
      <c r="N493">
        <v>-124.63916666666667</v>
      </c>
      <c r="R493">
        <v>2</v>
      </c>
      <c r="Y493" s="119" t="s">
        <v>264</v>
      </c>
      <c r="Z493" t="s">
        <v>126</v>
      </c>
      <c r="AA493">
        <v>534</v>
      </c>
      <c r="AB493">
        <v>0</v>
      </c>
      <c r="AC493">
        <v>0</v>
      </c>
      <c r="AD493">
        <v>133</v>
      </c>
      <c r="AE493">
        <v>88</v>
      </c>
      <c r="AF493">
        <v>0</v>
      </c>
      <c r="AG493">
        <v>0</v>
      </c>
      <c r="AH493">
        <v>0</v>
      </c>
      <c r="AI493">
        <v>133</v>
      </c>
    </row>
    <row r="494" spans="1:37" hidden="1" x14ac:dyDescent="0.25">
      <c r="A494">
        <v>2010</v>
      </c>
      <c r="B494" s="23">
        <v>40344</v>
      </c>
      <c r="C494" s="119" t="s">
        <v>431</v>
      </c>
      <c r="D494" s="135">
        <v>174043</v>
      </c>
      <c r="E494" t="s">
        <v>323</v>
      </c>
      <c r="F494" t="s">
        <v>256</v>
      </c>
      <c r="I494" s="11">
        <v>0.42361111111111099</v>
      </c>
      <c r="J494" s="11">
        <v>0.45138888888888901</v>
      </c>
      <c r="K494" s="11">
        <v>2.7777777777778012E-2</v>
      </c>
      <c r="L494" t="s">
        <v>372</v>
      </c>
      <c r="M494">
        <v>47.8825</v>
      </c>
      <c r="N494">
        <v>-124.63916666666667</v>
      </c>
      <c r="R494">
        <v>2</v>
      </c>
      <c r="Y494" s="119" t="s">
        <v>29</v>
      </c>
      <c r="Z494" t="s">
        <v>395</v>
      </c>
      <c r="AA494">
        <v>1230</v>
      </c>
      <c r="AB494">
        <v>0</v>
      </c>
      <c r="AC494">
        <v>0</v>
      </c>
      <c r="AD494">
        <v>244</v>
      </c>
      <c r="AE494">
        <v>72</v>
      </c>
      <c r="AF494">
        <v>0</v>
      </c>
      <c r="AG494">
        <v>0</v>
      </c>
      <c r="AH494">
        <v>0</v>
      </c>
      <c r="AI494">
        <v>244</v>
      </c>
    </row>
    <row r="495" spans="1:37" x14ac:dyDescent="0.25">
      <c r="A495" s="119">
        <v>2014</v>
      </c>
      <c r="B495" s="122">
        <v>41835</v>
      </c>
      <c r="C495" s="119" t="s">
        <v>218</v>
      </c>
      <c r="D495" s="119">
        <v>174016</v>
      </c>
      <c r="E495" s="119" t="s">
        <v>485</v>
      </c>
      <c r="F495" s="119" t="s">
        <v>486</v>
      </c>
      <c r="G495" s="119"/>
      <c r="H495" s="119"/>
      <c r="I495" s="124">
        <v>0.37777777777777777</v>
      </c>
      <c r="J495" s="124">
        <v>0.40625</v>
      </c>
      <c r="K495" s="124">
        <v>2.8472222222222222E-2</v>
      </c>
      <c r="L495" s="119" t="s">
        <v>309</v>
      </c>
      <c r="M495" s="119"/>
      <c r="N495" s="119"/>
      <c r="O495" s="119" t="s">
        <v>310</v>
      </c>
      <c r="P495" s="119"/>
      <c r="Q495" s="119"/>
      <c r="R495" s="119">
        <v>2</v>
      </c>
      <c r="S495" s="119">
        <v>55</v>
      </c>
      <c r="T495" s="119">
        <v>3</v>
      </c>
      <c r="U495" s="119">
        <v>6</v>
      </c>
      <c r="V495" s="119" t="s">
        <v>442</v>
      </c>
      <c r="W495" s="119" t="s">
        <v>449</v>
      </c>
      <c r="Y495" s="119" t="s">
        <v>25</v>
      </c>
      <c r="Z495" s="119" t="s">
        <v>119</v>
      </c>
      <c r="AA495" s="119">
        <v>120</v>
      </c>
      <c r="AB495" s="119">
        <v>10</v>
      </c>
      <c r="AC495" s="119">
        <v>0</v>
      </c>
      <c r="AD495" s="119">
        <v>0</v>
      </c>
      <c r="AE495" s="119">
        <v>0</v>
      </c>
      <c r="AF495" s="119">
        <v>0</v>
      </c>
      <c r="AG495" s="119">
        <v>0</v>
      </c>
      <c r="AH495" s="119">
        <v>0</v>
      </c>
      <c r="AI495" s="119">
        <v>10</v>
      </c>
      <c r="AJ495" s="90"/>
      <c r="AK495" s="90"/>
    </row>
    <row r="496" spans="1:37" hidden="1" x14ac:dyDescent="0.25">
      <c r="A496">
        <v>2010</v>
      </c>
      <c r="B496" s="23">
        <v>40347</v>
      </c>
      <c r="C496" s="119" t="s">
        <v>350</v>
      </c>
      <c r="D496" s="135">
        <v>174002</v>
      </c>
      <c r="E496" t="s">
        <v>323</v>
      </c>
      <c r="F496" t="s">
        <v>231</v>
      </c>
      <c r="I496" s="11">
        <v>0.43402777777777801</v>
      </c>
      <c r="J496" s="11">
        <v>0.45833333333333298</v>
      </c>
      <c r="K496" s="11">
        <v>2.430555555555497E-2</v>
      </c>
      <c r="M496">
        <v>47.948055555555555</v>
      </c>
      <c r="N496">
        <v>-124.72861111111111</v>
      </c>
      <c r="P496">
        <v>48.157222222222224</v>
      </c>
      <c r="Q496">
        <v>-124.73972222222223</v>
      </c>
      <c r="R496">
        <v>1</v>
      </c>
      <c r="S496">
        <v>56</v>
      </c>
      <c r="T496">
        <v>2</v>
      </c>
      <c r="V496" t="s">
        <v>24</v>
      </c>
      <c r="Y496" s="119" t="s">
        <v>28</v>
      </c>
      <c r="Z496" t="s">
        <v>108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</row>
    <row r="497" spans="1:37" hidden="1" x14ac:dyDescent="0.25">
      <c r="A497">
        <v>2010</v>
      </c>
      <c r="B497" s="23">
        <v>40347</v>
      </c>
      <c r="C497" s="119" t="s">
        <v>350</v>
      </c>
      <c r="D497" s="135">
        <v>174002</v>
      </c>
      <c r="E497" t="s">
        <v>323</v>
      </c>
      <c r="F497" t="s">
        <v>231</v>
      </c>
      <c r="I497" s="11">
        <v>0.43402777777777801</v>
      </c>
      <c r="J497" s="11">
        <v>0.45833333333333298</v>
      </c>
      <c r="K497" s="11">
        <v>2.430555555555497E-2</v>
      </c>
      <c r="M497">
        <v>47.948055555555555</v>
      </c>
      <c r="N497">
        <v>-124.72861111111111</v>
      </c>
      <c r="P497">
        <v>48.157222222222224</v>
      </c>
      <c r="Q497">
        <v>-124.73972222222223</v>
      </c>
      <c r="R497">
        <v>1</v>
      </c>
      <c r="S497">
        <v>56</v>
      </c>
      <c r="T497">
        <v>2</v>
      </c>
      <c r="V497" t="s">
        <v>24</v>
      </c>
      <c r="Y497" s="119" t="s">
        <v>68</v>
      </c>
      <c r="Z497" t="s">
        <v>110</v>
      </c>
      <c r="AA497">
        <v>300</v>
      </c>
      <c r="AB497">
        <v>0</v>
      </c>
      <c r="AC497">
        <v>50</v>
      </c>
      <c r="AD497">
        <v>44</v>
      </c>
      <c r="AE497">
        <v>0</v>
      </c>
      <c r="AF497">
        <v>0</v>
      </c>
      <c r="AG497">
        <v>0</v>
      </c>
      <c r="AH497">
        <v>0</v>
      </c>
      <c r="AI497">
        <v>94</v>
      </c>
    </row>
    <row r="498" spans="1:37" hidden="1" x14ac:dyDescent="0.25">
      <c r="A498">
        <v>2010</v>
      </c>
      <c r="B498" s="23">
        <v>40347</v>
      </c>
      <c r="C498" s="119" t="s">
        <v>350</v>
      </c>
      <c r="D498" s="135">
        <v>174002</v>
      </c>
      <c r="E498" t="s">
        <v>323</v>
      </c>
      <c r="F498" t="s">
        <v>231</v>
      </c>
      <c r="I498" s="11">
        <v>0.43402777777777801</v>
      </c>
      <c r="J498" s="11">
        <v>0.45833333333333298</v>
      </c>
      <c r="K498" s="11">
        <v>2.430555555555497E-2</v>
      </c>
      <c r="M498">
        <v>47.948055555555555</v>
      </c>
      <c r="N498">
        <v>-124.72861111111111</v>
      </c>
      <c r="P498">
        <v>48.157222222222224</v>
      </c>
      <c r="Q498">
        <v>-124.73972222222223</v>
      </c>
      <c r="R498">
        <v>1</v>
      </c>
      <c r="S498">
        <v>56</v>
      </c>
      <c r="T498">
        <v>2</v>
      </c>
      <c r="V498" t="s">
        <v>24</v>
      </c>
      <c r="Y498" s="119" t="s">
        <v>264</v>
      </c>
      <c r="Z498" t="s">
        <v>126</v>
      </c>
      <c r="AA498">
        <v>534</v>
      </c>
      <c r="AB498">
        <v>0</v>
      </c>
      <c r="AC498">
        <v>0</v>
      </c>
      <c r="AD498">
        <v>53</v>
      </c>
      <c r="AE498">
        <v>0</v>
      </c>
      <c r="AF498">
        <v>0</v>
      </c>
      <c r="AG498">
        <v>0</v>
      </c>
      <c r="AH498">
        <v>0</v>
      </c>
      <c r="AI498">
        <v>53</v>
      </c>
    </row>
    <row r="499" spans="1:37" hidden="1" x14ac:dyDescent="0.25">
      <c r="A499">
        <v>2010</v>
      </c>
      <c r="B499" s="23">
        <v>40347</v>
      </c>
      <c r="C499" s="119" t="s">
        <v>350</v>
      </c>
      <c r="D499" s="135">
        <v>174002</v>
      </c>
      <c r="E499" t="s">
        <v>323</v>
      </c>
      <c r="F499" t="s">
        <v>231</v>
      </c>
      <c r="I499" s="11">
        <v>0.43402777777777801</v>
      </c>
      <c r="J499" s="11">
        <v>0.45833333333333298</v>
      </c>
      <c r="K499" s="11">
        <v>2.430555555555497E-2</v>
      </c>
      <c r="M499">
        <v>47.948055555555555</v>
      </c>
      <c r="N499">
        <v>-124.72861111111111</v>
      </c>
      <c r="P499">
        <v>48.157222222222224</v>
      </c>
      <c r="Q499">
        <v>-124.73972222222223</v>
      </c>
      <c r="R499">
        <v>1</v>
      </c>
      <c r="S499">
        <v>56</v>
      </c>
      <c r="T499">
        <v>2</v>
      </c>
      <c r="V499" t="s">
        <v>24</v>
      </c>
      <c r="Y499" s="119" t="s">
        <v>29</v>
      </c>
      <c r="Z499" t="s">
        <v>395</v>
      </c>
      <c r="AA499">
        <v>1230</v>
      </c>
      <c r="AB499">
        <v>0</v>
      </c>
      <c r="AC499">
        <v>0</v>
      </c>
      <c r="AD499">
        <v>4</v>
      </c>
      <c r="AE499">
        <v>3</v>
      </c>
      <c r="AF499">
        <v>0</v>
      </c>
      <c r="AG499">
        <v>0</v>
      </c>
      <c r="AH499">
        <v>0</v>
      </c>
      <c r="AI499">
        <v>4</v>
      </c>
    </row>
    <row r="500" spans="1:37" hidden="1" x14ac:dyDescent="0.25">
      <c r="A500">
        <v>2010</v>
      </c>
      <c r="B500" s="23">
        <v>40347</v>
      </c>
      <c r="C500" s="119" t="s">
        <v>350</v>
      </c>
      <c r="D500" s="135">
        <v>174002</v>
      </c>
      <c r="E500" t="s">
        <v>323</v>
      </c>
      <c r="F500" t="s">
        <v>231</v>
      </c>
      <c r="I500" s="11">
        <v>0.43402777777777801</v>
      </c>
      <c r="J500" s="11">
        <v>0.45833333333333298</v>
      </c>
      <c r="K500" s="11">
        <v>2.430555555555497E-2</v>
      </c>
      <c r="M500">
        <v>47.948055555555555</v>
      </c>
      <c r="N500">
        <v>-124.72861111111111</v>
      </c>
      <c r="P500">
        <v>48.157222222222224</v>
      </c>
      <c r="Q500">
        <v>-124.73972222222223</v>
      </c>
      <c r="R500">
        <v>1</v>
      </c>
      <c r="S500">
        <v>56</v>
      </c>
      <c r="T500">
        <v>2</v>
      </c>
      <c r="V500" t="s">
        <v>24</v>
      </c>
      <c r="Y500" s="119" t="s">
        <v>34</v>
      </c>
      <c r="Z500" t="s">
        <v>117</v>
      </c>
      <c r="AA500">
        <v>290</v>
      </c>
      <c r="AB500">
        <v>0</v>
      </c>
      <c r="AC500">
        <v>12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12</v>
      </c>
    </row>
    <row r="501" spans="1:37" x14ac:dyDescent="0.25">
      <c r="A501" s="119">
        <v>2014</v>
      </c>
      <c r="B501" s="122">
        <v>41849</v>
      </c>
      <c r="C501" s="119" t="s">
        <v>218</v>
      </c>
      <c r="D501" s="119">
        <v>174016</v>
      </c>
      <c r="E501" s="119" t="s">
        <v>438</v>
      </c>
      <c r="F501" s="119" t="s">
        <v>439</v>
      </c>
      <c r="G501" s="119" t="s">
        <v>662</v>
      </c>
      <c r="H501" s="119"/>
      <c r="I501" s="124">
        <v>0.54861111111111105</v>
      </c>
      <c r="J501" s="124">
        <v>0.55555555555555558</v>
      </c>
      <c r="K501" s="124">
        <v>6.9444444444444441E-3</v>
      </c>
      <c r="L501" s="119" t="s">
        <v>465</v>
      </c>
      <c r="M501" s="119">
        <v>47.671484</v>
      </c>
      <c r="N501" s="119">
        <v>-124.486552</v>
      </c>
      <c r="O501" s="119" t="s">
        <v>407</v>
      </c>
      <c r="P501" s="119"/>
      <c r="Q501" s="119"/>
      <c r="R501" s="119">
        <v>4</v>
      </c>
      <c r="S501" s="119">
        <v>65</v>
      </c>
      <c r="T501" s="119">
        <v>3</v>
      </c>
      <c r="U501" s="119"/>
      <c r="V501" s="119" t="s">
        <v>459</v>
      </c>
      <c r="W501" s="119" t="s">
        <v>449</v>
      </c>
      <c r="X501" s="119" t="s">
        <v>465</v>
      </c>
      <c r="Y501" s="119" t="s">
        <v>25</v>
      </c>
      <c r="Z501" s="119" t="s">
        <v>119</v>
      </c>
      <c r="AA501" s="119">
        <v>120</v>
      </c>
      <c r="AB501" s="119">
        <v>0</v>
      </c>
      <c r="AC501" s="119">
        <v>0</v>
      </c>
      <c r="AD501" s="121">
        <v>0</v>
      </c>
      <c r="AE501" s="121">
        <v>0</v>
      </c>
      <c r="AF501" s="121">
        <v>0</v>
      </c>
      <c r="AG501" s="119">
        <v>0</v>
      </c>
      <c r="AH501" s="119">
        <v>0</v>
      </c>
      <c r="AI501" s="119">
        <v>0</v>
      </c>
      <c r="AJ501" s="90"/>
      <c r="AK501" s="90" t="s">
        <v>466</v>
      </c>
    </row>
    <row r="502" spans="1:37" hidden="1" x14ac:dyDescent="0.25">
      <c r="A502" s="3">
        <v>2010</v>
      </c>
      <c r="B502" s="137">
        <v>40351</v>
      </c>
      <c r="C502" s="121" t="s">
        <v>406</v>
      </c>
      <c r="D502" s="138">
        <v>174101</v>
      </c>
      <c r="E502" s="3" t="s">
        <v>256</v>
      </c>
      <c r="F502" s="3" t="s">
        <v>231</v>
      </c>
      <c r="G502" s="3"/>
      <c r="H502" s="3"/>
      <c r="I502" s="139">
        <v>0.59722222222222199</v>
      </c>
      <c r="J502" s="139">
        <v>0.60763888888888895</v>
      </c>
      <c r="K502" s="139">
        <v>1.0416666666666963E-2</v>
      </c>
      <c r="L502" s="3"/>
      <c r="M502" s="3">
        <v>47.558055555555555</v>
      </c>
      <c r="N502" s="3">
        <v>-124.31111111111112</v>
      </c>
      <c r="O502" s="3"/>
      <c r="P502" s="3">
        <v>47.541666666666664</v>
      </c>
      <c r="Q502" s="3">
        <v>-124.27166666666666</v>
      </c>
      <c r="R502" s="3">
        <v>1</v>
      </c>
      <c r="S502" s="3">
        <v>60</v>
      </c>
      <c r="T502" s="3">
        <v>1</v>
      </c>
      <c r="U502" s="3"/>
      <c r="V502" s="3" t="s">
        <v>24</v>
      </c>
      <c r="W502" s="121"/>
      <c r="X502" s="121"/>
      <c r="Y502" s="121" t="s">
        <v>272</v>
      </c>
      <c r="Z502" s="3" t="s">
        <v>396</v>
      </c>
      <c r="AA502" s="3">
        <v>1220</v>
      </c>
      <c r="AB502" s="3">
        <v>0</v>
      </c>
      <c r="AC502" s="3">
        <v>0</v>
      </c>
      <c r="AD502" s="3">
        <v>49</v>
      </c>
      <c r="AE502" s="3">
        <v>0</v>
      </c>
      <c r="AF502" s="3">
        <v>0</v>
      </c>
      <c r="AG502" s="3">
        <v>0</v>
      </c>
      <c r="AH502" s="3">
        <v>0</v>
      </c>
      <c r="AI502" s="3">
        <v>49</v>
      </c>
      <c r="AJ502" s="3"/>
      <c r="AK502" s="3"/>
    </row>
    <row r="503" spans="1:37" hidden="1" x14ac:dyDescent="0.25">
      <c r="A503" s="3">
        <v>2010</v>
      </c>
      <c r="B503" s="137">
        <v>40351</v>
      </c>
      <c r="C503" s="121" t="s">
        <v>406</v>
      </c>
      <c r="D503" s="138">
        <v>174101</v>
      </c>
      <c r="E503" s="3" t="s">
        <v>256</v>
      </c>
      <c r="F503" s="3" t="s">
        <v>231</v>
      </c>
      <c r="G503" s="3"/>
      <c r="H503" s="3"/>
      <c r="I503" s="139">
        <v>0.59722222222222199</v>
      </c>
      <c r="J503" s="139">
        <v>0.60763888888888895</v>
      </c>
      <c r="K503" s="139">
        <v>1.0416666666666963E-2</v>
      </c>
      <c r="L503" s="3"/>
      <c r="M503" s="3">
        <v>47.558055555555555</v>
      </c>
      <c r="N503" s="3">
        <v>-124.31111111111112</v>
      </c>
      <c r="O503" s="3"/>
      <c r="P503" s="3">
        <v>47.541666666666664</v>
      </c>
      <c r="Q503" s="3">
        <v>-124.27166666666666</v>
      </c>
      <c r="R503" s="3">
        <v>1</v>
      </c>
      <c r="S503" s="3">
        <v>60</v>
      </c>
      <c r="T503" s="3">
        <v>1</v>
      </c>
      <c r="U503" s="3"/>
      <c r="V503" s="3" t="s">
        <v>24</v>
      </c>
      <c r="W503" s="121"/>
      <c r="X503" s="121"/>
      <c r="Y503" s="121" t="s">
        <v>68</v>
      </c>
      <c r="Z503" s="3" t="s">
        <v>110</v>
      </c>
      <c r="AA503" s="3">
        <v>300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>
        <v>2</v>
      </c>
      <c r="AJ503" s="3"/>
      <c r="AK503" s="3"/>
    </row>
    <row r="504" spans="1:37" hidden="1" x14ac:dyDescent="0.25">
      <c r="A504" s="3">
        <v>2010</v>
      </c>
      <c r="B504" s="137">
        <v>40351</v>
      </c>
      <c r="C504" s="121" t="s">
        <v>406</v>
      </c>
      <c r="D504" s="138">
        <v>174101</v>
      </c>
      <c r="E504" s="3" t="s">
        <v>256</v>
      </c>
      <c r="F504" s="3" t="s">
        <v>231</v>
      </c>
      <c r="G504" s="3"/>
      <c r="H504" s="3"/>
      <c r="I504" s="139">
        <v>0.59722222222222199</v>
      </c>
      <c r="J504" s="139">
        <v>0.60763888888888895</v>
      </c>
      <c r="K504" s="139">
        <v>1.0416666666666963E-2</v>
      </c>
      <c r="L504" s="3"/>
      <c r="M504" s="3">
        <v>47.558055555555555</v>
      </c>
      <c r="N504" s="3">
        <v>-124.31111111111112</v>
      </c>
      <c r="O504" s="3"/>
      <c r="P504" s="3">
        <v>47.541666666666664</v>
      </c>
      <c r="Q504" s="3">
        <v>-124.27166666666666</v>
      </c>
      <c r="R504" s="3">
        <v>1</v>
      </c>
      <c r="S504" s="3">
        <v>60</v>
      </c>
      <c r="T504" s="3">
        <v>1</v>
      </c>
      <c r="U504" s="3"/>
      <c r="V504" s="3" t="s">
        <v>24</v>
      </c>
      <c r="W504" s="121"/>
      <c r="X504" s="121"/>
      <c r="Y504" s="121" t="s">
        <v>41</v>
      </c>
      <c r="Z504" s="3" t="s">
        <v>112</v>
      </c>
      <c r="AA504" s="3">
        <v>1200</v>
      </c>
      <c r="AB504" s="3">
        <v>0</v>
      </c>
      <c r="AC504" s="3">
        <v>0</v>
      </c>
      <c r="AD504" s="3">
        <v>9</v>
      </c>
      <c r="AE504" s="3">
        <v>0</v>
      </c>
      <c r="AF504" s="3">
        <v>0</v>
      </c>
      <c r="AG504" s="3">
        <v>0</v>
      </c>
      <c r="AH504" s="3">
        <v>0</v>
      </c>
      <c r="AI504" s="3">
        <v>9</v>
      </c>
      <c r="AJ504" s="3"/>
      <c r="AK504" s="3"/>
    </row>
    <row r="505" spans="1:37" hidden="1" x14ac:dyDescent="0.25">
      <c r="A505" s="3">
        <v>2010</v>
      </c>
      <c r="B505" s="137">
        <v>40351</v>
      </c>
      <c r="C505" s="121" t="s">
        <v>406</v>
      </c>
      <c r="D505" s="138">
        <v>174101</v>
      </c>
      <c r="E505" s="3" t="s">
        <v>256</v>
      </c>
      <c r="F505" s="3" t="s">
        <v>231</v>
      </c>
      <c r="G505" s="3"/>
      <c r="H505" s="3"/>
      <c r="I505" s="139">
        <v>0.59722222222222199</v>
      </c>
      <c r="J505" s="139">
        <v>0.60763888888888895</v>
      </c>
      <c r="K505" s="139">
        <v>1.0416666666666963E-2</v>
      </c>
      <c r="L505" s="3"/>
      <c r="M505" s="3">
        <v>47.558055555555555</v>
      </c>
      <c r="N505" s="3">
        <v>-124.31111111111112</v>
      </c>
      <c r="O505" s="3"/>
      <c r="P505" s="3">
        <v>47.541666666666664</v>
      </c>
      <c r="Q505" s="3">
        <v>-124.27166666666666</v>
      </c>
      <c r="R505" s="3">
        <v>1</v>
      </c>
      <c r="S505" s="3">
        <v>60</v>
      </c>
      <c r="T505" s="3">
        <v>1</v>
      </c>
      <c r="U505" s="3"/>
      <c r="V505" s="3" t="s">
        <v>24</v>
      </c>
      <c r="W505" s="121"/>
      <c r="X505" s="121"/>
      <c r="Y505" s="121" t="s">
        <v>264</v>
      </c>
      <c r="Z505" s="3" t="s">
        <v>126</v>
      </c>
      <c r="AA505" s="3">
        <v>534</v>
      </c>
      <c r="AB505" s="3">
        <v>0</v>
      </c>
      <c r="AC505" s="3">
        <v>0</v>
      </c>
      <c r="AD505" s="3">
        <v>77</v>
      </c>
      <c r="AE505" s="3">
        <v>42</v>
      </c>
      <c r="AF505" s="3">
        <v>0</v>
      </c>
      <c r="AG505" s="3">
        <v>0</v>
      </c>
      <c r="AH505" s="3">
        <v>0</v>
      </c>
      <c r="AI505" s="3">
        <v>77</v>
      </c>
      <c r="AJ505" s="3"/>
      <c r="AK505" s="3"/>
    </row>
    <row r="506" spans="1:37" hidden="1" x14ac:dyDescent="0.25">
      <c r="A506" s="3">
        <v>2010</v>
      </c>
      <c r="B506" s="137">
        <v>40351</v>
      </c>
      <c r="C506" s="121" t="s">
        <v>406</v>
      </c>
      <c r="D506" s="138">
        <v>174101</v>
      </c>
      <c r="E506" s="3" t="s">
        <v>256</v>
      </c>
      <c r="F506" s="3" t="s">
        <v>231</v>
      </c>
      <c r="G506" s="3"/>
      <c r="H506" s="3"/>
      <c r="I506" s="139">
        <v>0.59722222222222199</v>
      </c>
      <c r="J506" s="139">
        <v>0.60763888888888895</v>
      </c>
      <c r="K506" s="139">
        <v>1.0416666666666963E-2</v>
      </c>
      <c r="L506" s="3"/>
      <c r="M506" s="3">
        <v>47.558055555555555</v>
      </c>
      <c r="N506" s="3">
        <v>-124.31111111111112</v>
      </c>
      <c r="O506" s="3"/>
      <c r="P506" s="3">
        <v>47.541666666666664</v>
      </c>
      <c r="Q506" s="3">
        <v>-124.27166666666666</v>
      </c>
      <c r="R506" s="3">
        <v>1</v>
      </c>
      <c r="S506" s="3">
        <v>60</v>
      </c>
      <c r="T506" s="3">
        <v>1</v>
      </c>
      <c r="U506" s="3"/>
      <c r="V506" s="3" t="s">
        <v>24</v>
      </c>
      <c r="W506" s="121"/>
      <c r="X506" s="121"/>
      <c r="Y506" s="121" t="s">
        <v>29</v>
      </c>
      <c r="Z506" s="3" t="s">
        <v>395</v>
      </c>
      <c r="AA506" s="3">
        <v>1230</v>
      </c>
      <c r="AB506" s="3">
        <v>0</v>
      </c>
      <c r="AC506" s="3">
        <v>0</v>
      </c>
      <c r="AD506" s="3">
        <v>49</v>
      </c>
      <c r="AE506" s="3">
        <v>42</v>
      </c>
      <c r="AF506" s="3">
        <v>0</v>
      </c>
      <c r="AG506" s="3">
        <v>0</v>
      </c>
      <c r="AH506" s="3">
        <v>0</v>
      </c>
      <c r="AI506" s="3">
        <v>49</v>
      </c>
      <c r="AJ506" s="3"/>
      <c r="AK506" s="3"/>
    </row>
    <row r="507" spans="1:37" hidden="1" x14ac:dyDescent="0.25">
      <c r="A507" s="3">
        <v>2010</v>
      </c>
      <c r="B507" s="137">
        <v>40351</v>
      </c>
      <c r="C507" s="121" t="s">
        <v>406</v>
      </c>
      <c r="D507" s="138">
        <v>174101</v>
      </c>
      <c r="E507" s="3" t="s">
        <v>256</v>
      </c>
      <c r="F507" s="3" t="s">
        <v>231</v>
      </c>
      <c r="G507" s="3"/>
      <c r="H507" s="3"/>
      <c r="I507" s="139">
        <v>0.59722222222222199</v>
      </c>
      <c r="J507" s="139">
        <v>0.60763888888888895</v>
      </c>
      <c r="K507" s="139">
        <v>1.0416666666666963E-2</v>
      </c>
      <c r="L507" s="3"/>
      <c r="M507" s="3">
        <v>47.558055555555555</v>
      </c>
      <c r="N507" s="3">
        <v>-124.31111111111112</v>
      </c>
      <c r="O507" s="3"/>
      <c r="P507" s="3">
        <v>47.541666666666664</v>
      </c>
      <c r="Q507" s="3">
        <v>-124.27166666666666</v>
      </c>
      <c r="R507" s="3">
        <v>1</v>
      </c>
      <c r="S507" s="3">
        <v>60</v>
      </c>
      <c r="T507" s="3">
        <v>1</v>
      </c>
      <c r="U507" s="3"/>
      <c r="V507" s="3" t="s">
        <v>24</v>
      </c>
      <c r="W507" s="121"/>
      <c r="X507" s="121"/>
      <c r="Y507" s="121" t="s">
        <v>34</v>
      </c>
      <c r="Z507" s="3" t="s">
        <v>117</v>
      </c>
      <c r="AA507" s="3">
        <v>290</v>
      </c>
      <c r="AB507" s="3">
        <v>0</v>
      </c>
      <c r="AC507" s="3">
        <v>0</v>
      </c>
      <c r="AD507" s="3">
        <v>12</v>
      </c>
      <c r="AE507" s="3">
        <v>0</v>
      </c>
      <c r="AF507" s="3">
        <v>0</v>
      </c>
      <c r="AG507" s="3">
        <v>0</v>
      </c>
      <c r="AH507" s="3">
        <v>0</v>
      </c>
      <c r="AI507" s="3">
        <v>12</v>
      </c>
      <c r="AJ507" s="3"/>
      <c r="AK507" s="3"/>
    </row>
    <row r="508" spans="1:37" x14ac:dyDescent="0.25">
      <c r="A508" s="119">
        <v>2016</v>
      </c>
      <c r="B508" s="23">
        <v>42584</v>
      </c>
      <c r="C508" s="119" t="s">
        <v>218</v>
      </c>
      <c r="D508" s="119">
        <v>174016</v>
      </c>
      <c r="E508" s="119" t="s">
        <v>583</v>
      </c>
      <c r="F508" s="119" t="s">
        <v>487</v>
      </c>
      <c r="G508" s="119" t="s">
        <v>542</v>
      </c>
      <c r="I508" s="100">
        <v>0.26111111111111113</v>
      </c>
      <c r="J508" s="100">
        <v>0.29583333333333334</v>
      </c>
      <c r="K508" s="100">
        <v>3.4722222222222224E-2</v>
      </c>
      <c r="L508" s="119" t="s">
        <v>482</v>
      </c>
      <c r="M508" s="119">
        <v>47.67577</v>
      </c>
      <c r="N508" s="119">
        <v>-124.49073</v>
      </c>
      <c r="O508" s="119" t="s">
        <v>465</v>
      </c>
      <c r="P508" s="119">
        <v>47.674349999999997</v>
      </c>
      <c r="Q508" s="119">
        <v>-124.48099999999999</v>
      </c>
      <c r="R508" s="119">
        <v>1</v>
      </c>
      <c r="S508" s="119">
        <v>54</v>
      </c>
      <c r="T508" s="119">
        <v>3</v>
      </c>
      <c r="V508" s="119" t="s">
        <v>24</v>
      </c>
      <c r="W508" s="119" t="s">
        <v>490</v>
      </c>
      <c r="X508" s="119" t="s">
        <v>482</v>
      </c>
      <c r="Y508" s="119" t="s">
        <v>25</v>
      </c>
      <c r="Z508" t="s">
        <v>119</v>
      </c>
      <c r="AA508">
        <v>120</v>
      </c>
      <c r="AB508" s="119">
        <v>0</v>
      </c>
      <c r="AC508" s="119">
        <v>6</v>
      </c>
      <c r="AD508" s="121">
        <v>1</v>
      </c>
      <c r="AE508" s="121">
        <v>0</v>
      </c>
      <c r="AF508" s="121">
        <v>1</v>
      </c>
      <c r="AG508" s="119">
        <v>0</v>
      </c>
      <c r="AH508" s="119">
        <v>3</v>
      </c>
      <c r="AI508" s="119">
        <v>7</v>
      </c>
      <c r="AK508" s="90" t="s">
        <v>605</v>
      </c>
    </row>
    <row r="509" spans="1:37" hidden="1" x14ac:dyDescent="0.25">
      <c r="A509">
        <v>2010</v>
      </c>
      <c r="B509" s="23">
        <v>40351</v>
      </c>
      <c r="C509" s="119" t="s">
        <v>498</v>
      </c>
      <c r="D509" s="135">
        <v>174017</v>
      </c>
      <c r="E509" t="s">
        <v>256</v>
      </c>
      <c r="F509" t="s">
        <v>323</v>
      </c>
      <c r="I509" s="11">
        <v>0.54166666666666696</v>
      </c>
      <c r="J509" s="11">
        <v>0.5625</v>
      </c>
      <c r="K509" s="11">
        <v>2.0833333333333037E-2</v>
      </c>
      <c r="M509">
        <v>47.55</v>
      </c>
      <c r="N509">
        <v>-124.43222222222222</v>
      </c>
      <c r="R509">
        <v>1</v>
      </c>
      <c r="S509">
        <v>60</v>
      </c>
      <c r="T509">
        <v>1</v>
      </c>
      <c r="V509" t="s">
        <v>24</v>
      </c>
      <c r="Y509" s="119" t="s">
        <v>272</v>
      </c>
      <c r="Z509" t="s">
        <v>396</v>
      </c>
      <c r="AA509">
        <v>1220</v>
      </c>
      <c r="AB509">
        <v>0</v>
      </c>
      <c r="AC509">
        <v>0</v>
      </c>
      <c r="AD509">
        <v>2</v>
      </c>
      <c r="AE509">
        <v>0</v>
      </c>
      <c r="AF509">
        <v>0</v>
      </c>
      <c r="AG509">
        <v>0</v>
      </c>
      <c r="AH509">
        <v>0</v>
      </c>
      <c r="AI509">
        <v>2</v>
      </c>
    </row>
    <row r="510" spans="1:37" hidden="1" x14ac:dyDescent="0.25">
      <c r="A510">
        <v>2010</v>
      </c>
      <c r="B510" s="23">
        <v>40351</v>
      </c>
      <c r="C510" s="119" t="s">
        <v>498</v>
      </c>
      <c r="D510" s="135">
        <v>174017</v>
      </c>
      <c r="E510" t="s">
        <v>256</v>
      </c>
      <c r="F510" t="s">
        <v>323</v>
      </c>
      <c r="I510" s="11">
        <v>0.54166666666666696</v>
      </c>
      <c r="J510" s="11">
        <v>0.5625</v>
      </c>
      <c r="K510" s="11">
        <v>2.0833333333333037E-2</v>
      </c>
      <c r="M510">
        <v>47.55</v>
      </c>
      <c r="N510">
        <v>-124.43222222222222</v>
      </c>
      <c r="R510">
        <v>1</v>
      </c>
      <c r="S510">
        <v>60</v>
      </c>
      <c r="T510">
        <v>1</v>
      </c>
      <c r="V510" t="s">
        <v>24</v>
      </c>
      <c r="Y510" s="119" t="s">
        <v>68</v>
      </c>
      <c r="Z510" t="s">
        <v>110</v>
      </c>
      <c r="AA510">
        <v>300</v>
      </c>
      <c r="AB510">
        <v>0</v>
      </c>
      <c r="AC510">
        <v>0</v>
      </c>
      <c r="AD510">
        <v>2</v>
      </c>
      <c r="AE510">
        <v>0</v>
      </c>
      <c r="AF510">
        <v>0</v>
      </c>
      <c r="AG510">
        <v>0</v>
      </c>
      <c r="AH510">
        <v>0</v>
      </c>
      <c r="AI510">
        <v>2</v>
      </c>
    </row>
    <row r="511" spans="1:37" hidden="1" x14ac:dyDescent="0.25">
      <c r="A511">
        <v>2010</v>
      </c>
      <c r="B511" s="23">
        <v>40351</v>
      </c>
      <c r="C511" s="119" t="s">
        <v>498</v>
      </c>
      <c r="D511" s="135">
        <v>174017</v>
      </c>
      <c r="E511" t="s">
        <v>256</v>
      </c>
      <c r="F511" t="s">
        <v>323</v>
      </c>
      <c r="I511" s="11">
        <v>0.54166666666666696</v>
      </c>
      <c r="J511" s="11">
        <v>0.5625</v>
      </c>
      <c r="K511" s="11">
        <v>2.0833333333333037E-2</v>
      </c>
      <c r="M511">
        <v>47.55</v>
      </c>
      <c r="N511">
        <v>-124.43222222222222</v>
      </c>
      <c r="R511">
        <v>1</v>
      </c>
      <c r="S511">
        <v>60</v>
      </c>
      <c r="T511">
        <v>1</v>
      </c>
      <c r="V511" t="s">
        <v>24</v>
      </c>
      <c r="Y511" s="119" t="s">
        <v>53</v>
      </c>
      <c r="Z511" t="s">
        <v>53</v>
      </c>
      <c r="AB511">
        <v>0</v>
      </c>
      <c r="AC511">
        <v>0</v>
      </c>
      <c r="AD511">
        <v>4</v>
      </c>
      <c r="AE511">
        <v>0</v>
      </c>
      <c r="AF511">
        <v>0</v>
      </c>
      <c r="AG511">
        <v>0</v>
      </c>
      <c r="AH511">
        <v>0</v>
      </c>
      <c r="AI511">
        <v>4</v>
      </c>
    </row>
    <row r="512" spans="1:37" hidden="1" x14ac:dyDescent="0.25">
      <c r="A512">
        <v>2010</v>
      </c>
      <c r="B512" s="23">
        <v>40351</v>
      </c>
      <c r="C512" s="119" t="s">
        <v>498</v>
      </c>
      <c r="D512" s="135">
        <v>174017</v>
      </c>
      <c r="E512" t="s">
        <v>256</v>
      </c>
      <c r="F512" t="s">
        <v>323</v>
      </c>
      <c r="I512" s="11">
        <v>0.54166666666666696</v>
      </c>
      <c r="J512" s="11">
        <v>0.5625</v>
      </c>
      <c r="K512" s="11">
        <v>2.0833333333333037E-2</v>
      </c>
      <c r="M512">
        <v>47.55</v>
      </c>
      <c r="N512">
        <v>-124.43222222222222</v>
      </c>
      <c r="R512">
        <v>1</v>
      </c>
      <c r="S512">
        <v>60</v>
      </c>
      <c r="T512">
        <v>1</v>
      </c>
      <c r="V512" t="s">
        <v>24</v>
      </c>
      <c r="Y512" s="119" t="s">
        <v>264</v>
      </c>
      <c r="Z512" t="s">
        <v>126</v>
      </c>
      <c r="AA512">
        <v>534</v>
      </c>
      <c r="AB512">
        <v>0</v>
      </c>
      <c r="AC512">
        <v>0</v>
      </c>
      <c r="AD512">
        <v>46</v>
      </c>
      <c r="AE512">
        <v>14</v>
      </c>
      <c r="AF512">
        <v>0</v>
      </c>
      <c r="AG512">
        <v>0</v>
      </c>
      <c r="AH512">
        <v>0</v>
      </c>
      <c r="AI512">
        <v>46</v>
      </c>
    </row>
    <row r="513" spans="1:37" hidden="1" x14ac:dyDescent="0.25">
      <c r="A513">
        <v>2010</v>
      </c>
      <c r="B513" s="23">
        <v>40351</v>
      </c>
      <c r="C513" s="119" t="s">
        <v>498</v>
      </c>
      <c r="D513" s="135">
        <v>174017</v>
      </c>
      <c r="E513" t="s">
        <v>256</v>
      </c>
      <c r="F513" t="s">
        <v>323</v>
      </c>
      <c r="I513" s="11">
        <v>0.54166666666666696</v>
      </c>
      <c r="J513" s="11">
        <v>0.5625</v>
      </c>
      <c r="K513" s="11">
        <v>2.0833333333333037E-2</v>
      </c>
      <c r="M513">
        <v>47.55</v>
      </c>
      <c r="N513">
        <v>-124.43222222222222</v>
      </c>
      <c r="R513">
        <v>1</v>
      </c>
      <c r="S513">
        <v>60</v>
      </c>
      <c r="T513">
        <v>1</v>
      </c>
      <c r="V513" t="s">
        <v>24</v>
      </c>
      <c r="Y513" s="119" t="s">
        <v>29</v>
      </c>
      <c r="Z513" t="s">
        <v>395</v>
      </c>
      <c r="AA513">
        <v>1230</v>
      </c>
      <c r="AB513">
        <v>0</v>
      </c>
      <c r="AC513">
        <v>0</v>
      </c>
      <c r="AD513">
        <v>4</v>
      </c>
      <c r="AE513">
        <v>4</v>
      </c>
      <c r="AF513">
        <v>0</v>
      </c>
      <c r="AG513">
        <v>0</v>
      </c>
      <c r="AH513">
        <v>0</v>
      </c>
      <c r="AI513">
        <v>4</v>
      </c>
    </row>
    <row r="514" spans="1:37" hidden="1" x14ac:dyDescent="0.25">
      <c r="A514">
        <v>2010</v>
      </c>
      <c r="B514" s="23">
        <v>40351</v>
      </c>
      <c r="C514" s="119" t="s">
        <v>498</v>
      </c>
      <c r="D514" s="135">
        <v>174017</v>
      </c>
      <c r="E514" t="s">
        <v>256</v>
      </c>
      <c r="F514" t="s">
        <v>323</v>
      </c>
      <c r="I514" s="11">
        <v>0.54166666666666696</v>
      </c>
      <c r="J514" s="11">
        <v>0.5625</v>
      </c>
      <c r="K514" s="11">
        <v>2.0833333333333037E-2</v>
      </c>
      <c r="M514">
        <v>47.55</v>
      </c>
      <c r="N514">
        <v>-124.43222222222222</v>
      </c>
      <c r="R514">
        <v>1</v>
      </c>
      <c r="S514">
        <v>60</v>
      </c>
      <c r="T514">
        <v>1</v>
      </c>
      <c r="V514" t="s">
        <v>24</v>
      </c>
      <c r="Y514" s="119" t="s">
        <v>34</v>
      </c>
      <c r="Z514" t="s">
        <v>117</v>
      </c>
      <c r="AA514">
        <v>290</v>
      </c>
      <c r="AB514">
        <v>0</v>
      </c>
      <c r="AC514">
        <v>0</v>
      </c>
      <c r="AD514">
        <v>6</v>
      </c>
      <c r="AE514">
        <v>0</v>
      </c>
      <c r="AF514">
        <v>0</v>
      </c>
      <c r="AG514">
        <v>0</v>
      </c>
      <c r="AH514">
        <v>0</v>
      </c>
      <c r="AI514">
        <v>6</v>
      </c>
    </row>
    <row r="515" spans="1:37" x14ac:dyDescent="0.25">
      <c r="A515" s="119">
        <v>2016</v>
      </c>
      <c r="B515" s="23">
        <v>42584</v>
      </c>
      <c r="C515" s="119" t="s">
        <v>218</v>
      </c>
      <c r="D515" s="119">
        <v>174016</v>
      </c>
      <c r="E515" s="119" t="s">
        <v>583</v>
      </c>
      <c r="F515" s="119" t="s">
        <v>487</v>
      </c>
      <c r="G515" s="119" t="s">
        <v>542</v>
      </c>
      <c r="I515" s="100">
        <v>0.26111111111111113</v>
      </c>
      <c r="J515" s="100">
        <v>0.29583333333333334</v>
      </c>
      <c r="K515" s="100">
        <v>3.4722222222222224E-2</v>
      </c>
      <c r="L515" s="119" t="s">
        <v>482</v>
      </c>
      <c r="M515" s="119">
        <v>47.67577</v>
      </c>
      <c r="N515" s="119">
        <v>-124.49073</v>
      </c>
      <c r="O515" s="119" t="s">
        <v>465</v>
      </c>
      <c r="P515" s="119">
        <v>47.674349999999997</v>
      </c>
      <c r="Q515" s="119">
        <v>-124.48099999999999</v>
      </c>
      <c r="R515" s="119">
        <v>1</v>
      </c>
      <c r="S515" s="119">
        <v>54</v>
      </c>
      <c r="T515" s="119">
        <v>3</v>
      </c>
      <c r="V515" s="119" t="s">
        <v>24</v>
      </c>
      <c r="W515" s="119" t="s">
        <v>493</v>
      </c>
      <c r="Y515" s="119" t="s">
        <v>25</v>
      </c>
      <c r="Z515" t="s">
        <v>119</v>
      </c>
      <c r="AA515">
        <v>120</v>
      </c>
      <c r="AB515" s="119">
        <v>9</v>
      </c>
      <c r="AC515" s="119">
        <v>0</v>
      </c>
      <c r="AD515" s="121">
        <v>0</v>
      </c>
      <c r="AE515" s="121">
        <v>0</v>
      </c>
      <c r="AF515" s="121">
        <v>0</v>
      </c>
      <c r="AG515" s="119">
        <v>0</v>
      </c>
      <c r="AH515" s="119">
        <v>2</v>
      </c>
      <c r="AI515" s="119">
        <v>9</v>
      </c>
      <c r="AK515" s="90" t="s">
        <v>605</v>
      </c>
    </row>
    <row r="516" spans="1:37" hidden="1" x14ac:dyDescent="0.25">
      <c r="A516" s="3">
        <v>2010</v>
      </c>
      <c r="B516" s="137">
        <v>40360</v>
      </c>
      <c r="C516" s="121" t="s">
        <v>350</v>
      </c>
      <c r="D516" s="138">
        <v>174002</v>
      </c>
      <c r="E516" s="3" t="s">
        <v>256</v>
      </c>
      <c r="F516" s="3" t="s">
        <v>231</v>
      </c>
      <c r="G516" s="3"/>
      <c r="H516" s="3"/>
      <c r="I516" s="139">
        <v>0.59375</v>
      </c>
      <c r="J516" s="139">
        <v>0.61805555555555602</v>
      </c>
      <c r="K516" s="139">
        <v>2.4305555555556024E-2</v>
      </c>
      <c r="L516" s="3"/>
      <c r="M516" s="3"/>
      <c r="N516" s="3"/>
      <c r="O516" s="3"/>
      <c r="P516" s="3">
        <v>47.958611111111111</v>
      </c>
      <c r="Q516" s="3">
        <v>-124.69</v>
      </c>
      <c r="R516" s="3">
        <v>1</v>
      </c>
      <c r="S516" s="3"/>
      <c r="T516" s="3">
        <v>3</v>
      </c>
      <c r="U516" s="3"/>
      <c r="V516" s="3" t="s">
        <v>44</v>
      </c>
      <c r="W516" s="121"/>
      <c r="X516" s="121"/>
      <c r="Y516" s="121" t="s">
        <v>28</v>
      </c>
      <c r="Z516" s="3" t="s">
        <v>108</v>
      </c>
      <c r="AA516" s="3"/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>
        <v>2</v>
      </c>
      <c r="AJ516" s="3"/>
      <c r="AK516" s="3"/>
    </row>
    <row r="517" spans="1:37" hidden="1" x14ac:dyDescent="0.25">
      <c r="A517" s="3">
        <v>2010</v>
      </c>
      <c r="B517" s="137">
        <v>40360</v>
      </c>
      <c r="C517" s="121" t="s">
        <v>350</v>
      </c>
      <c r="D517" s="138">
        <v>174002</v>
      </c>
      <c r="E517" s="3" t="s">
        <v>256</v>
      </c>
      <c r="F517" s="3" t="s">
        <v>231</v>
      </c>
      <c r="G517" s="3"/>
      <c r="H517" s="3"/>
      <c r="I517" s="139">
        <v>0.59375</v>
      </c>
      <c r="J517" s="139">
        <v>0.61805555555555602</v>
      </c>
      <c r="K517" s="139">
        <v>2.4305555555556024E-2</v>
      </c>
      <c r="L517" s="3"/>
      <c r="M517" s="3"/>
      <c r="N517" s="3"/>
      <c r="O517" s="3"/>
      <c r="P517" s="3">
        <v>47.958611111111111</v>
      </c>
      <c r="Q517" s="3">
        <v>-124.69</v>
      </c>
      <c r="R517" s="3">
        <v>1</v>
      </c>
      <c r="S517" s="3"/>
      <c r="T517" s="3">
        <v>3</v>
      </c>
      <c r="U517" s="3"/>
      <c r="V517" s="3" t="s">
        <v>44</v>
      </c>
      <c r="W517" s="121"/>
      <c r="X517" s="121"/>
      <c r="Y517" s="121" t="s">
        <v>272</v>
      </c>
      <c r="Z517" s="3" t="s">
        <v>396</v>
      </c>
      <c r="AA517" s="3">
        <v>1220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/>
      <c r="AK517" s="3"/>
    </row>
    <row r="518" spans="1:37" hidden="1" x14ac:dyDescent="0.25">
      <c r="A518" s="3">
        <v>2010</v>
      </c>
      <c r="B518" s="137">
        <v>40360</v>
      </c>
      <c r="C518" s="121" t="s">
        <v>350</v>
      </c>
      <c r="D518" s="138">
        <v>174002</v>
      </c>
      <c r="E518" s="3" t="s">
        <v>256</v>
      </c>
      <c r="F518" s="3" t="s">
        <v>231</v>
      </c>
      <c r="G518" s="3"/>
      <c r="H518" s="3"/>
      <c r="I518" s="139">
        <v>0.59375</v>
      </c>
      <c r="J518" s="139">
        <v>0.61805555555555602</v>
      </c>
      <c r="K518" s="139">
        <v>2.4305555555556024E-2</v>
      </c>
      <c r="L518" s="3"/>
      <c r="M518" s="3"/>
      <c r="N518" s="3"/>
      <c r="O518" s="3"/>
      <c r="P518" s="3">
        <v>47.958611111111111</v>
      </c>
      <c r="Q518" s="3">
        <v>-124.69</v>
      </c>
      <c r="R518" s="3">
        <v>1</v>
      </c>
      <c r="S518" s="3"/>
      <c r="T518" s="3">
        <v>3</v>
      </c>
      <c r="U518" s="3"/>
      <c r="V518" s="3" t="s">
        <v>44</v>
      </c>
      <c r="W518" s="121"/>
      <c r="X518" s="121"/>
      <c r="Y518" s="121" t="s">
        <v>264</v>
      </c>
      <c r="Z518" s="3" t="s">
        <v>126</v>
      </c>
      <c r="AA518" s="3">
        <v>534</v>
      </c>
      <c r="AB518" s="3">
        <v>0</v>
      </c>
      <c r="AC518" s="3">
        <v>0</v>
      </c>
      <c r="AD518" s="3">
        <v>92</v>
      </c>
      <c r="AE518" s="3">
        <v>10</v>
      </c>
      <c r="AF518" s="3">
        <v>0</v>
      </c>
      <c r="AG518" s="3">
        <v>0</v>
      </c>
      <c r="AH518" s="3">
        <v>0</v>
      </c>
      <c r="AI518" s="3">
        <v>92</v>
      </c>
      <c r="AJ518" s="3"/>
      <c r="AK518" s="3"/>
    </row>
    <row r="519" spans="1:37" hidden="1" x14ac:dyDescent="0.25">
      <c r="A519" s="3">
        <v>2010</v>
      </c>
      <c r="B519" s="137">
        <v>40360</v>
      </c>
      <c r="C519" s="121" t="s">
        <v>350</v>
      </c>
      <c r="D519" s="138">
        <v>174002</v>
      </c>
      <c r="E519" s="3" t="s">
        <v>256</v>
      </c>
      <c r="F519" s="3" t="s">
        <v>231</v>
      </c>
      <c r="G519" s="3"/>
      <c r="H519" s="3"/>
      <c r="I519" s="139">
        <v>0.59375</v>
      </c>
      <c r="J519" s="139">
        <v>0.61805555555555602</v>
      </c>
      <c r="K519" s="139">
        <v>2.4305555555556024E-2</v>
      </c>
      <c r="L519" s="3"/>
      <c r="M519" s="3"/>
      <c r="N519" s="3"/>
      <c r="O519" s="3"/>
      <c r="P519" s="3">
        <v>47.958611111111111</v>
      </c>
      <c r="Q519" s="3">
        <v>-124.69</v>
      </c>
      <c r="R519" s="3">
        <v>1</v>
      </c>
      <c r="S519" s="3"/>
      <c r="T519" s="3">
        <v>3</v>
      </c>
      <c r="U519" s="3"/>
      <c r="V519" s="3" t="s">
        <v>44</v>
      </c>
      <c r="W519" s="121"/>
      <c r="X519" s="121"/>
      <c r="Y519" s="121" t="s">
        <v>29</v>
      </c>
      <c r="Z519" s="3" t="s">
        <v>395</v>
      </c>
      <c r="AA519" s="3">
        <v>1230</v>
      </c>
      <c r="AB519" s="3">
        <v>0</v>
      </c>
      <c r="AC519" s="3">
        <v>0</v>
      </c>
      <c r="AD519" s="3">
        <v>7</v>
      </c>
      <c r="AE519" s="3">
        <v>7</v>
      </c>
      <c r="AF519" s="3">
        <v>0</v>
      </c>
      <c r="AG519" s="3">
        <v>0</v>
      </c>
      <c r="AH519" s="3">
        <v>0</v>
      </c>
      <c r="AI519" s="3">
        <v>7</v>
      </c>
      <c r="AJ519" s="3"/>
      <c r="AK519" s="3"/>
    </row>
    <row r="520" spans="1:37" hidden="1" x14ac:dyDescent="0.25">
      <c r="A520" s="3">
        <v>2010</v>
      </c>
      <c r="B520" s="137">
        <v>40360</v>
      </c>
      <c r="C520" s="121" t="s">
        <v>350</v>
      </c>
      <c r="D520" s="138">
        <v>174002</v>
      </c>
      <c r="E520" s="3" t="s">
        <v>256</v>
      </c>
      <c r="F520" s="3" t="s">
        <v>231</v>
      </c>
      <c r="G520" s="3"/>
      <c r="H520" s="3"/>
      <c r="I520" s="139">
        <v>0.59375</v>
      </c>
      <c r="J520" s="139">
        <v>0.61805555555555602</v>
      </c>
      <c r="K520" s="139">
        <v>2.4305555555556024E-2</v>
      </c>
      <c r="L520" s="3"/>
      <c r="M520" s="3"/>
      <c r="N520" s="3"/>
      <c r="O520" s="3"/>
      <c r="P520" s="3">
        <v>47.958611111111111</v>
      </c>
      <c r="Q520" s="3">
        <v>-124.69</v>
      </c>
      <c r="R520" s="3">
        <v>1</v>
      </c>
      <c r="S520" s="3"/>
      <c r="T520" s="3">
        <v>3</v>
      </c>
      <c r="U520" s="3"/>
      <c r="V520" s="3" t="s">
        <v>44</v>
      </c>
      <c r="W520" s="121"/>
      <c r="X520" s="121"/>
      <c r="Y520" s="121" t="s">
        <v>34</v>
      </c>
      <c r="Z520" s="3" t="s">
        <v>117</v>
      </c>
      <c r="AA520" s="3">
        <v>290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/>
      <c r="AK520" s="3"/>
    </row>
    <row r="521" spans="1:37" x14ac:dyDescent="0.25">
      <c r="A521" s="119">
        <v>2016</v>
      </c>
      <c r="B521" s="23">
        <v>42584</v>
      </c>
      <c r="C521" s="119" t="s">
        <v>218</v>
      </c>
      <c r="D521" s="119">
        <v>174016</v>
      </c>
      <c r="E521" s="119" t="s">
        <v>583</v>
      </c>
      <c r="F521" s="119" t="s">
        <v>487</v>
      </c>
      <c r="G521" s="119" t="s">
        <v>542</v>
      </c>
      <c r="I521" s="100">
        <v>0.26111111111111113</v>
      </c>
      <c r="J521" s="100">
        <v>0.29583333333333334</v>
      </c>
      <c r="K521" s="100">
        <v>3.4722222222222224E-2</v>
      </c>
      <c r="L521" s="119" t="s">
        <v>482</v>
      </c>
      <c r="M521" s="119">
        <v>47.67577</v>
      </c>
      <c r="N521" s="119">
        <v>-124.49073</v>
      </c>
      <c r="O521" s="119" t="s">
        <v>465</v>
      </c>
      <c r="P521" s="119">
        <v>47.674349999999997</v>
      </c>
      <c r="Q521" s="119">
        <v>-124.48099999999999</v>
      </c>
      <c r="R521" s="119">
        <v>1</v>
      </c>
      <c r="S521" s="119">
        <v>54</v>
      </c>
      <c r="T521" s="119">
        <v>3</v>
      </c>
      <c r="V521" s="119" t="s">
        <v>24</v>
      </c>
      <c r="W521" s="119" t="s">
        <v>490</v>
      </c>
      <c r="X521" s="119" t="s">
        <v>465</v>
      </c>
      <c r="Y521" s="119" t="s">
        <v>25</v>
      </c>
      <c r="Z521" t="s">
        <v>119</v>
      </c>
      <c r="AA521">
        <v>120</v>
      </c>
      <c r="AB521" s="119">
        <v>0</v>
      </c>
      <c r="AC521" s="119">
        <v>0</v>
      </c>
      <c r="AD521" s="121">
        <v>0</v>
      </c>
      <c r="AE521" s="121">
        <v>0</v>
      </c>
      <c r="AF521" s="121">
        <v>0</v>
      </c>
      <c r="AG521" s="119">
        <v>0</v>
      </c>
      <c r="AH521" s="119">
        <v>0</v>
      </c>
      <c r="AI521" s="119">
        <v>0</v>
      </c>
      <c r="AK521" s="90" t="s">
        <v>605</v>
      </c>
    </row>
    <row r="522" spans="1:37" hidden="1" x14ac:dyDescent="0.25">
      <c r="A522">
        <v>2010</v>
      </c>
      <c r="B522" s="23">
        <v>40360</v>
      </c>
      <c r="C522" s="119" t="s">
        <v>265</v>
      </c>
      <c r="D522" s="135">
        <v>155010</v>
      </c>
      <c r="E522" t="s">
        <v>256</v>
      </c>
      <c r="F522" t="s">
        <v>231</v>
      </c>
      <c r="I522" s="11">
        <v>0.65277777777777801</v>
      </c>
      <c r="J522" s="11">
        <v>0.67708333333333304</v>
      </c>
      <c r="K522" s="11">
        <v>2.4305555555555025E-2</v>
      </c>
      <c r="M522">
        <v>48.036944444444444</v>
      </c>
      <c r="N522">
        <v>-124.79972222222223</v>
      </c>
      <c r="R522">
        <v>1</v>
      </c>
      <c r="T522">
        <v>3</v>
      </c>
      <c r="V522" t="s">
        <v>44</v>
      </c>
      <c r="Y522" s="119" t="s">
        <v>28</v>
      </c>
      <c r="Z522" t="s">
        <v>108</v>
      </c>
      <c r="AB522">
        <v>0</v>
      </c>
      <c r="AC522">
        <v>0</v>
      </c>
      <c r="AD522">
        <v>2</v>
      </c>
      <c r="AE522">
        <v>0</v>
      </c>
      <c r="AF522">
        <v>0</v>
      </c>
      <c r="AG522">
        <v>0</v>
      </c>
      <c r="AH522">
        <v>0</v>
      </c>
      <c r="AI522">
        <v>2</v>
      </c>
    </row>
    <row r="523" spans="1:37" hidden="1" x14ac:dyDescent="0.25">
      <c r="A523">
        <v>2010</v>
      </c>
      <c r="B523" s="23">
        <v>40360</v>
      </c>
      <c r="C523" s="119" t="s">
        <v>265</v>
      </c>
      <c r="D523" s="135">
        <v>155010</v>
      </c>
      <c r="E523" t="s">
        <v>256</v>
      </c>
      <c r="F523" t="s">
        <v>231</v>
      </c>
      <c r="I523" s="11">
        <v>0.65277777777777801</v>
      </c>
      <c r="J523" s="11">
        <v>0.67708333333333304</v>
      </c>
      <c r="K523" s="11">
        <v>2.4305555555555025E-2</v>
      </c>
      <c r="M523">
        <v>48.036944444444444</v>
      </c>
      <c r="N523">
        <v>-124.79972222222223</v>
      </c>
      <c r="R523">
        <v>1</v>
      </c>
      <c r="T523">
        <v>3</v>
      </c>
      <c r="V523" t="s">
        <v>44</v>
      </c>
      <c r="Y523" s="119" t="s">
        <v>272</v>
      </c>
      <c r="Z523" t="s">
        <v>396</v>
      </c>
      <c r="AA523">
        <v>1220</v>
      </c>
      <c r="AB523">
        <v>0</v>
      </c>
      <c r="AC523">
        <v>0</v>
      </c>
      <c r="AD523">
        <v>16</v>
      </c>
      <c r="AE523">
        <v>6</v>
      </c>
      <c r="AF523">
        <v>0</v>
      </c>
      <c r="AG523">
        <v>0</v>
      </c>
      <c r="AH523">
        <v>0</v>
      </c>
      <c r="AI523">
        <v>16</v>
      </c>
    </row>
    <row r="524" spans="1:37" hidden="1" x14ac:dyDescent="0.25">
      <c r="A524">
        <v>2010</v>
      </c>
      <c r="B524" s="23">
        <v>40360</v>
      </c>
      <c r="C524" s="119" t="s">
        <v>265</v>
      </c>
      <c r="D524" s="135">
        <v>155010</v>
      </c>
      <c r="E524" t="s">
        <v>256</v>
      </c>
      <c r="F524" t="s">
        <v>231</v>
      </c>
      <c r="I524" s="11">
        <v>0.65277777777777801</v>
      </c>
      <c r="J524" s="11">
        <v>0.67708333333333304</v>
      </c>
      <c r="K524" s="11">
        <v>2.4305555555555025E-2</v>
      </c>
      <c r="M524">
        <v>48.036944444444444</v>
      </c>
      <c r="N524">
        <v>-124.79972222222223</v>
      </c>
      <c r="R524">
        <v>1</v>
      </c>
      <c r="T524">
        <v>3</v>
      </c>
      <c r="V524" t="s">
        <v>44</v>
      </c>
      <c r="Y524" s="119" t="s">
        <v>131</v>
      </c>
      <c r="Z524" t="s">
        <v>132</v>
      </c>
      <c r="AB524">
        <v>0</v>
      </c>
      <c r="AC524">
        <v>0</v>
      </c>
      <c r="AD524">
        <v>205</v>
      </c>
      <c r="AE524">
        <v>0</v>
      </c>
      <c r="AF524">
        <v>0</v>
      </c>
      <c r="AG524">
        <v>0</v>
      </c>
      <c r="AH524">
        <v>0</v>
      </c>
      <c r="AI524">
        <v>205</v>
      </c>
    </row>
    <row r="525" spans="1:37" hidden="1" x14ac:dyDescent="0.25">
      <c r="A525">
        <v>2010</v>
      </c>
      <c r="B525" s="23">
        <v>40360</v>
      </c>
      <c r="C525" s="119" t="s">
        <v>265</v>
      </c>
      <c r="D525" s="135">
        <v>155010</v>
      </c>
      <c r="E525" t="s">
        <v>256</v>
      </c>
      <c r="F525" t="s">
        <v>231</v>
      </c>
      <c r="I525" s="11">
        <v>0.65277777777777801</v>
      </c>
      <c r="J525" s="11">
        <v>0.67708333333333304</v>
      </c>
      <c r="K525" s="11">
        <v>2.4305555555555025E-2</v>
      </c>
      <c r="M525">
        <v>48.036944444444444</v>
      </c>
      <c r="N525">
        <v>-124.79972222222223</v>
      </c>
      <c r="R525">
        <v>1</v>
      </c>
      <c r="T525">
        <v>3</v>
      </c>
      <c r="V525" t="s">
        <v>44</v>
      </c>
      <c r="Y525" s="119" t="s">
        <v>68</v>
      </c>
      <c r="Z525" t="s">
        <v>110</v>
      </c>
      <c r="AA525">
        <v>300</v>
      </c>
      <c r="AB525">
        <v>0</v>
      </c>
      <c r="AC525">
        <v>0</v>
      </c>
      <c r="AD525">
        <v>1655</v>
      </c>
      <c r="AE525">
        <v>0</v>
      </c>
      <c r="AF525">
        <v>0</v>
      </c>
      <c r="AG525">
        <v>0</v>
      </c>
      <c r="AH525">
        <v>0</v>
      </c>
      <c r="AI525">
        <v>1655</v>
      </c>
    </row>
    <row r="526" spans="1:37" hidden="1" x14ac:dyDescent="0.25">
      <c r="A526">
        <v>2010</v>
      </c>
      <c r="B526" s="23">
        <v>40360</v>
      </c>
      <c r="C526" s="119" t="s">
        <v>265</v>
      </c>
      <c r="D526" s="135">
        <v>155010</v>
      </c>
      <c r="E526" t="s">
        <v>256</v>
      </c>
      <c r="F526" t="s">
        <v>231</v>
      </c>
      <c r="I526" s="11">
        <v>0.65277777777777801</v>
      </c>
      <c r="J526" s="11">
        <v>0.67708333333333304</v>
      </c>
      <c r="K526" s="11">
        <v>2.4305555555555025E-2</v>
      </c>
      <c r="M526">
        <v>48.036944444444444</v>
      </c>
      <c r="N526">
        <v>-124.79972222222223</v>
      </c>
      <c r="R526">
        <v>1</v>
      </c>
      <c r="T526">
        <v>3</v>
      </c>
      <c r="V526" t="s">
        <v>44</v>
      </c>
      <c r="Y526" s="119" t="s">
        <v>53</v>
      </c>
      <c r="Z526" t="s">
        <v>53</v>
      </c>
      <c r="AB526">
        <v>0</v>
      </c>
      <c r="AC526">
        <v>0</v>
      </c>
      <c r="AD526">
        <v>2</v>
      </c>
      <c r="AE526">
        <v>0</v>
      </c>
      <c r="AF526">
        <v>0</v>
      </c>
      <c r="AG526">
        <v>0</v>
      </c>
      <c r="AH526">
        <v>0</v>
      </c>
      <c r="AI526">
        <v>2</v>
      </c>
    </row>
    <row r="527" spans="1:37" hidden="1" x14ac:dyDescent="0.25">
      <c r="A527">
        <v>2010</v>
      </c>
      <c r="B527" s="23">
        <v>40360</v>
      </c>
      <c r="C527" s="119" t="s">
        <v>265</v>
      </c>
      <c r="D527" s="135">
        <v>155010</v>
      </c>
      <c r="E527" t="s">
        <v>256</v>
      </c>
      <c r="F527" t="s">
        <v>231</v>
      </c>
      <c r="I527" s="11">
        <v>0.65277777777777801</v>
      </c>
      <c r="J527" s="11">
        <v>0.67708333333333304</v>
      </c>
      <c r="K527" s="11">
        <v>2.4305555555555025E-2</v>
      </c>
      <c r="M527">
        <v>48.036944444444444</v>
      </c>
      <c r="N527">
        <v>-124.79972222222223</v>
      </c>
      <c r="R527">
        <v>1</v>
      </c>
      <c r="T527">
        <v>3</v>
      </c>
      <c r="V527" t="s">
        <v>44</v>
      </c>
      <c r="Y527" s="119" t="s">
        <v>33</v>
      </c>
      <c r="Z527" t="s">
        <v>111</v>
      </c>
      <c r="AB527">
        <v>0</v>
      </c>
      <c r="AC527">
        <v>0</v>
      </c>
      <c r="AD527">
        <v>6</v>
      </c>
      <c r="AE527">
        <v>0</v>
      </c>
      <c r="AF527">
        <v>0</v>
      </c>
      <c r="AG527">
        <v>0</v>
      </c>
      <c r="AH527">
        <v>0</v>
      </c>
      <c r="AI527">
        <v>6</v>
      </c>
    </row>
    <row r="528" spans="1:37" hidden="1" x14ac:dyDescent="0.25">
      <c r="A528">
        <v>2010</v>
      </c>
      <c r="B528" s="23">
        <v>40360</v>
      </c>
      <c r="C528" s="119" t="s">
        <v>265</v>
      </c>
      <c r="D528" s="135">
        <v>155010</v>
      </c>
      <c r="E528" t="s">
        <v>256</v>
      </c>
      <c r="F528" t="s">
        <v>231</v>
      </c>
      <c r="I528" s="11">
        <v>0.65277777777777801</v>
      </c>
      <c r="J528" s="11">
        <v>0.67708333333333304</v>
      </c>
      <c r="K528" s="11">
        <v>2.4305555555555025E-2</v>
      </c>
      <c r="M528">
        <v>48.036944444444444</v>
      </c>
      <c r="N528">
        <v>-124.79972222222223</v>
      </c>
      <c r="R528">
        <v>1</v>
      </c>
      <c r="T528">
        <v>3</v>
      </c>
      <c r="V528" t="s">
        <v>44</v>
      </c>
      <c r="Y528" s="119" t="s">
        <v>264</v>
      </c>
      <c r="Z528" t="s">
        <v>126</v>
      </c>
      <c r="AA528">
        <v>534</v>
      </c>
      <c r="AB528">
        <v>0</v>
      </c>
      <c r="AC528">
        <v>0</v>
      </c>
      <c r="AD528">
        <v>123</v>
      </c>
      <c r="AE528">
        <v>25</v>
      </c>
      <c r="AF528">
        <v>0</v>
      </c>
      <c r="AG528">
        <v>0</v>
      </c>
      <c r="AH528">
        <v>0</v>
      </c>
      <c r="AI528">
        <v>123</v>
      </c>
    </row>
    <row r="529" spans="1:37" hidden="1" x14ac:dyDescent="0.25">
      <c r="A529">
        <v>2010</v>
      </c>
      <c r="B529" s="23">
        <v>40360</v>
      </c>
      <c r="C529" s="119" t="s">
        <v>265</v>
      </c>
      <c r="D529" s="135">
        <v>155010</v>
      </c>
      <c r="E529" t="s">
        <v>256</v>
      </c>
      <c r="F529" t="s">
        <v>231</v>
      </c>
      <c r="I529" s="11">
        <v>0.65277777777777801</v>
      </c>
      <c r="J529" s="11">
        <v>0.67708333333333304</v>
      </c>
      <c r="K529" s="11">
        <v>2.4305555555555025E-2</v>
      </c>
      <c r="M529">
        <v>48.036944444444444</v>
      </c>
      <c r="N529">
        <v>-124.79972222222223</v>
      </c>
      <c r="R529">
        <v>1</v>
      </c>
      <c r="T529">
        <v>3</v>
      </c>
      <c r="V529" t="s">
        <v>44</v>
      </c>
      <c r="Y529" s="119" t="s">
        <v>29</v>
      </c>
      <c r="Z529" t="s">
        <v>395</v>
      </c>
      <c r="AA529">
        <v>1230</v>
      </c>
      <c r="AB529">
        <v>0</v>
      </c>
      <c r="AC529">
        <v>0</v>
      </c>
      <c r="AD529">
        <v>173</v>
      </c>
      <c r="AE529">
        <v>133</v>
      </c>
      <c r="AF529">
        <v>0</v>
      </c>
      <c r="AG529">
        <v>0</v>
      </c>
      <c r="AH529">
        <v>0</v>
      </c>
      <c r="AI529">
        <v>173</v>
      </c>
    </row>
    <row r="530" spans="1:37" hidden="1" x14ac:dyDescent="0.25">
      <c r="A530">
        <v>2010</v>
      </c>
      <c r="B530" s="23">
        <v>40360</v>
      </c>
      <c r="C530" s="119" t="s">
        <v>265</v>
      </c>
      <c r="D530" s="135">
        <v>155010</v>
      </c>
      <c r="E530" t="s">
        <v>256</v>
      </c>
      <c r="F530" t="s">
        <v>231</v>
      </c>
      <c r="I530" s="11">
        <v>0.65277777777777801</v>
      </c>
      <c r="J530" s="11">
        <v>0.67708333333333304</v>
      </c>
      <c r="K530" s="11">
        <v>2.4305555555555025E-2</v>
      </c>
      <c r="M530">
        <v>48.036944444444444</v>
      </c>
      <c r="N530">
        <v>-124.79972222222223</v>
      </c>
      <c r="R530">
        <v>1</v>
      </c>
      <c r="T530">
        <v>3</v>
      </c>
      <c r="V530" t="s">
        <v>44</v>
      </c>
      <c r="Y530" s="119" t="s">
        <v>34</v>
      </c>
      <c r="Z530" t="s">
        <v>117</v>
      </c>
      <c r="AA530">
        <v>290</v>
      </c>
      <c r="AB530">
        <v>0</v>
      </c>
      <c r="AC530">
        <v>0</v>
      </c>
      <c r="AD530">
        <v>9</v>
      </c>
      <c r="AE530">
        <v>0</v>
      </c>
      <c r="AF530">
        <v>0</v>
      </c>
      <c r="AG530">
        <v>0</v>
      </c>
      <c r="AH530">
        <v>0</v>
      </c>
      <c r="AI530">
        <v>9</v>
      </c>
    </row>
    <row r="531" spans="1:37" x14ac:dyDescent="0.25">
      <c r="A531" s="3">
        <v>2007</v>
      </c>
      <c r="B531" s="137">
        <v>39260</v>
      </c>
      <c r="C531" s="121" t="s">
        <v>406</v>
      </c>
      <c r="D531" s="138">
        <v>174101</v>
      </c>
      <c r="E531" s="3" t="s">
        <v>133</v>
      </c>
      <c r="F531" s="3" t="s">
        <v>142</v>
      </c>
      <c r="G531" s="3" t="s">
        <v>177</v>
      </c>
      <c r="H531" s="3"/>
      <c r="I531" s="139">
        <v>0.30555555555555552</v>
      </c>
      <c r="J531" s="139">
        <v>0.31597222222222221</v>
      </c>
      <c r="K531" s="139">
        <v>1.0416666666666685E-2</v>
      </c>
      <c r="L531" s="3"/>
      <c r="M531" s="3">
        <v>47.299444444444447</v>
      </c>
      <c r="N531" s="3">
        <v>-124.26916666666666</v>
      </c>
      <c r="O531" s="3"/>
      <c r="P531" s="3"/>
      <c r="Q531" s="3"/>
      <c r="R531" s="3">
        <v>2</v>
      </c>
      <c r="S531" s="3"/>
      <c r="T531" s="3"/>
      <c r="U531" s="3"/>
      <c r="V531" s="3"/>
      <c r="W531" s="121"/>
      <c r="X531" s="121"/>
      <c r="Y531" s="121" t="s">
        <v>25</v>
      </c>
      <c r="Z531" s="3" t="s">
        <v>119</v>
      </c>
      <c r="AA531" s="3">
        <v>120</v>
      </c>
      <c r="AB531" s="3">
        <v>6</v>
      </c>
      <c r="AC531" s="3">
        <v>32</v>
      </c>
      <c r="AD531" s="3">
        <v>1</v>
      </c>
      <c r="AE531" s="3">
        <v>0</v>
      </c>
      <c r="AF531" s="3">
        <v>18</v>
      </c>
      <c r="AG531" s="3">
        <v>7</v>
      </c>
      <c r="AH531" s="3">
        <v>0</v>
      </c>
      <c r="AI531" s="3">
        <v>38</v>
      </c>
      <c r="AJ531" s="3"/>
      <c r="AK531" s="3"/>
    </row>
    <row r="532" spans="1:37" hidden="1" x14ac:dyDescent="0.25">
      <c r="A532">
        <v>2010</v>
      </c>
      <c r="B532" s="23">
        <v>40360</v>
      </c>
      <c r="C532" s="119" t="s">
        <v>227</v>
      </c>
      <c r="D532" s="135">
        <v>174027</v>
      </c>
      <c r="E532" t="s">
        <v>256</v>
      </c>
      <c r="F532" t="s">
        <v>231</v>
      </c>
      <c r="I532" s="11">
        <v>0.6875</v>
      </c>
      <c r="J532" s="11">
        <v>0.71180555555555403</v>
      </c>
      <c r="K532" s="11">
        <v>2.4305555555554026E-2</v>
      </c>
      <c r="L532" t="s">
        <v>372</v>
      </c>
      <c r="M532">
        <v>48.24</v>
      </c>
      <c r="N532">
        <v>-124.87972222222223</v>
      </c>
      <c r="R532">
        <v>1</v>
      </c>
      <c r="T532">
        <v>3</v>
      </c>
      <c r="V532" t="s">
        <v>44</v>
      </c>
      <c r="Y532" s="119" t="s">
        <v>28</v>
      </c>
      <c r="Z532" t="s">
        <v>108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</row>
    <row r="533" spans="1:37" hidden="1" x14ac:dyDescent="0.25">
      <c r="A533">
        <v>2010</v>
      </c>
      <c r="B533" s="23">
        <v>40360</v>
      </c>
      <c r="C533" s="119" t="s">
        <v>227</v>
      </c>
      <c r="D533" s="135">
        <v>174027</v>
      </c>
      <c r="E533" t="s">
        <v>256</v>
      </c>
      <c r="F533" t="s">
        <v>231</v>
      </c>
      <c r="I533" s="11">
        <v>0.6875</v>
      </c>
      <c r="J533" s="11">
        <v>0.71180555555555203</v>
      </c>
      <c r="K533" s="11">
        <v>2.4305555555552028E-2</v>
      </c>
      <c r="L533" t="s">
        <v>372</v>
      </c>
      <c r="M533">
        <v>48.24</v>
      </c>
      <c r="N533">
        <v>-124.87972222222223</v>
      </c>
      <c r="R533">
        <v>1</v>
      </c>
      <c r="T533">
        <v>3</v>
      </c>
      <c r="V533" t="s">
        <v>44</v>
      </c>
      <c r="Y533" s="119" t="s">
        <v>26</v>
      </c>
      <c r="Z533" t="s">
        <v>109</v>
      </c>
      <c r="AA533">
        <v>2870</v>
      </c>
      <c r="AB533">
        <v>0</v>
      </c>
      <c r="AC533">
        <v>0</v>
      </c>
      <c r="AD533">
        <v>4</v>
      </c>
      <c r="AE533">
        <v>0</v>
      </c>
      <c r="AF533">
        <v>0</v>
      </c>
      <c r="AG533">
        <v>0</v>
      </c>
      <c r="AH533">
        <v>0</v>
      </c>
      <c r="AI533">
        <v>4</v>
      </c>
    </row>
    <row r="534" spans="1:37" hidden="1" x14ac:dyDescent="0.25">
      <c r="A534">
        <v>2010</v>
      </c>
      <c r="B534" s="23">
        <v>40360</v>
      </c>
      <c r="C534" s="119" t="s">
        <v>227</v>
      </c>
      <c r="D534" s="135">
        <v>174027</v>
      </c>
      <c r="E534" t="s">
        <v>256</v>
      </c>
      <c r="F534" t="s">
        <v>231</v>
      </c>
      <c r="I534" s="11">
        <v>0.6875</v>
      </c>
      <c r="J534" s="11">
        <v>0.71180555555555303</v>
      </c>
      <c r="K534" s="11">
        <v>2.4305555555553027E-2</v>
      </c>
      <c r="L534" t="s">
        <v>372</v>
      </c>
      <c r="M534">
        <v>48.24</v>
      </c>
      <c r="N534">
        <v>-124.87972222222223</v>
      </c>
      <c r="R534">
        <v>1</v>
      </c>
      <c r="T534">
        <v>3</v>
      </c>
      <c r="V534" t="s">
        <v>44</v>
      </c>
      <c r="Y534" s="119" t="s">
        <v>272</v>
      </c>
      <c r="Z534" t="s">
        <v>396</v>
      </c>
      <c r="AA534">
        <v>1220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</row>
    <row r="535" spans="1:37" hidden="1" x14ac:dyDescent="0.25">
      <c r="A535">
        <v>2010</v>
      </c>
      <c r="B535" s="23">
        <v>40360</v>
      </c>
      <c r="C535" s="119" t="s">
        <v>227</v>
      </c>
      <c r="D535" s="135">
        <v>174027</v>
      </c>
      <c r="E535" t="s">
        <v>256</v>
      </c>
      <c r="F535" t="s">
        <v>231</v>
      </c>
      <c r="I535" s="11">
        <v>0.6875</v>
      </c>
      <c r="J535" s="11">
        <v>0.71180555555555303</v>
      </c>
      <c r="K535" s="11">
        <v>2.4305555555553027E-2</v>
      </c>
      <c r="L535" t="s">
        <v>372</v>
      </c>
      <c r="M535">
        <v>48.24</v>
      </c>
      <c r="N535">
        <v>-124.87972222222223</v>
      </c>
      <c r="R535">
        <v>1</v>
      </c>
      <c r="T535">
        <v>3</v>
      </c>
      <c r="V535" t="s">
        <v>44</v>
      </c>
      <c r="Y535" s="119" t="s">
        <v>68</v>
      </c>
      <c r="Z535" t="s">
        <v>110</v>
      </c>
      <c r="AA535">
        <v>300</v>
      </c>
      <c r="AB535">
        <v>0</v>
      </c>
      <c r="AC535">
        <v>0</v>
      </c>
      <c r="AD535">
        <v>690</v>
      </c>
      <c r="AE535">
        <v>0</v>
      </c>
      <c r="AF535">
        <v>0</v>
      </c>
      <c r="AG535">
        <v>0</v>
      </c>
      <c r="AH535">
        <v>0</v>
      </c>
      <c r="AI535">
        <v>690</v>
      </c>
    </row>
    <row r="536" spans="1:37" hidden="1" x14ac:dyDescent="0.25">
      <c r="A536">
        <v>2010</v>
      </c>
      <c r="B536" s="23">
        <v>40360</v>
      </c>
      <c r="C536" s="119" t="s">
        <v>227</v>
      </c>
      <c r="D536" s="135">
        <v>174027</v>
      </c>
      <c r="E536" t="s">
        <v>256</v>
      </c>
      <c r="F536" t="s">
        <v>231</v>
      </c>
      <c r="I536" s="11">
        <v>0.6875</v>
      </c>
      <c r="J536" s="11">
        <v>0.71180555555555103</v>
      </c>
      <c r="K536" s="11">
        <v>2.4305555555551028E-2</v>
      </c>
      <c r="L536" t="s">
        <v>372</v>
      </c>
      <c r="M536">
        <v>48.24</v>
      </c>
      <c r="N536">
        <v>-124.87972222222223</v>
      </c>
      <c r="R536">
        <v>1</v>
      </c>
      <c r="T536">
        <v>3</v>
      </c>
      <c r="V536" t="s">
        <v>44</v>
      </c>
      <c r="Y536" s="119" t="s">
        <v>53</v>
      </c>
      <c r="Z536" t="s">
        <v>53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1</v>
      </c>
    </row>
    <row r="537" spans="1:37" hidden="1" x14ac:dyDescent="0.25">
      <c r="A537">
        <v>2010</v>
      </c>
      <c r="B537" s="23">
        <v>40360</v>
      </c>
      <c r="C537" s="119" t="s">
        <v>227</v>
      </c>
      <c r="D537" s="135">
        <v>174027</v>
      </c>
      <c r="E537" t="s">
        <v>256</v>
      </c>
      <c r="F537" t="s">
        <v>231</v>
      </c>
      <c r="I537" s="11">
        <v>0.6875</v>
      </c>
      <c r="J537" s="11">
        <v>0.71180555555555203</v>
      </c>
      <c r="K537" s="11">
        <v>2.4305555555552028E-2</v>
      </c>
      <c r="L537" t="s">
        <v>372</v>
      </c>
      <c r="M537">
        <v>48.24</v>
      </c>
      <c r="N537">
        <v>-124.87972222222223</v>
      </c>
      <c r="R537">
        <v>1</v>
      </c>
      <c r="T537">
        <v>3</v>
      </c>
      <c r="V537" t="s">
        <v>44</v>
      </c>
      <c r="Y537" s="119" t="s">
        <v>41</v>
      </c>
      <c r="Z537" t="s">
        <v>112</v>
      </c>
      <c r="AA537">
        <v>1200</v>
      </c>
      <c r="AB537">
        <v>0</v>
      </c>
      <c r="AC537">
        <v>0</v>
      </c>
      <c r="AD537">
        <v>35</v>
      </c>
      <c r="AE537">
        <v>16</v>
      </c>
      <c r="AF537">
        <v>0</v>
      </c>
      <c r="AG537">
        <v>0</v>
      </c>
      <c r="AH537">
        <v>0</v>
      </c>
      <c r="AI537">
        <v>35</v>
      </c>
    </row>
    <row r="538" spans="1:37" hidden="1" x14ac:dyDescent="0.25">
      <c r="A538">
        <v>2010</v>
      </c>
      <c r="B538" s="23">
        <v>40360</v>
      </c>
      <c r="C538" s="119" t="s">
        <v>227</v>
      </c>
      <c r="D538" s="135">
        <v>174027</v>
      </c>
      <c r="E538" t="s">
        <v>256</v>
      </c>
      <c r="F538" t="s">
        <v>231</v>
      </c>
      <c r="I538" s="11">
        <v>0.6875</v>
      </c>
      <c r="J538" s="11">
        <v>0.71180555555555503</v>
      </c>
      <c r="K538" s="11">
        <v>2.4305555555555025E-2</v>
      </c>
      <c r="L538" t="s">
        <v>372</v>
      </c>
      <c r="M538">
        <v>48.24</v>
      </c>
      <c r="N538">
        <v>-124.87972222222223</v>
      </c>
      <c r="R538">
        <v>1</v>
      </c>
      <c r="T538">
        <v>3</v>
      </c>
      <c r="V538" t="s">
        <v>44</v>
      </c>
      <c r="Y538" s="119" t="s">
        <v>264</v>
      </c>
      <c r="Z538" t="s">
        <v>126</v>
      </c>
      <c r="AA538">
        <v>534</v>
      </c>
      <c r="AB538">
        <v>0</v>
      </c>
      <c r="AC538">
        <v>0</v>
      </c>
      <c r="AD538">
        <v>402</v>
      </c>
      <c r="AE538">
        <v>0</v>
      </c>
      <c r="AF538">
        <v>0</v>
      </c>
      <c r="AG538">
        <v>0</v>
      </c>
      <c r="AH538">
        <v>0</v>
      </c>
      <c r="AI538">
        <v>402</v>
      </c>
    </row>
    <row r="539" spans="1:37" hidden="1" x14ac:dyDescent="0.25">
      <c r="A539">
        <v>2010</v>
      </c>
      <c r="B539" s="23">
        <v>40360</v>
      </c>
      <c r="C539" s="119" t="s">
        <v>227</v>
      </c>
      <c r="D539" s="135">
        <v>174027</v>
      </c>
      <c r="E539" t="s">
        <v>256</v>
      </c>
      <c r="F539" t="s">
        <v>231</v>
      </c>
      <c r="I539" s="11">
        <v>0.6875</v>
      </c>
      <c r="J539" s="11">
        <v>0.71180555555555503</v>
      </c>
      <c r="K539" s="11">
        <v>2.4305555555555025E-2</v>
      </c>
      <c r="L539" t="s">
        <v>372</v>
      </c>
      <c r="M539">
        <v>48.24</v>
      </c>
      <c r="N539">
        <v>-124.87972222222223</v>
      </c>
      <c r="R539">
        <v>1</v>
      </c>
      <c r="T539">
        <v>3</v>
      </c>
      <c r="V539" t="s">
        <v>44</v>
      </c>
      <c r="Y539" s="119" t="s">
        <v>29</v>
      </c>
      <c r="Z539" t="s">
        <v>395</v>
      </c>
      <c r="AA539">
        <v>1230</v>
      </c>
      <c r="AB539">
        <v>0</v>
      </c>
      <c r="AC539">
        <v>0</v>
      </c>
      <c r="AD539">
        <v>62</v>
      </c>
      <c r="AE539">
        <v>38</v>
      </c>
      <c r="AF539">
        <v>0</v>
      </c>
      <c r="AG539">
        <v>0</v>
      </c>
      <c r="AH539">
        <v>0</v>
      </c>
      <c r="AI539">
        <v>62</v>
      </c>
    </row>
    <row r="540" spans="1:37" hidden="1" x14ac:dyDescent="0.25">
      <c r="A540">
        <v>2010</v>
      </c>
      <c r="B540" s="23">
        <v>40360</v>
      </c>
      <c r="C540" s="119" t="s">
        <v>227</v>
      </c>
      <c r="D540" s="135">
        <v>174027</v>
      </c>
      <c r="E540" t="s">
        <v>256</v>
      </c>
      <c r="F540" t="s">
        <v>231</v>
      </c>
      <c r="I540" s="11">
        <v>0.6875</v>
      </c>
      <c r="J540" s="11">
        <v>0.71180555555555403</v>
      </c>
      <c r="K540" s="11">
        <v>2.4305555555554026E-2</v>
      </c>
      <c r="L540" t="s">
        <v>372</v>
      </c>
      <c r="M540">
        <v>48.24</v>
      </c>
      <c r="N540">
        <v>-124.87972222222223</v>
      </c>
      <c r="R540">
        <v>1</v>
      </c>
      <c r="T540">
        <v>3</v>
      </c>
      <c r="V540" t="s">
        <v>44</v>
      </c>
      <c r="Y540" s="119" t="s">
        <v>34</v>
      </c>
      <c r="Z540" t="s">
        <v>117</v>
      </c>
      <c r="AA540">
        <v>290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</row>
    <row r="541" spans="1:37" x14ac:dyDescent="0.25">
      <c r="A541" s="3">
        <v>2008</v>
      </c>
      <c r="B541" s="137">
        <v>39625</v>
      </c>
      <c r="C541" s="121" t="s">
        <v>406</v>
      </c>
      <c r="D541" s="138">
        <v>174101</v>
      </c>
      <c r="E541" s="3" t="s">
        <v>87</v>
      </c>
      <c r="F541" s="3" t="s">
        <v>89</v>
      </c>
      <c r="G541" s="3" t="s">
        <v>88</v>
      </c>
      <c r="H541" s="3"/>
      <c r="I541" s="139">
        <v>0.60069444444444442</v>
      </c>
      <c r="J541" s="139">
        <v>0.65972222222222221</v>
      </c>
      <c r="K541" s="139">
        <v>5.902777777777779E-2</v>
      </c>
      <c r="L541" s="3" t="s">
        <v>22</v>
      </c>
      <c r="M541" s="3"/>
      <c r="N541" s="3"/>
      <c r="O541" s="3" t="s">
        <v>23</v>
      </c>
      <c r="P541" s="3"/>
      <c r="Q541" s="3"/>
      <c r="R541" s="3">
        <v>2</v>
      </c>
      <c r="S541" s="3">
        <v>60</v>
      </c>
      <c r="T541" s="3">
        <v>3</v>
      </c>
      <c r="U541" s="3"/>
      <c r="V541" s="3" t="s">
        <v>52</v>
      </c>
      <c r="W541" s="121"/>
      <c r="X541" s="121"/>
      <c r="Y541" s="121" t="s">
        <v>25</v>
      </c>
      <c r="Z541" s="3" t="s">
        <v>119</v>
      </c>
      <c r="AA541" s="3">
        <v>120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/>
      <c r="AK541" s="3"/>
    </row>
    <row r="542" spans="1:37" hidden="1" x14ac:dyDescent="0.25">
      <c r="A542">
        <v>2010</v>
      </c>
      <c r="B542" s="23">
        <v>40360</v>
      </c>
      <c r="C542" s="119" t="s">
        <v>661</v>
      </c>
      <c r="D542" s="135">
        <v>174041</v>
      </c>
      <c r="E542" t="s">
        <v>256</v>
      </c>
      <c r="F542" t="s">
        <v>231</v>
      </c>
      <c r="I542" s="11">
        <v>0.72222222222222199</v>
      </c>
      <c r="J542" s="11">
        <v>0.73958333333333304</v>
      </c>
      <c r="K542" s="11">
        <v>1.7361111111111049E-2</v>
      </c>
      <c r="L542" t="s">
        <v>372</v>
      </c>
      <c r="M542">
        <v>48.062222222222225</v>
      </c>
      <c r="N542">
        <v>-124.74194444444444</v>
      </c>
      <c r="R542">
        <v>1</v>
      </c>
      <c r="T542">
        <v>3</v>
      </c>
      <c r="V542" t="s">
        <v>44</v>
      </c>
      <c r="Y542" s="119" t="s">
        <v>28</v>
      </c>
      <c r="Z542" t="s">
        <v>108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</row>
    <row r="543" spans="1:37" hidden="1" x14ac:dyDescent="0.25">
      <c r="A543">
        <v>2010</v>
      </c>
      <c r="B543" s="23">
        <v>40360</v>
      </c>
      <c r="C543" s="119" t="s">
        <v>661</v>
      </c>
      <c r="D543" s="135">
        <v>174041</v>
      </c>
      <c r="E543" t="s">
        <v>256</v>
      </c>
      <c r="F543" t="s">
        <v>231</v>
      </c>
      <c r="I543" s="11">
        <v>0.72222222222222199</v>
      </c>
      <c r="J543" s="11">
        <v>0.73958333333333304</v>
      </c>
      <c r="K543" s="11">
        <v>1.7361111111111049E-2</v>
      </c>
      <c r="L543" t="s">
        <v>372</v>
      </c>
      <c r="M543">
        <v>48.062222222222225</v>
      </c>
      <c r="N543">
        <v>-124.74194444444444</v>
      </c>
      <c r="R543">
        <v>1</v>
      </c>
      <c r="T543">
        <v>3</v>
      </c>
      <c r="V543" t="s">
        <v>44</v>
      </c>
      <c r="Y543" s="119" t="s">
        <v>272</v>
      </c>
      <c r="Z543" t="s">
        <v>396</v>
      </c>
      <c r="AA543">
        <v>1220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</row>
    <row r="544" spans="1:37" hidden="1" x14ac:dyDescent="0.25">
      <c r="A544">
        <v>2010</v>
      </c>
      <c r="B544" s="23">
        <v>40360</v>
      </c>
      <c r="C544" s="119" t="s">
        <v>661</v>
      </c>
      <c r="D544" s="135">
        <v>174041</v>
      </c>
      <c r="E544" t="s">
        <v>256</v>
      </c>
      <c r="F544" t="s">
        <v>231</v>
      </c>
      <c r="I544" s="11">
        <v>0.72222222222222199</v>
      </c>
      <c r="J544" s="11">
        <v>0.73958333333333304</v>
      </c>
      <c r="K544" s="11">
        <v>1.7361111111111049E-2</v>
      </c>
      <c r="L544" t="s">
        <v>372</v>
      </c>
      <c r="M544">
        <v>48.062222222222225</v>
      </c>
      <c r="N544">
        <v>-124.74194444444444</v>
      </c>
      <c r="R544">
        <v>1</v>
      </c>
      <c r="T544">
        <v>3</v>
      </c>
      <c r="V544" t="s">
        <v>44</v>
      </c>
      <c r="Y544" s="119" t="s">
        <v>53</v>
      </c>
      <c r="Z544" t="s">
        <v>53</v>
      </c>
      <c r="AB544">
        <v>0</v>
      </c>
      <c r="AC544">
        <v>0</v>
      </c>
      <c r="AD544">
        <v>4</v>
      </c>
      <c r="AE544">
        <v>0</v>
      </c>
      <c r="AF544">
        <v>0</v>
      </c>
      <c r="AG544">
        <v>0</v>
      </c>
      <c r="AH544">
        <v>0</v>
      </c>
      <c r="AI544">
        <v>4</v>
      </c>
    </row>
    <row r="545" spans="1:37" hidden="1" x14ac:dyDescent="0.25">
      <c r="A545">
        <v>2010</v>
      </c>
      <c r="B545" s="23">
        <v>40360</v>
      </c>
      <c r="C545" s="119" t="s">
        <v>661</v>
      </c>
      <c r="D545" s="135">
        <v>174041</v>
      </c>
      <c r="E545" t="s">
        <v>256</v>
      </c>
      <c r="F545" t="s">
        <v>231</v>
      </c>
      <c r="I545" s="11">
        <v>0.72222222222222199</v>
      </c>
      <c r="J545" s="11">
        <v>0.73958333333333304</v>
      </c>
      <c r="K545" s="11">
        <v>1.7361111111111049E-2</v>
      </c>
      <c r="L545" t="s">
        <v>372</v>
      </c>
      <c r="M545">
        <v>48.062222222222225</v>
      </c>
      <c r="N545">
        <v>-124.74194444444444</v>
      </c>
      <c r="R545">
        <v>1</v>
      </c>
      <c r="T545">
        <v>3</v>
      </c>
      <c r="V545" t="s">
        <v>44</v>
      </c>
      <c r="Y545" s="119" t="s">
        <v>41</v>
      </c>
      <c r="Z545" t="s">
        <v>112</v>
      </c>
      <c r="AA545">
        <v>1200</v>
      </c>
      <c r="AB545">
        <v>0</v>
      </c>
      <c r="AC545">
        <v>0</v>
      </c>
      <c r="AD545">
        <v>4</v>
      </c>
      <c r="AE545">
        <v>3</v>
      </c>
      <c r="AF545">
        <v>0</v>
      </c>
      <c r="AG545">
        <v>0</v>
      </c>
      <c r="AH545">
        <v>0</v>
      </c>
      <c r="AI545">
        <v>4</v>
      </c>
    </row>
    <row r="546" spans="1:37" hidden="1" x14ac:dyDescent="0.25">
      <c r="A546">
        <v>2010</v>
      </c>
      <c r="B546" s="23">
        <v>40360</v>
      </c>
      <c r="C546" s="119" t="s">
        <v>661</v>
      </c>
      <c r="D546" s="135">
        <v>174041</v>
      </c>
      <c r="E546" t="s">
        <v>256</v>
      </c>
      <c r="F546" t="s">
        <v>231</v>
      </c>
      <c r="I546" s="11">
        <v>0.72222222222222199</v>
      </c>
      <c r="J546" s="11">
        <v>0.73958333333333304</v>
      </c>
      <c r="K546" s="11">
        <v>1.7361111111111049E-2</v>
      </c>
      <c r="L546" t="s">
        <v>372</v>
      </c>
      <c r="M546">
        <v>48.062222222222225</v>
      </c>
      <c r="N546">
        <v>-124.74194444444444</v>
      </c>
      <c r="R546">
        <v>1</v>
      </c>
      <c r="T546">
        <v>3</v>
      </c>
      <c r="V546" t="s">
        <v>44</v>
      </c>
      <c r="Y546" s="119" t="s">
        <v>264</v>
      </c>
      <c r="Z546" t="s">
        <v>126</v>
      </c>
      <c r="AA546">
        <v>534</v>
      </c>
      <c r="AB546">
        <v>0</v>
      </c>
      <c r="AC546">
        <v>0</v>
      </c>
      <c r="AD546">
        <v>24</v>
      </c>
      <c r="AE546">
        <v>0</v>
      </c>
      <c r="AF546">
        <v>0</v>
      </c>
      <c r="AG546">
        <v>0</v>
      </c>
      <c r="AH546">
        <v>0</v>
      </c>
      <c r="AI546">
        <v>24</v>
      </c>
    </row>
    <row r="547" spans="1:37" hidden="1" x14ac:dyDescent="0.25">
      <c r="A547">
        <v>2010</v>
      </c>
      <c r="B547" s="23">
        <v>40360</v>
      </c>
      <c r="C547" s="119" t="s">
        <v>661</v>
      </c>
      <c r="D547" s="135">
        <v>174041</v>
      </c>
      <c r="E547" t="s">
        <v>256</v>
      </c>
      <c r="F547" t="s">
        <v>231</v>
      </c>
      <c r="I547" s="11">
        <v>0.72222222222222199</v>
      </c>
      <c r="J547" s="11">
        <v>0.73958333333333304</v>
      </c>
      <c r="K547" s="11">
        <v>1.7361111111111049E-2</v>
      </c>
      <c r="L547" t="s">
        <v>372</v>
      </c>
      <c r="M547">
        <v>48.062222222222225</v>
      </c>
      <c r="N547">
        <v>-124.74194444444444</v>
      </c>
      <c r="R547">
        <v>1</v>
      </c>
      <c r="T547">
        <v>3</v>
      </c>
      <c r="V547" t="s">
        <v>44</v>
      </c>
      <c r="Y547" s="119" t="s">
        <v>29</v>
      </c>
      <c r="Z547" t="s">
        <v>395</v>
      </c>
      <c r="AA547">
        <v>1230</v>
      </c>
      <c r="AB547">
        <v>0</v>
      </c>
      <c r="AC547">
        <v>0</v>
      </c>
      <c r="AD547">
        <v>13</v>
      </c>
      <c r="AE547">
        <v>3</v>
      </c>
      <c r="AF547">
        <v>0</v>
      </c>
      <c r="AG547">
        <v>0</v>
      </c>
      <c r="AH547">
        <v>0</v>
      </c>
      <c r="AI547">
        <v>13</v>
      </c>
    </row>
    <row r="548" spans="1:37" hidden="1" x14ac:dyDescent="0.25">
      <c r="A548">
        <v>2010</v>
      </c>
      <c r="B548" s="23">
        <v>40360</v>
      </c>
      <c r="C548" s="119" t="s">
        <v>661</v>
      </c>
      <c r="D548" s="135">
        <v>174041</v>
      </c>
      <c r="E548" t="s">
        <v>256</v>
      </c>
      <c r="F548" t="s">
        <v>231</v>
      </c>
      <c r="I548" s="11">
        <v>0.72222222222222199</v>
      </c>
      <c r="J548" s="11">
        <v>0.73958333333333304</v>
      </c>
      <c r="K548" s="11">
        <v>1.7361111111111049E-2</v>
      </c>
      <c r="L548" t="s">
        <v>372</v>
      </c>
      <c r="M548">
        <v>48.062222222222225</v>
      </c>
      <c r="N548">
        <v>-124.74194444444444</v>
      </c>
      <c r="R548">
        <v>1</v>
      </c>
      <c r="T548">
        <v>3</v>
      </c>
      <c r="V548" t="s">
        <v>44</v>
      </c>
      <c r="Y548" s="119" t="s">
        <v>34</v>
      </c>
      <c r="Z548" t="s">
        <v>117</v>
      </c>
      <c r="AA548">
        <v>290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</row>
    <row r="549" spans="1:37" x14ac:dyDescent="0.25">
      <c r="A549" s="3">
        <v>2010</v>
      </c>
      <c r="B549" s="137">
        <v>40337</v>
      </c>
      <c r="C549" s="121" t="s">
        <v>406</v>
      </c>
      <c r="D549" s="138">
        <v>174101</v>
      </c>
      <c r="E549" s="3" t="s">
        <v>256</v>
      </c>
      <c r="F549" s="3" t="s">
        <v>231</v>
      </c>
      <c r="G549" s="3"/>
      <c r="H549" s="3"/>
      <c r="I549" s="139">
        <v>0.40625</v>
      </c>
      <c r="J549" s="139">
        <v>0.4375</v>
      </c>
      <c r="K549" s="139">
        <v>3.125E-2</v>
      </c>
      <c r="L549" s="3"/>
      <c r="M549" s="3">
        <v>47.303055555555552</v>
      </c>
      <c r="N549" s="3">
        <v>-124.31111111111112</v>
      </c>
      <c r="O549" s="3"/>
      <c r="P549" s="3"/>
      <c r="Q549" s="3"/>
      <c r="R549" s="3">
        <v>1</v>
      </c>
      <c r="S549" s="3">
        <v>61</v>
      </c>
      <c r="T549" s="3">
        <v>1</v>
      </c>
      <c r="U549" s="3"/>
      <c r="V549" s="3" t="s">
        <v>24</v>
      </c>
      <c r="W549" s="121"/>
      <c r="X549" s="121"/>
      <c r="Y549" s="121" t="s">
        <v>25</v>
      </c>
      <c r="Z549" s="3" t="s">
        <v>119</v>
      </c>
      <c r="AA549" s="3">
        <v>120</v>
      </c>
      <c r="AB549" s="3">
        <v>0</v>
      </c>
      <c r="AC549" s="3">
        <v>1</v>
      </c>
      <c r="AD549" s="3">
        <v>21</v>
      </c>
      <c r="AE549" s="3">
        <v>0</v>
      </c>
      <c r="AF549" s="3">
        <v>3</v>
      </c>
      <c r="AG549" s="3">
        <v>0</v>
      </c>
      <c r="AH549" s="3">
        <v>0</v>
      </c>
      <c r="AI549" s="3">
        <v>22</v>
      </c>
      <c r="AJ549" s="3"/>
      <c r="AK549" s="3"/>
    </row>
    <row r="550" spans="1:37" hidden="1" x14ac:dyDescent="0.25">
      <c r="A550">
        <v>2010</v>
      </c>
      <c r="B550" s="23">
        <v>40360</v>
      </c>
      <c r="C550" s="119" t="s">
        <v>224</v>
      </c>
      <c r="D550" s="135">
        <v>174007</v>
      </c>
      <c r="E550" t="s">
        <v>323</v>
      </c>
      <c r="F550" t="s">
        <v>231</v>
      </c>
      <c r="I550" s="11">
        <v>0.485416666666667</v>
      </c>
      <c r="J550" s="11"/>
      <c r="K550" s="11"/>
      <c r="M550">
        <v>48.016111111111108</v>
      </c>
      <c r="N550">
        <v>-124.61166666666666</v>
      </c>
      <c r="P550">
        <v>48.065555555555555</v>
      </c>
      <c r="Q550">
        <v>-124.64555555555556</v>
      </c>
      <c r="R550">
        <v>2</v>
      </c>
      <c r="S550">
        <v>57</v>
      </c>
      <c r="T550">
        <v>3</v>
      </c>
      <c r="V550" t="s">
        <v>44</v>
      </c>
      <c r="Y550" s="119" t="s">
        <v>28</v>
      </c>
      <c r="Z550" t="s">
        <v>108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1</v>
      </c>
    </row>
    <row r="551" spans="1:37" hidden="1" x14ac:dyDescent="0.25">
      <c r="A551">
        <v>2010</v>
      </c>
      <c r="B551" s="23">
        <v>40360</v>
      </c>
      <c r="C551" s="119" t="s">
        <v>224</v>
      </c>
      <c r="D551" s="135">
        <v>174007</v>
      </c>
      <c r="E551" t="s">
        <v>323</v>
      </c>
      <c r="F551" t="s">
        <v>231</v>
      </c>
      <c r="I551" s="11">
        <v>0.485416666666667</v>
      </c>
      <c r="J551" s="11"/>
      <c r="K551" s="11"/>
      <c r="M551">
        <v>48.016111111111108</v>
      </c>
      <c r="N551">
        <v>-124.61166666666666</v>
      </c>
      <c r="P551">
        <v>48.065555555555555</v>
      </c>
      <c r="Q551">
        <v>-124.64555555555556</v>
      </c>
      <c r="R551">
        <v>2</v>
      </c>
      <c r="S551">
        <v>57</v>
      </c>
      <c r="T551">
        <v>3</v>
      </c>
      <c r="V551" t="s">
        <v>44</v>
      </c>
      <c r="Y551" s="119" t="s">
        <v>272</v>
      </c>
      <c r="Z551" t="s">
        <v>396</v>
      </c>
      <c r="AA551">
        <v>1220</v>
      </c>
      <c r="AB551">
        <v>0</v>
      </c>
      <c r="AC551">
        <v>0</v>
      </c>
      <c r="AD551">
        <v>4</v>
      </c>
      <c r="AE551">
        <v>0</v>
      </c>
      <c r="AF551">
        <v>0</v>
      </c>
      <c r="AG551">
        <v>0</v>
      </c>
      <c r="AH551">
        <v>0</v>
      </c>
      <c r="AI551">
        <v>4</v>
      </c>
    </row>
    <row r="552" spans="1:37" hidden="1" x14ac:dyDescent="0.25">
      <c r="A552">
        <v>2010</v>
      </c>
      <c r="B552" s="23">
        <v>40360</v>
      </c>
      <c r="C552" s="119" t="s">
        <v>224</v>
      </c>
      <c r="D552" s="135">
        <v>174007</v>
      </c>
      <c r="E552" t="s">
        <v>323</v>
      </c>
      <c r="F552" t="s">
        <v>231</v>
      </c>
      <c r="I552" s="11">
        <v>0.485416666666667</v>
      </c>
      <c r="J552" s="11"/>
      <c r="K552" s="11"/>
      <c r="M552">
        <v>48.016111111111108</v>
      </c>
      <c r="N552">
        <v>-124.61166666666666</v>
      </c>
      <c r="P552">
        <v>48.065555555555555</v>
      </c>
      <c r="Q552">
        <v>-124.64555555555556</v>
      </c>
      <c r="R552">
        <v>2</v>
      </c>
      <c r="S552">
        <v>57</v>
      </c>
      <c r="T552">
        <v>3</v>
      </c>
      <c r="V552" t="s">
        <v>44</v>
      </c>
      <c r="Y552" s="119" t="s">
        <v>264</v>
      </c>
      <c r="Z552" t="s">
        <v>126</v>
      </c>
      <c r="AA552">
        <v>534</v>
      </c>
      <c r="AB552">
        <v>0</v>
      </c>
      <c r="AC552">
        <v>0</v>
      </c>
      <c r="AD552">
        <v>22</v>
      </c>
      <c r="AE552">
        <v>0</v>
      </c>
      <c r="AF552">
        <v>0</v>
      </c>
      <c r="AG552">
        <v>0</v>
      </c>
      <c r="AH552">
        <v>0</v>
      </c>
      <c r="AI552">
        <v>22</v>
      </c>
    </row>
    <row r="553" spans="1:37" hidden="1" x14ac:dyDescent="0.25">
      <c r="A553">
        <v>2010</v>
      </c>
      <c r="B553" s="23">
        <v>40360</v>
      </c>
      <c r="C553" s="119" t="s">
        <v>224</v>
      </c>
      <c r="D553" s="135">
        <v>174007</v>
      </c>
      <c r="E553" t="s">
        <v>323</v>
      </c>
      <c r="F553" t="s">
        <v>231</v>
      </c>
      <c r="I553" s="11">
        <v>0.485416666666667</v>
      </c>
      <c r="J553" s="11"/>
      <c r="K553" s="11"/>
      <c r="M553">
        <v>48.016111111111108</v>
      </c>
      <c r="N553">
        <v>-124.61166666666666</v>
      </c>
      <c r="P553">
        <v>48.065555555555555</v>
      </c>
      <c r="Q553">
        <v>-124.64555555555556</v>
      </c>
      <c r="R553">
        <v>2</v>
      </c>
      <c r="S553">
        <v>57</v>
      </c>
      <c r="T553">
        <v>3</v>
      </c>
      <c r="V553" t="s">
        <v>44</v>
      </c>
      <c r="Y553" s="119" t="s">
        <v>29</v>
      </c>
      <c r="Z553" t="s">
        <v>395</v>
      </c>
      <c r="AA553">
        <v>1230</v>
      </c>
      <c r="AB553">
        <v>0</v>
      </c>
      <c r="AC553">
        <v>0</v>
      </c>
      <c r="AD553">
        <v>6</v>
      </c>
      <c r="AE553">
        <v>0</v>
      </c>
      <c r="AF553">
        <v>0</v>
      </c>
      <c r="AG553">
        <v>0</v>
      </c>
      <c r="AH553">
        <v>0</v>
      </c>
      <c r="AI553">
        <v>6</v>
      </c>
    </row>
    <row r="554" spans="1:37" hidden="1" x14ac:dyDescent="0.25">
      <c r="A554">
        <v>2010</v>
      </c>
      <c r="B554" s="23">
        <v>40360</v>
      </c>
      <c r="C554" s="119" t="s">
        <v>224</v>
      </c>
      <c r="D554" s="135">
        <v>174007</v>
      </c>
      <c r="E554" t="s">
        <v>323</v>
      </c>
      <c r="F554" t="s">
        <v>231</v>
      </c>
      <c r="I554" s="11">
        <v>0.485416666666667</v>
      </c>
      <c r="J554" s="11"/>
      <c r="K554" s="11"/>
      <c r="M554">
        <v>48.016111111111108</v>
      </c>
      <c r="N554">
        <v>-124.61166666666666</v>
      </c>
      <c r="P554">
        <v>48.065555555555555</v>
      </c>
      <c r="Q554">
        <v>-124.64555555555556</v>
      </c>
      <c r="R554">
        <v>2</v>
      </c>
      <c r="S554">
        <v>57</v>
      </c>
      <c r="T554">
        <v>3</v>
      </c>
      <c r="V554" t="s">
        <v>44</v>
      </c>
      <c r="Y554" s="119" t="s">
        <v>34</v>
      </c>
      <c r="Z554" t="s">
        <v>117</v>
      </c>
      <c r="AA554">
        <v>290</v>
      </c>
      <c r="AB554">
        <v>0</v>
      </c>
      <c r="AC554">
        <v>0</v>
      </c>
      <c r="AD554">
        <v>4</v>
      </c>
      <c r="AE554">
        <v>0</v>
      </c>
      <c r="AF554">
        <v>0</v>
      </c>
      <c r="AG554">
        <v>0</v>
      </c>
      <c r="AH554">
        <v>0</v>
      </c>
      <c r="AI554">
        <v>4</v>
      </c>
    </row>
    <row r="555" spans="1:37" x14ac:dyDescent="0.25">
      <c r="A555" s="3">
        <v>2010</v>
      </c>
      <c r="B555" s="137">
        <v>40351</v>
      </c>
      <c r="C555" s="121" t="s">
        <v>406</v>
      </c>
      <c r="D555" s="138">
        <v>174101</v>
      </c>
      <c r="E555" s="3" t="s">
        <v>256</v>
      </c>
      <c r="F555" s="3" t="s">
        <v>231</v>
      </c>
      <c r="G555" s="3"/>
      <c r="H555" s="3"/>
      <c r="I555" s="139">
        <v>0.59722222222222221</v>
      </c>
      <c r="J555" s="139">
        <v>0.60763888888888895</v>
      </c>
      <c r="K555" s="139">
        <v>1.0416666666666741E-2</v>
      </c>
      <c r="L555" s="3"/>
      <c r="M555" s="3">
        <v>47.558055555555555</v>
      </c>
      <c r="N555" s="3">
        <v>-124.31111111111112</v>
      </c>
      <c r="O555" s="3"/>
      <c r="P555" s="3">
        <v>47.541666666666664</v>
      </c>
      <c r="Q555" s="3">
        <v>-124.27166666666666</v>
      </c>
      <c r="R555" s="3">
        <v>1</v>
      </c>
      <c r="S555" s="3">
        <v>60</v>
      </c>
      <c r="T555" s="3">
        <v>1</v>
      </c>
      <c r="U555" s="3"/>
      <c r="V555" s="3" t="s">
        <v>24</v>
      </c>
      <c r="W555" s="121"/>
      <c r="X555" s="121"/>
      <c r="Y555" s="121" t="s">
        <v>25</v>
      </c>
      <c r="Z555" s="3" t="s">
        <v>119</v>
      </c>
      <c r="AA555" s="3">
        <v>120</v>
      </c>
      <c r="AB555" s="3">
        <v>2</v>
      </c>
      <c r="AC555" s="3">
        <v>3</v>
      </c>
      <c r="AD555" s="3">
        <v>18</v>
      </c>
      <c r="AE555" s="3">
        <v>0</v>
      </c>
      <c r="AF555" s="3">
        <v>0</v>
      </c>
      <c r="AG555" s="3">
        <v>0</v>
      </c>
      <c r="AH555" s="3">
        <v>0</v>
      </c>
      <c r="AI555" s="3">
        <v>23</v>
      </c>
      <c r="AJ555" s="3"/>
      <c r="AK555" s="3"/>
    </row>
    <row r="556" spans="1:37" hidden="1" x14ac:dyDescent="0.25">
      <c r="A556">
        <v>2010</v>
      </c>
      <c r="B556" s="23">
        <v>40366</v>
      </c>
      <c r="C556" s="119" t="s">
        <v>74</v>
      </c>
      <c r="D556" s="135">
        <v>155001</v>
      </c>
      <c r="E556" t="s">
        <v>256</v>
      </c>
      <c r="F556" t="s">
        <v>231</v>
      </c>
      <c r="G556" t="s">
        <v>347</v>
      </c>
      <c r="I556" s="11">
        <v>0.55208333333333304</v>
      </c>
      <c r="J556" s="11">
        <v>0.59722222222222199</v>
      </c>
      <c r="K556" s="11">
        <v>4.5138888888888951E-2</v>
      </c>
      <c r="M556">
        <v>48.548055555555557</v>
      </c>
      <c r="N556">
        <v>-124.93833333333333</v>
      </c>
      <c r="P556">
        <v>48.595833333333331</v>
      </c>
      <c r="Q556">
        <v>-124.76444444444445</v>
      </c>
      <c r="R556">
        <v>3</v>
      </c>
      <c r="S556">
        <v>64</v>
      </c>
      <c r="T556">
        <v>1</v>
      </c>
      <c r="V556" t="s">
        <v>24</v>
      </c>
      <c r="Y556" s="119" t="s">
        <v>272</v>
      </c>
      <c r="Z556" t="s">
        <v>396</v>
      </c>
      <c r="AA556">
        <v>1220</v>
      </c>
      <c r="AB556">
        <v>0</v>
      </c>
      <c r="AC556">
        <v>0</v>
      </c>
      <c r="AD556">
        <v>12</v>
      </c>
      <c r="AE556">
        <v>0</v>
      </c>
      <c r="AF556">
        <v>0</v>
      </c>
      <c r="AG556">
        <v>0</v>
      </c>
      <c r="AH556">
        <v>0</v>
      </c>
      <c r="AI556">
        <v>12</v>
      </c>
    </row>
    <row r="557" spans="1:37" hidden="1" x14ac:dyDescent="0.25">
      <c r="A557">
        <v>2010</v>
      </c>
      <c r="B557" s="23">
        <v>40366</v>
      </c>
      <c r="C557" s="119" t="s">
        <v>74</v>
      </c>
      <c r="D557" s="135">
        <v>155001</v>
      </c>
      <c r="E557" t="s">
        <v>256</v>
      </c>
      <c r="F557" t="s">
        <v>231</v>
      </c>
      <c r="G557" t="s">
        <v>347</v>
      </c>
      <c r="I557" s="11">
        <v>0.55208333333333304</v>
      </c>
      <c r="J557" s="11">
        <v>0.59722222222222199</v>
      </c>
      <c r="K557" s="11">
        <v>4.5138888888888951E-2</v>
      </c>
      <c r="M557">
        <v>48.548055555555557</v>
      </c>
      <c r="N557">
        <v>-124.93833333333333</v>
      </c>
      <c r="P557">
        <v>48.595833333333331</v>
      </c>
      <c r="Q557">
        <v>-124.76444444444445</v>
      </c>
      <c r="R557">
        <v>3</v>
      </c>
      <c r="S557">
        <v>64</v>
      </c>
      <c r="T557">
        <v>1</v>
      </c>
      <c r="V557" t="s">
        <v>24</v>
      </c>
      <c r="Y557" s="119" t="s">
        <v>68</v>
      </c>
      <c r="Z557" t="s">
        <v>110</v>
      </c>
      <c r="AA557">
        <v>300</v>
      </c>
      <c r="AB557">
        <v>0</v>
      </c>
      <c r="AC557">
        <v>0</v>
      </c>
      <c r="AD557">
        <v>1929</v>
      </c>
      <c r="AE557">
        <v>550</v>
      </c>
      <c r="AF557">
        <v>0</v>
      </c>
      <c r="AG557">
        <v>0</v>
      </c>
      <c r="AH557">
        <v>0</v>
      </c>
      <c r="AI557">
        <v>1929</v>
      </c>
    </row>
    <row r="558" spans="1:37" hidden="1" x14ac:dyDescent="0.25">
      <c r="A558">
        <v>2010</v>
      </c>
      <c r="B558" s="23">
        <v>40366</v>
      </c>
      <c r="C558" s="119" t="s">
        <v>74</v>
      </c>
      <c r="D558" s="135">
        <v>155001</v>
      </c>
      <c r="E558" t="s">
        <v>256</v>
      </c>
      <c r="F558" t="s">
        <v>231</v>
      </c>
      <c r="G558" t="s">
        <v>347</v>
      </c>
      <c r="I558" s="11">
        <v>0.55208333333333304</v>
      </c>
      <c r="J558" s="11">
        <v>0.59722222222222199</v>
      </c>
      <c r="K558" s="11">
        <v>4.5138888888888951E-2</v>
      </c>
      <c r="M558">
        <v>48.548055555555557</v>
      </c>
      <c r="N558">
        <v>-124.93833333333333</v>
      </c>
      <c r="P558">
        <v>48.595833333333331</v>
      </c>
      <c r="Q558">
        <v>-124.76444444444445</v>
      </c>
      <c r="R558">
        <v>3</v>
      </c>
      <c r="S558">
        <v>64</v>
      </c>
      <c r="T558">
        <v>1</v>
      </c>
      <c r="V558" t="s">
        <v>24</v>
      </c>
      <c r="Y558" s="119" t="s">
        <v>53</v>
      </c>
      <c r="Z558" t="s">
        <v>53</v>
      </c>
      <c r="AB558">
        <v>0</v>
      </c>
      <c r="AC558">
        <v>0</v>
      </c>
      <c r="AD558">
        <v>3</v>
      </c>
      <c r="AE558">
        <v>0</v>
      </c>
      <c r="AF558">
        <v>0</v>
      </c>
      <c r="AG558">
        <v>0</v>
      </c>
      <c r="AH558">
        <v>0</v>
      </c>
      <c r="AI558">
        <v>3</v>
      </c>
    </row>
    <row r="559" spans="1:37" hidden="1" x14ac:dyDescent="0.25">
      <c r="A559">
        <v>2010</v>
      </c>
      <c r="B559" s="23">
        <v>40366</v>
      </c>
      <c r="C559" s="119" t="s">
        <v>74</v>
      </c>
      <c r="D559" s="135">
        <v>155001</v>
      </c>
      <c r="E559" t="s">
        <v>256</v>
      </c>
      <c r="F559" t="s">
        <v>231</v>
      </c>
      <c r="G559" t="s">
        <v>347</v>
      </c>
      <c r="I559" s="11">
        <v>0.55208333333333304</v>
      </c>
      <c r="J559" s="11">
        <v>0.59722222222222199</v>
      </c>
      <c r="K559" s="11">
        <v>4.5138888888888951E-2</v>
      </c>
      <c r="M559">
        <v>48.548055555555557</v>
      </c>
      <c r="N559">
        <v>-124.93833333333333</v>
      </c>
      <c r="P559">
        <v>48.595833333333331</v>
      </c>
      <c r="Q559">
        <v>-124.76444444444445</v>
      </c>
      <c r="R559">
        <v>3</v>
      </c>
      <c r="S559">
        <v>64</v>
      </c>
      <c r="T559">
        <v>1</v>
      </c>
      <c r="V559" t="s">
        <v>24</v>
      </c>
      <c r="Y559" s="119" t="s">
        <v>41</v>
      </c>
      <c r="Z559" t="s">
        <v>112</v>
      </c>
      <c r="AA559">
        <v>1200</v>
      </c>
      <c r="AB559">
        <v>0</v>
      </c>
      <c r="AC559">
        <v>0</v>
      </c>
      <c r="AD559">
        <v>5</v>
      </c>
      <c r="AE559">
        <v>0</v>
      </c>
      <c r="AF559">
        <v>0</v>
      </c>
      <c r="AG559">
        <v>0</v>
      </c>
      <c r="AH559">
        <v>0</v>
      </c>
      <c r="AI559">
        <v>5</v>
      </c>
    </row>
    <row r="560" spans="1:37" hidden="1" x14ac:dyDescent="0.25">
      <c r="A560">
        <v>2010</v>
      </c>
      <c r="B560" s="23">
        <v>40366</v>
      </c>
      <c r="C560" s="119" t="s">
        <v>74</v>
      </c>
      <c r="D560" s="135">
        <v>155001</v>
      </c>
      <c r="E560" t="s">
        <v>256</v>
      </c>
      <c r="F560" t="s">
        <v>231</v>
      </c>
      <c r="G560" t="s">
        <v>347</v>
      </c>
      <c r="I560" s="11">
        <v>0.55208333333333304</v>
      </c>
      <c r="J560" s="11">
        <v>0.59722222222222199</v>
      </c>
      <c r="K560" s="11">
        <v>4.5138888888888951E-2</v>
      </c>
      <c r="M560">
        <v>48.548055555555557</v>
      </c>
      <c r="N560">
        <v>-124.93833333333333</v>
      </c>
      <c r="P560">
        <v>48.595833333333331</v>
      </c>
      <c r="Q560">
        <v>-124.76444444444445</v>
      </c>
      <c r="R560">
        <v>3</v>
      </c>
      <c r="S560">
        <v>64</v>
      </c>
      <c r="T560">
        <v>1</v>
      </c>
      <c r="V560" t="s">
        <v>24</v>
      </c>
      <c r="Y560" s="119" t="s">
        <v>264</v>
      </c>
      <c r="Z560" t="s">
        <v>126</v>
      </c>
      <c r="AA560">
        <v>534</v>
      </c>
      <c r="AB560">
        <v>0</v>
      </c>
      <c r="AC560">
        <v>0</v>
      </c>
      <c r="AD560">
        <v>1810</v>
      </c>
      <c r="AE560">
        <v>800</v>
      </c>
      <c r="AF560">
        <v>0</v>
      </c>
      <c r="AG560">
        <v>0</v>
      </c>
      <c r="AH560">
        <v>0</v>
      </c>
      <c r="AI560">
        <v>1810</v>
      </c>
    </row>
    <row r="561" spans="1:37" hidden="1" x14ac:dyDescent="0.25">
      <c r="A561">
        <v>2010</v>
      </c>
      <c r="B561" s="23">
        <v>40366</v>
      </c>
      <c r="C561" s="119" t="s">
        <v>74</v>
      </c>
      <c r="D561" s="135">
        <v>155001</v>
      </c>
      <c r="E561" t="s">
        <v>256</v>
      </c>
      <c r="F561" t="s">
        <v>231</v>
      </c>
      <c r="G561" t="s">
        <v>347</v>
      </c>
      <c r="I561" s="11">
        <v>0.55208333333333304</v>
      </c>
      <c r="J561" s="11">
        <v>0.59722222222222199</v>
      </c>
      <c r="K561" s="11">
        <v>4.5138888888888951E-2</v>
      </c>
      <c r="M561">
        <v>48.548055555555557</v>
      </c>
      <c r="N561">
        <v>-124.93833333333333</v>
      </c>
      <c r="P561">
        <v>48.595833333333331</v>
      </c>
      <c r="Q561">
        <v>-124.76444444444445</v>
      </c>
      <c r="R561">
        <v>3</v>
      </c>
      <c r="S561">
        <v>64</v>
      </c>
      <c r="T561">
        <v>1</v>
      </c>
      <c r="V561" t="s">
        <v>24</v>
      </c>
      <c r="Y561" s="119" t="s">
        <v>29</v>
      </c>
      <c r="Z561" t="s">
        <v>395</v>
      </c>
      <c r="AA561">
        <v>1230</v>
      </c>
      <c r="AB561">
        <v>0</v>
      </c>
      <c r="AC561">
        <v>0</v>
      </c>
      <c r="AD561">
        <v>16</v>
      </c>
      <c r="AE561">
        <v>0</v>
      </c>
      <c r="AF561">
        <v>0</v>
      </c>
      <c r="AG561">
        <v>0</v>
      </c>
      <c r="AH561">
        <v>0</v>
      </c>
      <c r="AI561">
        <v>16</v>
      </c>
    </row>
    <row r="562" spans="1:37" hidden="1" x14ac:dyDescent="0.25">
      <c r="A562">
        <v>2010</v>
      </c>
      <c r="B562" s="23">
        <v>40366</v>
      </c>
      <c r="C562" s="119" t="s">
        <v>74</v>
      </c>
      <c r="D562" s="135">
        <v>155001</v>
      </c>
      <c r="E562" t="s">
        <v>256</v>
      </c>
      <c r="F562" t="s">
        <v>231</v>
      </c>
      <c r="G562" t="s">
        <v>347</v>
      </c>
      <c r="I562" s="11">
        <v>0.55208333333333304</v>
      </c>
      <c r="J562" s="11">
        <v>0.59722222222222199</v>
      </c>
      <c r="K562" s="11">
        <v>4.5138888888888951E-2</v>
      </c>
      <c r="M562">
        <v>48.548055555555557</v>
      </c>
      <c r="N562">
        <v>-124.93833333333333</v>
      </c>
      <c r="P562">
        <v>48.595833333333331</v>
      </c>
      <c r="Q562">
        <v>-124.76444444444445</v>
      </c>
      <c r="R562">
        <v>3</v>
      </c>
      <c r="S562">
        <v>64</v>
      </c>
      <c r="T562">
        <v>1</v>
      </c>
      <c r="V562" t="s">
        <v>24</v>
      </c>
      <c r="Y562" s="119" t="s">
        <v>34</v>
      </c>
      <c r="Z562" t="s">
        <v>117</v>
      </c>
      <c r="AA562">
        <v>290</v>
      </c>
      <c r="AB562">
        <v>0</v>
      </c>
      <c r="AC562">
        <v>0</v>
      </c>
      <c r="AD562">
        <v>7</v>
      </c>
      <c r="AE562">
        <v>0</v>
      </c>
      <c r="AF562">
        <v>0</v>
      </c>
      <c r="AG562">
        <v>0</v>
      </c>
      <c r="AH562">
        <v>0</v>
      </c>
      <c r="AI562">
        <v>7</v>
      </c>
    </row>
    <row r="563" spans="1:37" x14ac:dyDescent="0.25">
      <c r="A563" s="3">
        <v>2010</v>
      </c>
      <c r="B563" s="137">
        <v>40380</v>
      </c>
      <c r="C563" s="121" t="s">
        <v>406</v>
      </c>
      <c r="D563" s="138">
        <v>174101</v>
      </c>
      <c r="E563" s="3" t="s">
        <v>256</v>
      </c>
      <c r="F563" s="3" t="s">
        <v>323</v>
      </c>
      <c r="G563" s="3"/>
      <c r="H563" s="3"/>
      <c r="I563" s="139">
        <v>0.51388888888888895</v>
      </c>
      <c r="J563" s="139">
        <v>0.52083333333333337</v>
      </c>
      <c r="K563" s="139">
        <v>6.9444444444444198E-3</v>
      </c>
      <c r="L563" s="3"/>
      <c r="M563" s="3">
        <v>47.300277777777779</v>
      </c>
      <c r="N563" s="3">
        <v>-124.31222222222222</v>
      </c>
      <c r="O563" s="3"/>
      <c r="P563" s="3">
        <v>47.550555555555555</v>
      </c>
      <c r="Q563" s="3">
        <v>-124.28527777777778</v>
      </c>
      <c r="R563" s="3">
        <v>1</v>
      </c>
      <c r="S563" s="3">
        <v>60</v>
      </c>
      <c r="T563" s="3">
        <v>3</v>
      </c>
      <c r="U563" s="3"/>
      <c r="V563" s="3" t="s">
        <v>24</v>
      </c>
      <c r="W563" s="121"/>
      <c r="X563" s="121"/>
      <c r="Y563" s="121" t="s">
        <v>25</v>
      </c>
      <c r="Z563" s="3" t="s">
        <v>119</v>
      </c>
      <c r="AA563" s="3">
        <v>120</v>
      </c>
      <c r="AB563" s="3">
        <v>0</v>
      </c>
      <c r="AC563" s="3">
        <v>0</v>
      </c>
      <c r="AD563" s="3">
        <v>25</v>
      </c>
      <c r="AE563" s="3">
        <v>0</v>
      </c>
      <c r="AF563" s="3">
        <v>3</v>
      </c>
      <c r="AG563" s="3">
        <v>0</v>
      </c>
      <c r="AH563" s="3">
        <v>0</v>
      </c>
      <c r="AI563" s="3">
        <v>25</v>
      </c>
      <c r="AJ563" s="3"/>
      <c r="AK563" s="3"/>
    </row>
    <row r="564" spans="1:37" x14ac:dyDescent="0.25">
      <c r="A564" s="119">
        <v>2014</v>
      </c>
      <c r="B564" s="122">
        <v>41835</v>
      </c>
      <c r="C564" s="119" t="s">
        <v>406</v>
      </c>
      <c r="D564" s="119">
        <v>174101</v>
      </c>
      <c r="E564" s="119" t="s">
        <v>485</v>
      </c>
      <c r="F564" s="119" t="s">
        <v>486</v>
      </c>
      <c r="G564" s="119"/>
      <c r="H564" s="119"/>
      <c r="I564" s="124">
        <v>0.46180555555555558</v>
      </c>
      <c r="J564" s="124">
        <v>0.49652777777777773</v>
      </c>
      <c r="K564" s="124">
        <v>3.4722222222222224E-2</v>
      </c>
      <c r="L564" s="119" t="s">
        <v>630</v>
      </c>
      <c r="M564" s="119"/>
      <c r="N564" s="119"/>
      <c r="O564" s="119" t="s">
        <v>630</v>
      </c>
      <c r="P564" s="119"/>
      <c r="Q564" s="119"/>
      <c r="R564" s="119">
        <v>2</v>
      </c>
      <c r="S564" s="119">
        <v>58</v>
      </c>
      <c r="T564" s="119">
        <v>2</v>
      </c>
      <c r="U564" s="119">
        <v>6</v>
      </c>
      <c r="V564" s="119" t="s">
        <v>442</v>
      </c>
      <c r="W564" s="119" t="s">
        <v>449</v>
      </c>
      <c r="Y564" s="119" t="s">
        <v>25</v>
      </c>
      <c r="Z564" s="119" t="s">
        <v>119</v>
      </c>
      <c r="AA564" s="119">
        <v>120</v>
      </c>
      <c r="AB564" s="119">
        <v>0</v>
      </c>
      <c r="AC564" s="119">
        <v>1</v>
      </c>
      <c r="AD564" s="119">
        <v>0</v>
      </c>
      <c r="AE564" s="119">
        <v>0</v>
      </c>
      <c r="AF564" s="119">
        <v>0</v>
      </c>
      <c r="AG564" s="119">
        <v>0</v>
      </c>
      <c r="AH564" s="119">
        <v>0</v>
      </c>
      <c r="AI564" s="119">
        <v>1</v>
      </c>
      <c r="AJ564" s="90"/>
      <c r="AK564" s="90"/>
    </row>
    <row r="565" spans="1:37" hidden="1" x14ac:dyDescent="0.25">
      <c r="A565">
        <v>2010</v>
      </c>
      <c r="B565" s="23">
        <v>40367</v>
      </c>
      <c r="C565" s="119" t="s">
        <v>176</v>
      </c>
      <c r="D565" s="119" t="s">
        <v>430</v>
      </c>
      <c r="E565" t="s">
        <v>256</v>
      </c>
      <c r="F565" t="s">
        <v>323</v>
      </c>
      <c r="I565" s="11">
        <v>0.38541666666666702</v>
      </c>
      <c r="J565" s="11">
        <v>0.40972222222222199</v>
      </c>
      <c r="K565" s="11">
        <v>2.430555555555497E-2</v>
      </c>
      <c r="L565" t="s">
        <v>372</v>
      </c>
      <c r="M565">
        <v>48.368333333333332</v>
      </c>
      <c r="N565">
        <v>-125.00444444444445</v>
      </c>
      <c r="R565">
        <v>1</v>
      </c>
      <c r="S565">
        <v>65</v>
      </c>
      <c r="T565">
        <v>0</v>
      </c>
      <c r="V565" t="s">
        <v>24</v>
      </c>
      <c r="Y565" s="119" t="s">
        <v>26</v>
      </c>
      <c r="Z565" t="s">
        <v>109</v>
      </c>
      <c r="AA565">
        <v>2870</v>
      </c>
      <c r="AB565">
        <v>0</v>
      </c>
      <c r="AC565">
        <v>0</v>
      </c>
      <c r="AD565">
        <v>8</v>
      </c>
      <c r="AE565">
        <v>0</v>
      </c>
      <c r="AF565">
        <v>0</v>
      </c>
      <c r="AG565">
        <v>0</v>
      </c>
      <c r="AH565">
        <v>0</v>
      </c>
      <c r="AI565">
        <v>8</v>
      </c>
    </row>
    <row r="566" spans="1:37" hidden="1" x14ac:dyDescent="0.25">
      <c r="A566">
        <v>2010</v>
      </c>
      <c r="B566" s="23">
        <v>40367</v>
      </c>
      <c r="C566" s="119" t="s">
        <v>176</v>
      </c>
      <c r="D566" s="119" t="s">
        <v>430</v>
      </c>
      <c r="E566" t="s">
        <v>256</v>
      </c>
      <c r="F566" t="s">
        <v>323</v>
      </c>
      <c r="I566" s="11">
        <v>0.38541666666666702</v>
      </c>
      <c r="J566" s="11">
        <v>0.40972222222222199</v>
      </c>
      <c r="K566" s="11">
        <v>2.430555555555497E-2</v>
      </c>
      <c r="L566" t="s">
        <v>372</v>
      </c>
      <c r="M566">
        <v>48.368333333333332</v>
      </c>
      <c r="N566">
        <v>-125.00444444444445</v>
      </c>
      <c r="R566">
        <v>1</v>
      </c>
      <c r="S566">
        <v>65</v>
      </c>
      <c r="T566">
        <v>0</v>
      </c>
      <c r="V566" t="s">
        <v>24</v>
      </c>
      <c r="Y566" s="119" t="s">
        <v>272</v>
      </c>
      <c r="Z566" t="s">
        <v>396</v>
      </c>
      <c r="AA566">
        <v>1220</v>
      </c>
      <c r="AB566">
        <v>0</v>
      </c>
      <c r="AC566">
        <v>0</v>
      </c>
      <c r="AD566">
        <v>2</v>
      </c>
      <c r="AE566">
        <v>0</v>
      </c>
      <c r="AF566">
        <v>0</v>
      </c>
      <c r="AG566">
        <v>0</v>
      </c>
      <c r="AH566">
        <v>0</v>
      </c>
      <c r="AI566">
        <v>2</v>
      </c>
    </row>
    <row r="567" spans="1:37" hidden="1" x14ac:dyDescent="0.25">
      <c r="A567">
        <v>2010</v>
      </c>
      <c r="B567" s="23">
        <v>40367</v>
      </c>
      <c r="C567" s="119" t="s">
        <v>176</v>
      </c>
      <c r="D567" s="119" t="s">
        <v>430</v>
      </c>
      <c r="E567" t="s">
        <v>256</v>
      </c>
      <c r="F567" t="s">
        <v>323</v>
      </c>
      <c r="I567" s="11">
        <v>0.38541666666666702</v>
      </c>
      <c r="J567" s="11">
        <v>0.40972222222222199</v>
      </c>
      <c r="K567" s="11">
        <v>2.430555555555497E-2</v>
      </c>
      <c r="L567" t="s">
        <v>372</v>
      </c>
      <c r="M567">
        <v>48.368333333333332</v>
      </c>
      <c r="N567">
        <v>-125.00444444444445</v>
      </c>
      <c r="R567">
        <v>1</v>
      </c>
      <c r="S567">
        <v>65</v>
      </c>
      <c r="T567">
        <v>0</v>
      </c>
      <c r="V567" t="s">
        <v>24</v>
      </c>
      <c r="Y567" s="119" t="s">
        <v>53</v>
      </c>
      <c r="Z567" t="s">
        <v>53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1</v>
      </c>
    </row>
    <row r="568" spans="1:37" hidden="1" x14ac:dyDescent="0.25">
      <c r="A568">
        <v>2010</v>
      </c>
      <c r="B568" s="23">
        <v>40367</v>
      </c>
      <c r="C568" s="119" t="s">
        <v>176</v>
      </c>
      <c r="D568" s="119" t="s">
        <v>430</v>
      </c>
      <c r="E568" t="s">
        <v>256</v>
      </c>
      <c r="F568" t="s">
        <v>323</v>
      </c>
      <c r="I568" s="11">
        <v>0.38541666666666702</v>
      </c>
      <c r="J568" s="11">
        <v>0.40972222222222199</v>
      </c>
      <c r="K568" s="11">
        <v>2.430555555555497E-2</v>
      </c>
      <c r="L568" t="s">
        <v>372</v>
      </c>
      <c r="M568">
        <v>48.368333333333332</v>
      </c>
      <c r="N568">
        <v>-125.00444444444445</v>
      </c>
      <c r="R568">
        <v>1</v>
      </c>
      <c r="S568">
        <v>65</v>
      </c>
      <c r="T568">
        <v>0</v>
      </c>
      <c r="V568" t="s">
        <v>24</v>
      </c>
      <c r="Y568" s="119" t="s">
        <v>41</v>
      </c>
      <c r="Z568" t="s">
        <v>112</v>
      </c>
      <c r="AA568">
        <v>1200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0</v>
      </c>
      <c r="AH568">
        <v>0</v>
      </c>
      <c r="AI568">
        <v>1</v>
      </c>
    </row>
    <row r="569" spans="1:37" hidden="1" x14ac:dyDescent="0.25">
      <c r="A569">
        <v>2010</v>
      </c>
      <c r="B569" s="23">
        <v>40367</v>
      </c>
      <c r="C569" s="119" t="s">
        <v>176</v>
      </c>
      <c r="D569" s="119" t="s">
        <v>430</v>
      </c>
      <c r="E569" t="s">
        <v>256</v>
      </c>
      <c r="F569" t="s">
        <v>323</v>
      </c>
      <c r="I569" s="11">
        <v>0.38541666666666702</v>
      </c>
      <c r="J569" s="11">
        <v>0.40972222222222199</v>
      </c>
      <c r="K569" s="11">
        <v>2.430555555555497E-2</v>
      </c>
      <c r="L569" t="s">
        <v>372</v>
      </c>
      <c r="M569">
        <v>48.368333333333332</v>
      </c>
      <c r="N569">
        <v>-125.00444444444445</v>
      </c>
      <c r="R569">
        <v>1</v>
      </c>
      <c r="S569">
        <v>65</v>
      </c>
      <c r="T569">
        <v>0</v>
      </c>
      <c r="V569" t="s">
        <v>24</v>
      </c>
      <c r="Y569" s="119" t="s">
        <v>264</v>
      </c>
      <c r="Z569" t="s">
        <v>126</v>
      </c>
      <c r="AA569">
        <v>534</v>
      </c>
      <c r="AB569">
        <v>0</v>
      </c>
      <c r="AC569">
        <v>0</v>
      </c>
      <c r="AD569">
        <v>203</v>
      </c>
      <c r="AE569">
        <v>67</v>
      </c>
      <c r="AF569">
        <v>0</v>
      </c>
      <c r="AG569">
        <v>0</v>
      </c>
      <c r="AH569">
        <v>0</v>
      </c>
      <c r="AI569">
        <v>203</v>
      </c>
    </row>
    <row r="570" spans="1:37" hidden="1" x14ac:dyDescent="0.25">
      <c r="A570">
        <v>2010</v>
      </c>
      <c r="B570" s="23">
        <v>40367</v>
      </c>
      <c r="C570" s="119" t="s">
        <v>176</v>
      </c>
      <c r="D570" s="119" t="s">
        <v>430</v>
      </c>
      <c r="E570" t="s">
        <v>256</v>
      </c>
      <c r="F570" t="s">
        <v>323</v>
      </c>
      <c r="I570" s="11">
        <v>0.38541666666666702</v>
      </c>
      <c r="J570" s="11">
        <v>0.40972222222222199</v>
      </c>
      <c r="K570" s="11">
        <v>2.430555555555497E-2</v>
      </c>
      <c r="L570" t="s">
        <v>372</v>
      </c>
      <c r="M570">
        <v>48.368333333333332</v>
      </c>
      <c r="N570">
        <v>-125.00444444444445</v>
      </c>
      <c r="R570">
        <v>1</v>
      </c>
      <c r="S570">
        <v>65</v>
      </c>
      <c r="T570">
        <v>0</v>
      </c>
      <c r="V570" t="s">
        <v>24</v>
      </c>
      <c r="Y570" s="119" t="s">
        <v>29</v>
      </c>
      <c r="Z570" t="s">
        <v>395</v>
      </c>
      <c r="AA570">
        <v>1230</v>
      </c>
      <c r="AB570">
        <v>0</v>
      </c>
      <c r="AC570">
        <v>0</v>
      </c>
      <c r="AD570">
        <v>18</v>
      </c>
      <c r="AE570">
        <v>5</v>
      </c>
      <c r="AF570">
        <v>0</v>
      </c>
      <c r="AG570">
        <v>0</v>
      </c>
      <c r="AH570">
        <v>0</v>
      </c>
      <c r="AI570">
        <v>18</v>
      </c>
    </row>
    <row r="571" spans="1:37" hidden="1" x14ac:dyDescent="0.25">
      <c r="A571">
        <v>2010</v>
      </c>
      <c r="B571" s="23">
        <v>40367</v>
      </c>
      <c r="C571" s="119" t="s">
        <v>176</v>
      </c>
      <c r="D571" s="119" t="s">
        <v>430</v>
      </c>
      <c r="E571" t="s">
        <v>256</v>
      </c>
      <c r="F571" t="s">
        <v>323</v>
      </c>
      <c r="I571" s="11">
        <v>0.38541666666666702</v>
      </c>
      <c r="J571" s="11">
        <v>0.40972222222222199</v>
      </c>
      <c r="K571" s="11">
        <v>2.430555555555497E-2</v>
      </c>
      <c r="L571" t="s">
        <v>372</v>
      </c>
      <c r="M571">
        <v>48.368333333333332</v>
      </c>
      <c r="N571">
        <v>-125.00444444444445</v>
      </c>
      <c r="R571">
        <v>1</v>
      </c>
      <c r="S571">
        <v>65</v>
      </c>
      <c r="T571">
        <v>0</v>
      </c>
      <c r="V571" t="s">
        <v>24</v>
      </c>
      <c r="Y571" s="119" t="s">
        <v>34</v>
      </c>
      <c r="Z571" t="s">
        <v>117</v>
      </c>
      <c r="AA571">
        <v>290</v>
      </c>
      <c r="AB571">
        <v>0</v>
      </c>
      <c r="AC571">
        <v>0</v>
      </c>
      <c r="AD571">
        <v>48</v>
      </c>
      <c r="AE571">
        <v>0</v>
      </c>
      <c r="AF571">
        <v>0</v>
      </c>
      <c r="AG571">
        <v>0</v>
      </c>
      <c r="AH571">
        <v>0</v>
      </c>
      <c r="AI571">
        <v>48</v>
      </c>
    </row>
    <row r="572" spans="1:37" x14ac:dyDescent="0.25">
      <c r="A572">
        <v>2008</v>
      </c>
      <c r="B572" s="23">
        <v>39624</v>
      </c>
      <c r="C572" s="119" t="s">
        <v>73</v>
      </c>
      <c r="D572" s="135">
        <v>156020</v>
      </c>
      <c r="E572" t="s">
        <v>133</v>
      </c>
      <c r="F572" t="s">
        <v>87</v>
      </c>
      <c r="G572" t="s">
        <v>89</v>
      </c>
      <c r="I572" s="11">
        <v>0.5180555555555556</v>
      </c>
      <c r="J572" s="11">
        <v>0.54166666666666663</v>
      </c>
      <c r="K572" s="11">
        <v>2.3611111111111027E-2</v>
      </c>
      <c r="L572" t="s">
        <v>22</v>
      </c>
      <c r="O572" t="s">
        <v>23</v>
      </c>
      <c r="R572">
        <v>1</v>
      </c>
      <c r="S572">
        <v>66</v>
      </c>
      <c r="T572">
        <v>0</v>
      </c>
      <c r="V572" t="s">
        <v>24</v>
      </c>
      <c r="Y572" s="119" t="s">
        <v>25</v>
      </c>
      <c r="Z572" t="s">
        <v>119</v>
      </c>
      <c r="AA572">
        <v>120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</row>
    <row r="573" spans="1:37" hidden="1" x14ac:dyDescent="0.25">
      <c r="A573">
        <v>2010</v>
      </c>
      <c r="B573" s="23">
        <v>40379</v>
      </c>
      <c r="C573" s="119" t="s">
        <v>120</v>
      </c>
      <c r="D573" s="135">
        <v>174010</v>
      </c>
      <c r="E573" t="s">
        <v>323</v>
      </c>
      <c r="F573" t="s">
        <v>231</v>
      </c>
      <c r="I573" s="11">
        <v>0.40277777777777801</v>
      </c>
      <c r="J573" s="11"/>
      <c r="K573" s="11"/>
      <c r="M573">
        <v>47.812777777777775</v>
      </c>
      <c r="N573">
        <v>-124.57527777777777</v>
      </c>
      <c r="R573">
        <v>1</v>
      </c>
      <c r="T573">
        <v>3</v>
      </c>
      <c r="V573" t="s">
        <v>52</v>
      </c>
      <c r="Y573" s="119" t="s">
        <v>272</v>
      </c>
      <c r="Z573" t="s">
        <v>396</v>
      </c>
      <c r="AA573">
        <v>1220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0</v>
      </c>
      <c r="AI573">
        <v>1</v>
      </c>
    </row>
    <row r="574" spans="1:37" hidden="1" x14ac:dyDescent="0.25">
      <c r="A574">
        <v>2010</v>
      </c>
      <c r="B574" s="23">
        <v>40379</v>
      </c>
      <c r="C574" s="119" t="s">
        <v>120</v>
      </c>
      <c r="D574" s="135">
        <v>174010</v>
      </c>
      <c r="E574" t="s">
        <v>323</v>
      </c>
      <c r="F574" t="s">
        <v>231</v>
      </c>
      <c r="I574" s="11">
        <v>0.40277777777777801</v>
      </c>
      <c r="J574" s="11"/>
      <c r="K574" s="11"/>
      <c r="M574">
        <v>47.812777777777775</v>
      </c>
      <c r="N574">
        <v>-124.57527777777777</v>
      </c>
      <c r="R574">
        <v>1</v>
      </c>
      <c r="T574">
        <v>3</v>
      </c>
      <c r="V574" t="s">
        <v>52</v>
      </c>
      <c r="Y574" s="119" t="s">
        <v>131</v>
      </c>
      <c r="Z574" t="s">
        <v>132</v>
      </c>
      <c r="AB574">
        <v>0</v>
      </c>
      <c r="AC574">
        <v>0</v>
      </c>
      <c r="AD574">
        <v>85</v>
      </c>
      <c r="AE574">
        <v>0</v>
      </c>
      <c r="AF574">
        <v>0</v>
      </c>
      <c r="AG574">
        <v>0</v>
      </c>
      <c r="AH574">
        <v>0</v>
      </c>
      <c r="AI574">
        <v>85</v>
      </c>
    </row>
    <row r="575" spans="1:37" hidden="1" x14ac:dyDescent="0.25">
      <c r="A575">
        <v>2010</v>
      </c>
      <c r="B575" s="23">
        <v>40379</v>
      </c>
      <c r="C575" s="119" t="s">
        <v>120</v>
      </c>
      <c r="D575" s="135">
        <v>174010</v>
      </c>
      <c r="E575" t="s">
        <v>323</v>
      </c>
      <c r="F575" t="s">
        <v>231</v>
      </c>
      <c r="I575" s="11">
        <v>0.40277777777777801</v>
      </c>
      <c r="J575" s="11"/>
      <c r="K575" s="11"/>
      <c r="M575">
        <v>47.812777777777775</v>
      </c>
      <c r="N575">
        <v>-124.57527777777777</v>
      </c>
      <c r="R575">
        <v>1</v>
      </c>
      <c r="T575">
        <v>3</v>
      </c>
      <c r="V575" t="s">
        <v>52</v>
      </c>
      <c r="Y575" s="119" t="s">
        <v>68</v>
      </c>
      <c r="Z575" t="s">
        <v>110</v>
      </c>
      <c r="AA575">
        <v>300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</row>
    <row r="576" spans="1:37" hidden="1" x14ac:dyDescent="0.25">
      <c r="A576">
        <v>2010</v>
      </c>
      <c r="B576" s="23">
        <v>40379</v>
      </c>
      <c r="C576" s="119" t="s">
        <v>120</v>
      </c>
      <c r="D576" s="135">
        <v>174010</v>
      </c>
      <c r="E576" t="s">
        <v>323</v>
      </c>
      <c r="F576" t="s">
        <v>231</v>
      </c>
      <c r="I576" s="11">
        <v>0.40277777777777801</v>
      </c>
      <c r="J576" s="11"/>
      <c r="K576" s="11"/>
      <c r="M576">
        <v>47.812777777777775</v>
      </c>
      <c r="N576">
        <v>-124.57527777777777</v>
      </c>
      <c r="R576">
        <v>1</v>
      </c>
      <c r="T576">
        <v>3</v>
      </c>
      <c r="V576" t="s">
        <v>52</v>
      </c>
      <c r="Y576" s="119" t="s">
        <v>53</v>
      </c>
      <c r="Z576" t="s">
        <v>53</v>
      </c>
      <c r="AB576">
        <v>0</v>
      </c>
      <c r="AC576">
        <v>0</v>
      </c>
      <c r="AD576">
        <v>21</v>
      </c>
      <c r="AE576">
        <v>0</v>
      </c>
      <c r="AF576">
        <v>0</v>
      </c>
      <c r="AG576">
        <v>0</v>
      </c>
      <c r="AH576">
        <v>0</v>
      </c>
      <c r="AI576">
        <v>21</v>
      </c>
    </row>
    <row r="577" spans="1:35" hidden="1" x14ac:dyDescent="0.25">
      <c r="A577">
        <v>2010</v>
      </c>
      <c r="B577" s="23">
        <v>40379</v>
      </c>
      <c r="C577" s="119" t="s">
        <v>120</v>
      </c>
      <c r="D577" s="135">
        <v>174010</v>
      </c>
      <c r="E577" t="s">
        <v>323</v>
      </c>
      <c r="F577" t="s">
        <v>231</v>
      </c>
      <c r="I577" s="11">
        <v>0.40277777777777801</v>
      </c>
      <c r="J577" s="11"/>
      <c r="K577" s="11"/>
      <c r="M577">
        <v>47.812777777777775</v>
      </c>
      <c r="N577">
        <v>-124.57527777777777</v>
      </c>
      <c r="R577">
        <v>1</v>
      </c>
      <c r="T577">
        <v>3</v>
      </c>
      <c r="V577" t="s">
        <v>52</v>
      </c>
      <c r="Y577" s="119" t="s">
        <v>41</v>
      </c>
      <c r="Z577" t="s">
        <v>112</v>
      </c>
      <c r="AA577">
        <v>1200</v>
      </c>
      <c r="AB577">
        <v>0</v>
      </c>
      <c r="AC577">
        <v>0</v>
      </c>
      <c r="AD577">
        <v>6</v>
      </c>
      <c r="AE577">
        <v>3</v>
      </c>
      <c r="AF577">
        <v>0</v>
      </c>
      <c r="AG577">
        <v>0</v>
      </c>
      <c r="AH577">
        <v>0</v>
      </c>
      <c r="AI577">
        <v>6</v>
      </c>
    </row>
    <row r="578" spans="1:35" hidden="1" x14ac:dyDescent="0.25">
      <c r="A578">
        <v>2010</v>
      </c>
      <c r="B578" s="23">
        <v>40379</v>
      </c>
      <c r="C578" s="119" t="s">
        <v>120</v>
      </c>
      <c r="D578" s="135">
        <v>174010</v>
      </c>
      <c r="E578" t="s">
        <v>323</v>
      </c>
      <c r="F578" t="s">
        <v>231</v>
      </c>
      <c r="I578" s="11">
        <v>0.40277777777777801</v>
      </c>
      <c r="J578" s="11"/>
      <c r="K578" s="11"/>
      <c r="M578">
        <v>47.812777777777775</v>
      </c>
      <c r="N578">
        <v>-124.57527777777777</v>
      </c>
      <c r="R578">
        <v>1</v>
      </c>
      <c r="T578">
        <v>3</v>
      </c>
      <c r="V578" t="s">
        <v>52</v>
      </c>
      <c r="Y578" s="119" t="s">
        <v>264</v>
      </c>
      <c r="Z578" t="s">
        <v>126</v>
      </c>
      <c r="AA578">
        <v>534</v>
      </c>
      <c r="AB578">
        <v>0</v>
      </c>
      <c r="AC578">
        <v>0</v>
      </c>
      <c r="AD578">
        <v>153</v>
      </c>
      <c r="AE578">
        <v>15</v>
      </c>
      <c r="AF578">
        <v>0</v>
      </c>
      <c r="AG578">
        <v>0</v>
      </c>
      <c r="AH578">
        <v>0</v>
      </c>
      <c r="AI578">
        <v>153</v>
      </c>
    </row>
    <row r="579" spans="1:35" hidden="1" x14ac:dyDescent="0.25">
      <c r="A579">
        <v>2010</v>
      </c>
      <c r="B579" s="23">
        <v>40379</v>
      </c>
      <c r="C579" s="119" t="s">
        <v>120</v>
      </c>
      <c r="D579" s="135">
        <v>174010</v>
      </c>
      <c r="E579" t="s">
        <v>323</v>
      </c>
      <c r="F579" t="s">
        <v>231</v>
      </c>
      <c r="I579" s="11">
        <v>0.40277777777777801</v>
      </c>
      <c r="J579" s="11"/>
      <c r="K579" s="11"/>
      <c r="M579">
        <v>47.812777777777775</v>
      </c>
      <c r="N579">
        <v>-124.57527777777777</v>
      </c>
      <c r="R579">
        <v>1</v>
      </c>
      <c r="T579">
        <v>3</v>
      </c>
      <c r="V579" t="s">
        <v>52</v>
      </c>
      <c r="Y579" s="119" t="s">
        <v>29</v>
      </c>
      <c r="Z579" t="s">
        <v>395</v>
      </c>
      <c r="AA579">
        <v>1230</v>
      </c>
      <c r="AB579">
        <v>0</v>
      </c>
      <c r="AC579">
        <v>0</v>
      </c>
      <c r="AD579">
        <v>27</v>
      </c>
      <c r="AE579">
        <v>11</v>
      </c>
      <c r="AF579">
        <v>0</v>
      </c>
      <c r="AG579">
        <v>0</v>
      </c>
      <c r="AH579">
        <v>0</v>
      </c>
      <c r="AI579">
        <v>27</v>
      </c>
    </row>
    <row r="580" spans="1:35" hidden="1" x14ac:dyDescent="0.25">
      <c r="A580">
        <v>2010</v>
      </c>
      <c r="B580" s="23">
        <v>40379</v>
      </c>
      <c r="C580" s="119" t="s">
        <v>120</v>
      </c>
      <c r="D580" s="135">
        <v>174010</v>
      </c>
      <c r="E580" t="s">
        <v>323</v>
      </c>
      <c r="F580" t="s">
        <v>231</v>
      </c>
      <c r="I580" s="11">
        <v>0.40277777777777801</v>
      </c>
      <c r="J580" s="11"/>
      <c r="K580" s="11"/>
      <c r="M580">
        <v>47.812777777777775</v>
      </c>
      <c r="N580">
        <v>-124.57527777777777</v>
      </c>
      <c r="R580">
        <v>1</v>
      </c>
      <c r="T580">
        <v>3</v>
      </c>
      <c r="V580" t="s">
        <v>52</v>
      </c>
      <c r="Y580" s="119" t="s">
        <v>34</v>
      </c>
      <c r="Z580" t="s">
        <v>117</v>
      </c>
      <c r="AA580">
        <v>290</v>
      </c>
      <c r="AB580">
        <v>0</v>
      </c>
      <c r="AC580">
        <v>0</v>
      </c>
      <c r="AD580">
        <v>127</v>
      </c>
      <c r="AE580">
        <v>2</v>
      </c>
      <c r="AF580">
        <v>0</v>
      </c>
      <c r="AG580">
        <v>0</v>
      </c>
      <c r="AH580">
        <v>0</v>
      </c>
      <c r="AI580">
        <v>127</v>
      </c>
    </row>
    <row r="581" spans="1:35" x14ac:dyDescent="0.25">
      <c r="A581">
        <v>2008</v>
      </c>
      <c r="B581" s="23">
        <v>39625</v>
      </c>
      <c r="C581" s="119" t="s">
        <v>73</v>
      </c>
      <c r="D581" s="135">
        <v>156020</v>
      </c>
      <c r="E581" t="s">
        <v>87</v>
      </c>
      <c r="F581" t="s">
        <v>89</v>
      </c>
      <c r="G581" t="s">
        <v>88</v>
      </c>
      <c r="I581" s="11">
        <v>0.54166666666666663</v>
      </c>
      <c r="J581" s="11">
        <v>0.5625</v>
      </c>
      <c r="K581" s="11">
        <v>2.083333333333337E-2</v>
      </c>
      <c r="L581" t="s">
        <v>22</v>
      </c>
      <c r="O581" t="s">
        <v>23</v>
      </c>
      <c r="R581">
        <v>2</v>
      </c>
      <c r="S581">
        <v>60</v>
      </c>
      <c r="T581">
        <v>3</v>
      </c>
      <c r="V581" t="s">
        <v>24</v>
      </c>
      <c r="Y581" s="119" t="s">
        <v>25</v>
      </c>
      <c r="Z581" t="s">
        <v>119</v>
      </c>
      <c r="AA581">
        <v>120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</row>
    <row r="582" spans="1:35" hidden="1" x14ac:dyDescent="0.25">
      <c r="A582">
        <v>2010</v>
      </c>
      <c r="B582" s="23">
        <v>40379</v>
      </c>
      <c r="C582" s="119" t="s">
        <v>431</v>
      </c>
      <c r="D582" s="135">
        <v>174043</v>
      </c>
      <c r="E582" t="s">
        <v>256</v>
      </c>
      <c r="F582" t="s">
        <v>231</v>
      </c>
      <c r="I582" s="11">
        <v>0.47708333333333303</v>
      </c>
      <c r="J582" s="11">
        <v>0.52083333333333304</v>
      </c>
      <c r="K582" s="11">
        <v>4.3750000000000011E-2</v>
      </c>
      <c r="L582" t="s">
        <v>372</v>
      </c>
      <c r="M582">
        <v>47.8825</v>
      </c>
      <c r="N582">
        <v>-124.63916666666667</v>
      </c>
      <c r="R582">
        <v>1</v>
      </c>
      <c r="S582">
        <v>55</v>
      </c>
      <c r="T582">
        <v>3</v>
      </c>
      <c r="V582" t="s">
        <v>52</v>
      </c>
      <c r="Y582" s="119" t="s">
        <v>28</v>
      </c>
      <c r="Z582" t="s">
        <v>108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0</v>
      </c>
      <c r="AI582">
        <v>1</v>
      </c>
    </row>
    <row r="583" spans="1:35" hidden="1" x14ac:dyDescent="0.25">
      <c r="A583">
        <v>2010</v>
      </c>
      <c r="B583" s="23">
        <v>40379</v>
      </c>
      <c r="C583" s="119" t="s">
        <v>431</v>
      </c>
      <c r="D583" s="135">
        <v>174043</v>
      </c>
      <c r="E583" t="s">
        <v>256</v>
      </c>
      <c r="F583" t="s">
        <v>231</v>
      </c>
      <c r="I583" s="11">
        <v>0.47708333333333303</v>
      </c>
      <c r="J583" s="11">
        <v>0.52083333333333304</v>
      </c>
      <c r="K583" s="11">
        <v>4.3750000000000011E-2</v>
      </c>
      <c r="L583" t="s">
        <v>372</v>
      </c>
      <c r="M583">
        <v>47.8825</v>
      </c>
      <c r="N583">
        <v>-124.63916666666667</v>
      </c>
      <c r="R583">
        <v>1</v>
      </c>
      <c r="S583">
        <v>55</v>
      </c>
      <c r="T583">
        <v>3</v>
      </c>
      <c r="V583" t="s">
        <v>52</v>
      </c>
      <c r="Y583" s="119" t="s">
        <v>68</v>
      </c>
      <c r="Z583" t="s">
        <v>110</v>
      </c>
      <c r="AA583">
        <v>300</v>
      </c>
      <c r="AB583">
        <v>0</v>
      </c>
      <c r="AC583">
        <v>0</v>
      </c>
      <c r="AD583">
        <v>694</v>
      </c>
      <c r="AE583">
        <v>0</v>
      </c>
      <c r="AF583">
        <v>0</v>
      </c>
      <c r="AG583">
        <v>0</v>
      </c>
      <c r="AH583">
        <v>0</v>
      </c>
      <c r="AI583">
        <v>694</v>
      </c>
    </row>
    <row r="584" spans="1:35" hidden="1" x14ac:dyDescent="0.25">
      <c r="A584">
        <v>2010</v>
      </c>
      <c r="B584" s="23">
        <v>40379</v>
      </c>
      <c r="C584" s="119" t="s">
        <v>431</v>
      </c>
      <c r="D584" s="135">
        <v>174043</v>
      </c>
      <c r="E584" t="s">
        <v>256</v>
      </c>
      <c r="F584" t="s">
        <v>231</v>
      </c>
      <c r="I584" s="11">
        <v>0.47708333333333303</v>
      </c>
      <c r="J584" s="11">
        <v>0.52083333333333304</v>
      </c>
      <c r="K584" s="11">
        <v>4.3750000000000011E-2</v>
      </c>
      <c r="L584" t="s">
        <v>372</v>
      </c>
      <c r="M584">
        <v>47.8825</v>
      </c>
      <c r="N584">
        <v>-124.63916666666667</v>
      </c>
      <c r="R584">
        <v>1</v>
      </c>
      <c r="S584">
        <v>55</v>
      </c>
      <c r="T584">
        <v>3</v>
      </c>
      <c r="V584" t="s">
        <v>52</v>
      </c>
      <c r="Y584" s="119" t="s">
        <v>41</v>
      </c>
      <c r="Z584" t="s">
        <v>112</v>
      </c>
      <c r="AA584">
        <v>1200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</row>
    <row r="585" spans="1:35" hidden="1" x14ac:dyDescent="0.25">
      <c r="A585">
        <v>2010</v>
      </c>
      <c r="B585" s="23">
        <v>40379</v>
      </c>
      <c r="C585" s="119" t="s">
        <v>431</v>
      </c>
      <c r="D585" s="135">
        <v>174043</v>
      </c>
      <c r="E585" t="s">
        <v>256</v>
      </c>
      <c r="F585" t="s">
        <v>231</v>
      </c>
      <c r="I585" s="11">
        <v>0.47708333333333303</v>
      </c>
      <c r="J585" s="11">
        <v>0.52083333333333304</v>
      </c>
      <c r="K585" s="11">
        <v>4.3750000000000011E-2</v>
      </c>
      <c r="L585" t="s">
        <v>372</v>
      </c>
      <c r="M585">
        <v>47.8825</v>
      </c>
      <c r="N585">
        <v>-124.63916666666667</v>
      </c>
      <c r="R585">
        <v>1</v>
      </c>
      <c r="S585">
        <v>55</v>
      </c>
      <c r="T585">
        <v>3</v>
      </c>
      <c r="V585" t="s">
        <v>52</v>
      </c>
      <c r="Y585" s="119" t="s">
        <v>264</v>
      </c>
      <c r="Z585" t="s">
        <v>126</v>
      </c>
      <c r="AA585">
        <v>534</v>
      </c>
      <c r="AB585">
        <v>0</v>
      </c>
      <c r="AC585">
        <v>0</v>
      </c>
      <c r="AD585">
        <v>98</v>
      </c>
      <c r="AE585">
        <v>24</v>
      </c>
      <c r="AF585">
        <v>0</v>
      </c>
      <c r="AG585">
        <v>0</v>
      </c>
      <c r="AH585">
        <v>0</v>
      </c>
      <c r="AI585">
        <v>98</v>
      </c>
    </row>
    <row r="586" spans="1:35" hidden="1" x14ac:dyDescent="0.25">
      <c r="A586">
        <v>2010</v>
      </c>
      <c r="B586" s="23">
        <v>40379</v>
      </c>
      <c r="C586" s="119" t="s">
        <v>431</v>
      </c>
      <c r="D586" s="135">
        <v>174043</v>
      </c>
      <c r="E586" t="s">
        <v>256</v>
      </c>
      <c r="F586" t="s">
        <v>231</v>
      </c>
      <c r="I586" s="11">
        <v>0.47708333333333303</v>
      </c>
      <c r="J586" s="11">
        <v>0.52083333333333304</v>
      </c>
      <c r="K586" s="11">
        <v>4.3750000000000011E-2</v>
      </c>
      <c r="L586" t="s">
        <v>372</v>
      </c>
      <c r="M586">
        <v>47.8825</v>
      </c>
      <c r="N586">
        <v>-124.63916666666667</v>
      </c>
      <c r="R586">
        <v>1</v>
      </c>
      <c r="S586">
        <v>55</v>
      </c>
      <c r="T586">
        <v>3</v>
      </c>
      <c r="V586" t="s">
        <v>52</v>
      </c>
      <c r="Y586" s="119" t="s">
        <v>29</v>
      </c>
      <c r="Z586" t="s">
        <v>395</v>
      </c>
      <c r="AA586">
        <v>1230</v>
      </c>
      <c r="AB586">
        <v>0</v>
      </c>
      <c r="AC586">
        <v>0</v>
      </c>
      <c r="AD586">
        <v>73</v>
      </c>
      <c r="AE586">
        <v>31</v>
      </c>
      <c r="AF586">
        <v>0</v>
      </c>
      <c r="AG586">
        <v>0</v>
      </c>
      <c r="AH586">
        <v>0</v>
      </c>
      <c r="AI586">
        <v>73</v>
      </c>
    </row>
    <row r="587" spans="1:35" hidden="1" x14ac:dyDescent="0.25">
      <c r="A587">
        <v>2010</v>
      </c>
      <c r="B587" s="23">
        <v>40379</v>
      </c>
      <c r="C587" s="119" t="s">
        <v>431</v>
      </c>
      <c r="D587" s="135">
        <v>174043</v>
      </c>
      <c r="E587" t="s">
        <v>256</v>
      </c>
      <c r="F587" t="s">
        <v>231</v>
      </c>
      <c r="I587" s="11">
        <v>0.47708333333333303</v>
      </c>
      <c r="J587" s="11">
        <v>0.52083333333333304</v>
      </c>
      <c r="K587" s="11">
        <v>4.3750000000000011E-2</v>
      </c>
      <c r="L587" t="s">
        <v>372</v>
      </c>
      <c r="M587">
        <v>47.8825</v>
      </c>
      <c r="N587">
        <v>-124.63916666666667</v>
      </c>
      <c r="R587">
        <v>1</v>
      </c>
      <c r="S587">
        <v>55</v>
      </c>
      <c r="T587">
        <v>3</v>
      </c>
      <c r="V587" t="s">
        <v>52</v>
      </c>
      <c r="Y587" s="119" t="s">
        <v>34</v>
      </c>
      <c r="Z587" t="s">
        <v>117</v>
      </c>
      <c r="AA587">
        <v>290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2007</v>
      </c>
      <c r="B588" s="23">
        <v>39254</v>
      </c>
      <c r="C588" s="119" t="s">
        <v>166</v>
      </c>
      <c r="D588" s="135">
        <v>174023</v>
      </c>
      <c r="E588" t="s">
        <v>133</v>
      </c>
      <c r="F588" t="s">
        <v>141</v>
      </c>
      <c r="I588" s="11">
        <v>0.625</v>
      </c>
      <c r="J588" s="11">
        <v>0.63888888888888895</v>
      </c>
      <c r="K588" s="11">
        <v>1.3888888888888951E-2</v>
      </c>
      <c r="M588">
        <v>46.975555555555559</v>
      </c>
      <c r="N588">
        <v>-124.06472222222222</v>
      </c>
      <c r="R588">
        <v>2</v>
      </c>
      <c r="Y588" s="119" t="s">
        <v>25</v>
      </c>
      <c r="Z588" t="s">
        <v>119</v>
      </c>
      <c r="AA588">
        <v>120</v>
      </c>
      <c r="AB588">
        <v>0</v>
      </c>
      <c r="AC588">
        <v>0</v>
      </c>
      <c r="AD588">
        <v>0</v>
      </c>
      <c r="AE588" s="119">
        <v>0</v>
      </c>
      <c r="AF588">
        <v>0</v>
      </c>
      <c r="AG588">
        <v>0</v>
      </c>
      <c r="AH588">
        <v>0</v>
      </c>
      <c r="AI588">
        <v>0</v>
      </c>
    </row>
    <row r="589" spans="1:35" hidden="1" x14ac:dyDescent="0.25">
      <c r="A589">
        <v>2010</v>
      </c>
      <c r="B589" s="23">
        <v>40379</v>
      </c>
      <c r="C589" s="119" t="s">
        <v>224</v>
      </c>
      <c r="D589" s="135">
        <v>174007</v>
      </c>
      <c r="E589" t="s">
        <v>256</v>
      </c>
      <c r="F589" t="s">
        <v>231</v>
      </c>
      <c r="I589" s="11">
        <v>0.43402777777777801</v>
      </c>
      <c r="J589" s="11">
        <v>0.44861111111111102</v>
      </c>
      <c r="K589" s="11">
        <v>1.4583333333333004E-2</v>
      </c>
      <c r="M589">
        <v>48.026666666666664</v>
      </c>
      <c r="N589">
        <v>-124.61111111111111</v>
      </c>
      <c r="P589">
        <v>48.042222222222222</v>
      </c>
      <c r="Q589">
        <v>-124.94472222222223</v>
      </c>
      <c r="R589">
        <v>1</v>
      </c>
      <c r="S589">
        <v>57</v>
      </c>
      <c r="T589">
        <v>3</v>
      </c>
      <c r="V589" t="s">
        <v>52</v>
      </c>
      <c r="Y589" s="119" t="s">
        <v>26</v>
      </c>
      <c r="Z589" t="s">
        <v>109</v>
      </c>
      <c r="AA589">
        <v>2870</v>
      </c>
      <c r="AB589">
        <v>0</v>
      </c>
      <c r="AC589">
        <v>0</v>
      </c>
      <c r="AD589">
        <v>2</v>
      </c>
      <c r="AE589">
        <v>0</v>
      </c>
      <c r="AF589">
        <v>0</v>
      </c>
      <c r="AG589">
        <v>0</v>
      </c>
      <c r="AH589">
        <v>0</v>
      </c>
      <c r="AI589">
        <v>2</v>
      </c>
    </row>
    <row r="590" spans="1:35" hidden="1" x14ac:dyDescent="0.25">
      <c r="A590">
        <v>2010</v>
      </c>
      <c r="B590" s="23">
        <v>40379</v>
      </c>
      <c r="C590" s="119" t="s">
        <v>224</v>
      </c>
      <c r="D590" s="135">
        <v>174007</v>
      </c>
      <c r="E590" t="s">
        <v>256</v>
      </c>
      <c r="F590" t="s">
        <v>231</v>
      </c>
      <c r="I590" s="11">
        <v>0.43402777777777801</v>
      </c>
      <c r="J590" s="11">
        <v>0.44861111111111102</v>
      </c>
      <c r="K590" s="11">
        <v>1.4583333333333004E-2</v>
      </c>
      <c r="M590">
        <v>48.026666666666664</v>
      </c>
      <c r="N590">
        <v>-124.61111111111111</v>
      </c>
      <c r="P590">
        <v>48.042222222222222</v>
      </c>
      <c r="Q590">
        <v>-124.94472222222223</v>
      </c>
      <c r="R590">
        <v>1</v>
      </c>
      <c r="S590">
        <v>57</v>
      </c>
      <c r="T590">
        <v>3</v>
      </c>
      <c r="V590" t="s">
        <v>52</v>
      </c>
      <c r="Y590" s="119" t="s">
        <v>272</v>
      </c>
      <c r="Z590" t="s">
        <v>396</v>
      </c>
      <c r="AA590">
        <v>1220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1</v>
      </c>
    </row>
    <row r="591" spans="1:35" hidden="1" x14ac:dyDescent="0.25">
      <c r="A591">
        <v>2010</v>
      </c>
      <c r="B591" s="23">
        <v>40379</v>
      </c>
      <c r="C591" s="119" t="s">
        <v>224</v>
      </c>
      <c r="D591" s="135">
        <v>174007</v>
      </c>
      <c r="E591" t="s">
        <v>256</v>
      </c>
      <c r="F591" t="s">
        <v>231</v>
      </c>
      <c r="I591" s="11">
        <v>0.43402777777777801</v>
      </c>
      <c r="J591" s="11">
        <v>0.44861111111111102</v>
      </c>
      <c r="K591" s="11">
        <v>1.4583333333333004E-2</v>
      </c>
      <c r="M591">
        <v>48.026666666666664</v>
      </c>
      <c r="N591">
        <v>-124.61111111111111</v>
      </c>
      <c r="P591">
        <v>48.042222222222222</v>
      </c>
      <c r="Q591">
        <v>-124.94472222222223</v>
      </c>
      <c r="R591">
        <v>1</v>
      </c>
      <c r="S591">
        <v>57</v>
      </c>
      <c r="T591">
        <v>3</v>
      </c>
      <c r="V591" t="s">
        <v>52</v>
      </c>
      <c r="Y591" s="119" t="s">
        <v>68</v>
      </c>
      <c r="Z591" t="s">
        <v>110</v>
      </c>
      <c r="AA591">
        <v>300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0</v>
      </c>
      <c r="AH591">
        <v>0</v>
      </c>
      <c r="AI591">
        <v>1</v>
      </c>
    </row>
    <row r="592" spans="1:35" hidden="1" x14ac:dyDescent="0.25">
      <c r="A592">
        <v>2010</v>
      </c>
      <c r="B592" s="23">
        <v>40379</v>
      </c>
      <c r="C592" s="119" t="s">
        <v>224</v>
      </c>
      <c r="D592" s="135">
        <v>174007</v>
      </c>
      <c r="E592" t="s">
        <v>256</v>
      </c>
      <c r="F592" t="s">
        <v>231</v>
      </c>
      <c r="I592" s="11">
        <v>0.43402777777777801</v>
      </c>
      <c r="J592" s="11">
        <v>0.44861111111111102</v>
      </c>
      <c r="K592" s="11">
        <v>1.4583333333333004E-2</v>
      </c>
      <c r="M592">
        <v>48.026666666666664</v>
      </c>
      <c r="N592">
        <v>-124.61111111111111</v>
      </c>
      <c r="P592">
        <v>48.042222222222222</v>
      </c>
      <c r="Q592">
        <v>-124.94472222222223</v>
      </c>
      <c r="R592">
        <v>1</v>
      </c>
      <c r="S592">
        <v>57</v>
      </c>
      <c r="T592">
        <v>3</v>
      </c>
      <c r="V592" t="s">
        <v>52</v>
      </c>
      <c r="Y592" s="119" t="s">
        <v>41</v>
      </c>
      <c r="Z592" t="s">
        <v>112</v>
      </c>
      <c r="AA592">
        <v>1200</v>
      </c>
      <c r="AB592">
        <v>0</v>
      </c>
      <c r="AC592">
        <v>0</v>
      </c>
      <c r="AD592">
        <v>2</v>
      </c>
      <c r="AE592">
        <v>0</v>
      </c>
      <c r="AF592">
        <v>0</v>
      </c>
      <c r="AG592">
        <v>0</v>
      </c>
      <c r="AH592">
        <v>0</v>
      </c>
      <c r="AI592">
        <v>2</v>
      </c>
    </row>
    <row r="593" spans="1:37" hidden="1" x14ac:dyDescent="0.25">
      <c r="A593">
        <v>2010</v>
      </c>
      <c r="B593" s="23">
        <v>40379</v>
      </c>
      <c r="C593" s="119" t="s">
        <v>224</v>
      </c>
      <c r="D593" s="135">
        <v>174007</v>
      </c>
      <c r="E593" t="s">
        <v>256</v>
      </c>
      <c r="F593" t="s">
        <v>231</v>
      </c>
      <c r="I593" s="11">
        <v>0.43402777777777801</v>
      </c>
      <c r="J593" s="11">
        <v>0.44861111111111102</v>
      </c>
      <c r="K593" s="11">
        <v>1.4583333333333004E-2</v>
      </c>
      <c r="M593">
        <v>48.026666666666664</v>
      </c>
      <c r="N593">
        <v>-124.61111111111111</v>
      </c>
      <c r="P593">
        <v>48.042222222222222</v>
      </c>
      <c r="Q593">
        <v>-124.94472222222223</v>
      </c>
      <c r="R593">
        <v>1</v>
      </c>
      <c r="S593">
        <v>57</v>
      </c>
      <c r="T593">
        <v>3</v>
      </c>
      <c r="V593" t="s">
        <v>52</v>
      </c>
      <c r="Y593" s="119" t="s">
        <v>264</v>
      </c>
      <c r="Z593" t="s">
        <v>126</v>
      </c>
      <c r="AA593">
        <v>534</v>
      </c>
      <c r="AB593">
        <v>0</v>
      </c>
      <c r="AC593">
        <v>0</v>
      </c>
      <c r="AD593">
        <v>12</v>
      </c>
      <c r="AE593">
        <v>2</v>
      </c>
      <c r="AF593">
        <v>0</v>
      </c>
      <c r="AG593">
        <v>0</v>
      </c>
      <c r="AH593">
        <v>0</v>
      </c>
      <c r="AI593">
        <v>12</v>
      </c>
    </row>
    <row r="594" spans="1:37" hidden="1" x14ac:dyDescent="0.25">
      <c r="A594">
        <v>2010</v>
      </c>
      <c r="B594" s="23">
        <v>40379</v>
      </c>
      <c r="C594" s="119" t="s">
        <v>224</v>
      </c>
      <c r="D594" s="135">
        <v>174007</v>
      </c>
      <c r="E594" t="s">
        <v>256</v>
      </c>
      <c r="F594" t="s">
        <v>231</v>
      </c>
      <c r="I594" s="11">
        <v>0.43402777777777801</v>
      </c>
      <c r="J594" s="11">
        <v>0.44861111111111102</v>
      </c>
      <c r="K594" s="11">
        <v>1.4583333333333004E-2</v>
      </c>
      <c r="M594">
        <v>48.026666666666664</v>
      </c>
      <c r="N594">
        <v>-124.61111111111111</v>
      </c>
      <c r="P594">
        <v>48.042222222222222</v>
      </c>
      <c r="Q594">
        <v>-124.94472222222223</v>
      </c>
      <c r="R594">
        <v>1</v>
      </c>
      <c r="S594">
        <v>57</v>
      </c>
      <c r="T594">
        <v>3</v>
      </c>
      <c r="V594" t="s">
        <v>52</v>
      </c>
      <c r="Y594" s="119" t="s">
        <v>29</v>
      </c>
      <c r="Z594" t="s">
        <v>395</v>
      </c>
      <c r="AA594">
        <v>1230</v>
      </c>
      <c r="AB594">
        <v>0</v>
      </c>
      <c r="AC594">
        <v>0</v>
      </c>
      <c r="AD594">
        <v>15</v>
      </c>
      <c r="AE594">
        <v>0</v>
      </c>
      <c r="AF594">
        <v>0</v>
      </c>
      <c r="AG594">
        <v>0</v>
      </c>
      <c r="AH594">
        <v>0</v>
      </c>
      <c r="AI594">
        <v>15</v>
      </c>
    </row>
    <row r="595" spans="1:37" hidden="1" x14ac:dyDescent="0.25">
      <c r="A595">
        <v>2010</v>
      </c>
      <c r="B595" s="23">
        <v>40379</v>
      </c>
      <c r="C595" s="119" t="s">
        <v>224</v>
      </c>
      <c r="D595" s="135">
        <v>174007</v>
      </c>
      <c r="E595" t="s">
        <v>256</v>
      </c>
      <c r="F595" t="s">
        <v>231</v>
      </c>
      <c r="I595" s="11">
        <v>0.43402777777777801</v>
      </c>
      <c r="J595" s="11">
        <v>0.44861111111111102</v>
      </c>
      <c r="K595" s="11">
        <v>1.4583333333333004E-2</v>
      </c>
      <c r="M595">
        <v>48.026666666666664</v>
      </c>
      <c r="N595">
        <v>-124.61111111111111</v>
      </c>
      <c r="P595">
        <v>48.042222222222222</v>
      </c>
      <c r="Q595">
        <v>-124.94472222222223</v>
      </c>
      <c r="R595">
        <v>1</v>
      </c>
      <c r="S595">
        <v>57</v>
      </c>
      <c r="T595">
        <v>3</v>
      </c>
      <c r="V595" t="s">
        <v>52</v>
      </c>
      <c r="Y595" s="119" t="s">
        <v>34</v>
      </c>
      <c r="Z595" t="s">
        <v>117</v>
      </c>
      <c r="AA595">
        <v>290</v>
      </c>
      <c r="AB595">
        <v>0</v>
      </c>
      <c r="AC595">
        <v>0</v>
      </c>
      <c r="AD595">
        <v>2</v>
      </c>
      <c r="AE595">
        <v>0</v>
      </c>
      <c r="AF595">
        <v>0</v>
      </c>
      <c r="AG595">
        <v>0</v>
      </c>
      <c r="AH595">
        <v>0</v>
      </c>
      <c r="AI595">
        <v>2</v>
      </c>
    </row>
    <row r="596" spans="1:37" x14ac:dyDescent="0.25">
      <c r="A596">
        <v>2007</v>
      </c>
      <c r="B596" s="23">
        <v>39260</v>
      </c>
      <c r="C596" s="119" t="s">
        <v>212</v>
      </c>
      <c r="D596" s="135">
        <v>174021</v>
      </c>
      <c r="E596" t="s">
        <v>133</v>
      </c>
      <c r="F596" t="s">
        <v>142</v>
      </c>
      <c r="G596" t="s">
        <v>177</v>
      </c>
      <c r="I596" s="11">
        <v>0.32291666666666669</v>
      </c>
      <c r="J596" s="11">
        <v>0.3263888888888889</v>
      </c>
      <c r="K596" s="11">
        <v>3.4722222222222099E-3</v>
      </c>
      <c r="M596">
        <v>47.295833333333334</v>
      </c>
      <c r="N596">
        <v>-124.28444444444445</v>
      </c>
      <c r="R596">
        <v>2</v>
      </c>
      <c r="Y596" s="119" t="s">
        <v>25</v>
      </c>
      <c r="Z596" t="s">
        <v>119</v>
      </c>
      <c r="AA596">
        <v>120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K596" t="s">
        <v>215</v>
      </c>
    </row>
    <row r="597" spans="1:37" hidden="1" x14ac:dyDescent="0.25">
      <c r="A597" s="3">
        <v>2010</v>
      </c>
      <c r="B597" s="137">
        <v>40380</v>
      </c>
      <c r="C597" s="121" t="s">
        <v>406</v>
      </c>
      <c r="D597" s="138">
        <v>174101</v>
      </c>
      <c r="E597" s="3" t="s">
        <v>256</v>
      </c>
      <c r="F597" s="3" t="s">
        <v>323</v>
      </c>
      <c r="G597" s="3"/>
      <c r="H597" s="3"/>
      <c r="I597" s="139">
        <v>0.51388888888888895</v>
      </c>
      <c r="J597" s="139">
        <v>0.52083333333333304</v>
      </c>
      <c r="K597" s="139">
        <v>6.9444444444440867E-3</v>
      </c>
      <c r="L597" s="3"/>
      <c r="M597" s="3">
        <v>47.300277777777779</v>
      </c>
      <c r="N597" s="3">
        <v>-124.31222222222222</v>
      </c>
      <c r="O597" s="3"/>
      <c r="P597" s="3">
        <v>47.550555555555555</v>
      </c>
      <c r="Q597" s="3">
        <v>-124.28527777777778</v>
      </c>
      <c r="R597" s="3">
        <v>1</v>
      </c>
      <c r="S597" s="3">
        <v>60</v>
      </c>
      <c r="T597" s="3">
        <v>3</v>
      </c>
      <c r="U597" s="3"/>
      <c r="V597" s="3" t="s">
        <v>24</v>
      </c>
      <c r="W597" s="121"/>
      <c r="X597" s="121"/>
      <c r="Y597" s="121" t="s">
        <v>272</v>
      </c>
      <c r="Z597" s="3" t="s">
        <v>396</v>
      </c>
      <c r="AA597" s="3">
        <v>1220</v>
      </c>
      <c r="AB597" s="3">
        <v>0</v>
      </c>
      <c r="AC597" s="3">
        <v>0</v>
      </c>
      <c r="AD597" s="3">
        <v>74</v>
      </c>
      <c r="AE597" s="3">
        <v>0</v>
      </c>
      <c r="AF597" s="3">
        <v>0</v>
      </c>
      <c r="AG597" s="3">
        <v>0</v>
      </c>
      <c r="AH597" s="3">
        <v>0</v>
      </c>
      <c r="AI597" s="3">
        <v>74</v>
      </c>
      <c r="AJ597" s="3"/>
      <c r="AK597" s="3"/>
    </row>
    <row r="598" spans="1:37" hidden="1" x14ac:dyDescent="0.25">
      <c r="A598" s="3">
        <v>2010</v>
      </c>
      <c r="B598" s="137">
        <v>40380</v>
      </c>
      <c r="C598" s="121" t="s">
        <v>406</v>
      </c>
      <c r="D598" s="138">
        <v>174101</v>
      </c>
      <c r="E598" s="3" t="s">
        <v>256</v>
      </c>
      <c r="F598" s="3" t="s">
        <v>323</v>
      </c>
      <c r="G598" s="3"/>
      <c r="H598" s="3"/>
      <c r="I598" s="139">
        <v>0.51388888888888895</v>
      </c>
      <c r="J598" s="139">
        <v>0.52083333333333304</v>
      </c>
      <c r="K598" s="139">
        <v>6.9444444444440867E-3</v>
      </c>
      <c r="L598" s="3"/>
      <c r="M598" s="3">
        <v>47.300277777777779</v>
      </c>
      <c r="N598" s="3">
        <v>-124.31222222222222</v>
      </c>
      <c r="O598" s="3"/>
      <c r="P598" s="3">
        <v>47.550555555555555</v>
      </c>
      <c r="Q598" s="3">
        <v>-124.28527777777778</v>
      </c>
      <c r="R598" s="3">
        <v>1</v>
      </c>
      <c r="S598" s="3">
        <v>60</v>
      </c>
      <c r="T598" s="3">
        <v>3</v>
      </c>
      <c r="U598" s="3"/>
      <c r="V598" s="3" t="s">
        <v>24</v>
      </c>
      <c r="W598" s="121"/>
      <c r="X598" s="121"/>
      <c r="Y598" s="121" t="s">
        <v>131</v>
      </c>
      <c r="Z598" s="3" t="s">
        <v>132</v>
      </c>
      <c r="AA598" s="3"/>
      <c r="AB598" s="3">
        <v>0</v>
      </c>
      <c r="AC598" s="3">
        <v>0</v>
      </c>
      <c r="AD598" s="3">
        <v>10</v>
      </c>
      <c r="AE598" s="3">
        <v>0</v>
      </c>
      <c r="AF598" s="3">
        <v>0</v>
      </c>
      <c r="AG598" s="3">
        <v>0</v>
      </c>
      <c r="AH598" s="3">
        <v>0</v>
      </c>
      <c r="AI598" s="3">
        <v>10</v>
      </c>
      <c r="AJ598" s="3"/>
      <c r="AK598" s="3"/>
    </row>
    <row r="599" spans="1:37" hidden="1" x14ac:dyDescent="0.25">
      <c r="A599" s="3">
        <v>2010</v>
      </c>
      <c r="B599" s="137">
        <v>40380</v>
      </c>
      <c r="C599" s="121" t="s">
        <v>406</v>
      </c>
      <c r="D599" s="138">
        <v>174101</v>
      </c>
      <c r="E599" s="3" t="s">
        <v>256</v>
      </c>
      <c r="F599" s="3" t="s">
        <v>323</v>
      </c>
      <c r="G599" s="3"/>
      <c r="H599" s="3"/>
      <c r="I599" s="139">
        <v>0.51388888888888895</v>
      </c>
      <c r="J599" s="139">
        <v>0.52083333333333304</v>
      </c>
      <c r="K599" s="139">
        <v>6.9444444444440867E-3</v>
      </c>
      <c r="L599" s="3"/>
      <c r="M599" s="3">
        <v>47.300277777777779</v>
      </c>
      <c r="N599" s="3">
        <v>-124.31222222222222</v>
      </c>
      <c r="O599" s="3"/>
      <c r="P599" s="3">
        <v>47.550555555555555</v>
      </c>
      <c r="Q599" s="3">
        <v>-124.28527777777778</v>
      </c>
      <c r="R599" s="3">
        <v>1</v>
      </c>
      <c r="S599" s="3">
        <v>60</v>
      </c>
      <c r="T599" s="3">
        <v>3</v>
      </c>
      <c r="U599" s="3"/>
      <c r="V599" s="3" t="s">
        <v>24</v>
      </c>
      <c r="W599" s="121"/>
      <c r="X599" s="121"/>
      <c r="Y599" s="121" t="s">
        <v>68</v>
      </c>
      <c r="Z599" s="3" t="s">
        <v>110</v>
      </c>
      <c r="AA599" s="3">
        <v>300</v>
      </c>
      <c r="AB599" s="3">
        <v>0</v>
      </c>
      <c r="AC599" s="3">
        <v>0</v>
      </c>
      <c r="AD599" s="3">
        <v>112</v>
      </c>
      <c r="AE599" s="3">
        <v>0</v>
      </c>
      <c r="AF599" s="3">
        <v>0</v>
      </c>
      <c r="AG599" s="3">
        <v>0</v>
      </c>
      <c r="AH599" s="3">
        <v>0</v>
      </c>
      <c r="AI599" s="3">
        <v>112</v>
      </c>
      <c r="AJ599" s="3"/>
      <c r="AK599" s="3"/>
    </row>
    <row r="600" spans="1:37" hidden="1" x14ac:dyDescent="0.25">
      <c r="A600" s="3">
        <v>2010</v>
      </c>
      <c r="B600" s="137">
        <v>40380</v>
      </c>
      <c r="C600" s="121" t="s">
        <v>406</v>
      </c>
      <c r="D600" s="138">
        <v>174101</v>
      </c>
      <c r="E600" s="3" t="s">
        <v>256</v>
      </c>
      <c r="F600" s="3" t="s">
        <v>323</v>
      </c>
      <c r="G600" s="3"/>
      <c r="H600" s="3"/>
      <c r="I600" s="139">
        <v>0.51388888888888895</v>
      </c>
      <c r="J600" s="139">
        <v>0.52083333333333304</v>
      </c>
      <c r="K600" s="139">
        <v>6.9444444444440867E-3</v>
      </c>
      <c r="L600" s="3"/>
      <c r="M600" s="3">
        <v>47.300277777777779</v>
      </c>
      <c r="N600" s="3">
        <v>-124.31222222222222</v>
      </c>
      <c r="O600" s="3"/>
      <c r="P600" s="3">
        <v>47.550555555555555</v>
      </c>
      <c r="Q600" s="3">
        <v>-124.28527777777778</v>
      </c>
      <c r="R600" s="3">
        <v>1</v>
      </c>
      <c r="S600" s="3">
        <v>60</v>
      </c>
      <c r="T600" s="3">
        <v>3</v>
      </c>
      <c r="U600" s="3"/>
      <c r="V600" s="3" t="s">
        <v>24</v>
      </c>
      <c r="W600" s="121"/>
      <c r="X600" s="121"/>
      <c r="Y600" s="121" t="s">
        <v>41</v>
      </c>
      <c r="Z600" s="3" t="s">
        <v>112</v>
      </c>
      <c r="AA600" s="3">
        <v>1200</v>
      </c>
      <c r="AB600" s="3">
        <v>0</v>
      </c>
      <c r="AC600" s="3">
        <v>0</v>
      </c>
      <c r="AD600" s="3">
        <v>24</v>
      </c>
      <c r="AE600" s="3">
        <v>6</v>
      </c>
      <c r="AF600" s="3">
        <v>0</v>
      </c>
      <c r="AG600" s="3">
        <v>0</v>
      </c>
      <c r="AH600" s="3">
        <v>0</v>
      </c>
      <c r="AI600" s="3">
        <v>24</v>
      </c>
      <c r="AJ600" s="3"/>
      <c r="AK600" s="3"/>
    </row>
    <row r="601" spans="1:37" hidden="1" x14ac:dyDescent="0.25">
      <c r="A601" s="3">
        <v>2010</v>
      </c>
      <c r="B601" s="137">
        <v>40380</v>
      </c>
      <c r="C601" s="121" t="s">
        <v>406</v>
      </c>
      <c r="D601" s="138">
        <v>174101</v>
      </c>
      <c r="E601" s="3" t="s">
        <v>256</v>
      </c>
      <c r="F601" s="3" t="s">
        <v>323</v>
      </c>
      <c r="G601" s="3"/>
      <c r="H601" s="3"/>
      <c r="I601" s="139">
        <v>0.51388888888888895</v>
      </c>
      <c r="J601" s="139">
        <v>0.52083333333333304</v>
      </c>
      <c r="K601" s="139">
        <v>6.9444444444440867E-3</v>
      </c>
      <c r="L601" s="3"/>
      <c r="M601" s="3">
        <v>47.300277777777779</v>
      </c>
      <c r="N601" s="3">
        <v>-124.31222222222222</v>
      </c>
      <c r="O601" s="3"/>
      <c r="P601" s="3">
        <v>47.550555555555555</v>
      </c>
      <c r="Q601" s="3">
        <v>-124.28527777777778</v>
      </c>
      <c r="R601" s="3">
        <v>1</v>
      </c>
      <c r="S601" s="3">
        <v>60</v>
      </c>
      <c r="T601" s="3">
        <v>3</v>
      </c>
      <c r="U601" s="3"/>
      <c r="V601" s="3" t="s">
        <v>24</v>
      </c>
      <c r="W601" s="121"/>
      <c r="X601" s="121"/>
      <c r="Y601" s="121" t="s">
        <v>264</v>
      </c>
      <c r="Z601" s="3" t="s">
        <v>126</v>
      </c>
      <c r="AA601" s="3">
        <v>534</v>
      </c>
      <c r="AB601" s="3">
        <v>0</v>
      </c>
      <c r="AC601" s="3">
        <v>0</v>
      </c>
      <c r="AD601" s="3">
        <v>63</v>
      </c>
      <c r="AE601" s="3">
        <v>19</v>
      </c>
      <c r="AF601" s="3">
        <v>0</v>
      </c>
      <c r="AG601" s="3">
        <v>0</v>
      </c>
      <c r="AH601" s="3">
        <v>0</v>
      </c>
      <c r="AI601" s="3">
        <v>63</v>
      </c>
      <c r="AJ601" s="3"/>
      <c r="AK601" s="3"/>
    </row>
    <row r="602" spans="1:37" hidden="1" x14ac:dyDescent="0.25">
      <c r="A602" s="3">
        <v>2010</v>
      </c>
      <c r="B602" s="137">
        <v>40380</v>
      </c>
      <c r="C602" s="121" t="s">
        <v>406</v>
      </c>
      <c r="D602" s="138">
        <v>174101</v>
      </c>
      <c r="E602" s="3" t="s">
        <v>256</v>
      </c>
      <c r="F602" s="3" t="s">
        <v>323</v>
      </c>
      <c r="G602" s="3"/>
      <c r="H602" s="3"/>
      <c r="I602" s="139">
        <v>0.51388888888888895</v>
      </c>
      <c r="J602" s="139">
        <v>0.52083333333333304</v>
      </c>
      <c r="K602" s="139">
        <v>6.9444444444440867E-3</v>
      </c>
      <c r="L602" s="3"/>
      <c r="M602" s="3">
        <v>47.300277777777779</v>
      </c>
      <c r="N602" s="3">
        <v>-124.31222222222222</v>
      </c>
      <c r="O602" s="3"/>
      <c r="P602" s="3">
        <v>47.550555555555555</v>
      </c>
      <c r="Q602" s="3">
        <v>-124.28527777777778</v>
      </c>
      <c r="R602" s="3">
        <v>1</v>
      </c>
      <c r="S602" s="3">
        <v>60</v>
      </c>
      <c r="T602" s="3">
        <v>3</v>
      </c>
      <c r="U602" s="3"/>
      <c r="V602" s="3" t="s">
        <v>24</v>
      </c>
      <c r="W602" s="121"/>
      <c r="X602" s="121"/>
      <c r="Y602" s="121" t="s">
        <v>29</v>
      </c>
      <c r="Z602" s="3" t="s">
        <v>395</v>
      </c>
      <c r="AA602" s="3">
        <v>1230</v>
      </c>
      <c r="AB602" s="3">
        <v>0</v>
      </c>
      <c r="AC602" s="3">
        <v>0</v>
      </c>
      <c r="AD602" s="3">
        <v>29</v>
      </c>
      <c r="AE602" s="3">
        <v>16</v>
      </c>
      <c r="AF602" s="3">
        <v>0</v>
      </c>
      <c r="AG602" s="3">
        <v>0</v>
      </c>
      <c r="AH602" s="3">
        <v>0</v>
      </c>
      <c r="AI602" s="3">
        <v>29</v>
      </c>
      <c r="AJ602" s="3"/>
      <c r="AK602" s="3"/>
    </row>
    <row r="603" spans="1:37" hidden="1" x14ac:dyDescent="0.25">
      <c r="A603" s="3">
        <v>2010</v>
      </c>
      <c r="B603" s="137">
        <v>40380</v>
      </c>
      <c r="C603" s="121" t="s">
        <v>406</v>
      </c>
      <c r="D603" s="138">
        <v>174101</v>
      </c>
      <c r="E603" s="3" t="s">
        <v>256</v>
      </c>
      <c r="F603" s="3" t="s">
        <v>323</v>
      </c>
      <c r="G603" s="3"/>
      <c r="H603" s="3"/>
      <c r="I603" s="139">
        <v>0.51388888888888895</v>
      </c>
      <c r="J603" s="139">
        <v>0.52083333333333304</v>
      </c>
      <c r="K603" s="139">
        <v>6.9444444444440867E-3</v>
      </c>
      <c r="L603" s="3"/>
      <c r="M603" s="3">
        <v>47.300277777777779</v>
      </c>
      <c r="N603" s="3">
        <v>-124.31222222222222</v>
      </c>
      <c r="O603" s="3"/>
      <c r="P603" s="3">
        <v>47.550555555555555</v>
      </c>
      <c r="Q603" s="3">
        <v>-124.28527777777778</v>
      </c>
      <c r="R603" s="3">
        <v>1</v>
      </c>
      <c r="S603" s="3">
        <v>60</v>
      </c>
      <c r="T603" s="3">
        <v>3</v>
      </c>
      <c r="U603" s="3"/>
      <c r="V603" s="3" t="s">
        <v>24</v>
      </c>
      <c r="W603" s="121"/>
      <c r="X603" s="121"/>
      <c r="Y603" s="121" t="s">
        <v>34</v>
      </c>
      <c r="Z603" s="3" t="s">
        <v>117</v>
      </c>
      <c r="AA603" s="3">
        <v>290</v>
      </c>
      <c r="AB603" s="3">
        <v>0</v>
      </c>
      <c r="AC603" s="3">
        <v>0</v>
      </c>
      <c r="AD603" s="3">
        <v>3</v>
      </c>
      <c r="AE603" s="3">
        <v>0</v>
      </c>
      <c r="AF603" s="3">
        <v>0</v>
      </c>
      <c r="AG603" s="3">
        <v>0</v>
      </c>
      <c r="AH603" s="3">
        <v>0</v>
      </c>
      <c r="AI603" s="3">
        <v>3</v>
      </c>
      <c r="AJ603" s="3"/>
      <c r="AK603" s="3"/>
    </row>
    <row r="604" spans="1:37" x14ac:dyDescent="0.25">
      <c r="A604">
        <v>2009</v>
      </c>
      <c r="B604" s="23">
        <v>39967</v>
      </c>
      <c r="C604" s="119" t="s">
        <v>212</v>
      </c>
      <c r="D604" s="135">
        <v>174021</v>
      </c>
      <c r="E604" t="s">
        <v>256</v>
      </c>
      <c r="F604" t="s">
        <v>323</v>
      </c>
      <c r="G604" t="s">
        <v>257</v>
      </c>
      <c r="I604" s="11">
        <v>0.3923611111111111</v>
      </c>
      <c r="J604" s="11">
        <v>0.40625</v>
      </c>
      <c r="K604" s="11">
        <f>J604-I604</f>
        <v>1.3888888888888895E-2</v>
      </c>
      <c r="M604">
        <v>47.305277777777775</v>
      </c>
      <c r="N604">
        <v>-124.28777777777778</v>
      </c>
      <c r="R604">
        <v>1</v>
      </c>
      <c r="S604">
        <v>54</v>
      </c>
      <c r="T604">
        <v>1</v>
      </c>
      <c r="V604" t="s">
        <v>24</v>
      </c>
      <c r="Y604" s="119" t="s">
        <v>25</v>
      </c>
      <c r="Z604" t="s">
        <v>119</v>
      </c>
      <c r="AA604">
        <v>120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</row>
    <row r="605" spans="1:37" hidden="1" x14ac:dyDescent="0.25">
      <c r="A605" s="3">
        <v>2010</v>
      </c>
      <c r="B605" s="137">
        <v>40380</v>
      </c>
      <c r="C605" s="121" t="s">
        <v>406</v>
      </c>
      <c r="D605" s="138">
        <v>174101</v>
      </c>
      <c r="E605" s="3" t="s">
        <v>256</v>
      </c>
      <c r="F605" s="3" t="s">
        <v>323</v>
      </c>
      <c r="G605" s="3"/>
      <c r="H605" s="3"/>
      <c r="I605" s="139">
        <v>0.51388888888888895</v>
      </c>
      <c r="J605" s="139">
        <v>0.52083333333333304</v>
      </c>
      <c r="K605" s="139">
        <v>6.9444444444440867E-3</v>
      </c>
      <c r="L605" s="3"/>
      <c r="M605" s="3">
        <v>47.300277777777779</v>
      </c>
      <c r="N605" s="3">
        <v>-124.31222222222222</v>
      </c>
      <c r="O605" s="3"/>
      <c r="P605" s="3">
        <v>47.550555555555555</v>
      </c>
      <c r="Q605" s="3">
        <v>-124.28527777777778</v>
      </c>
      <c r="R605" s="3">
        <v>1</v>
      </c>
      <c r="S605" s="3">
        <v>60</v>
      </c>
      <c r="T605" s="3">
        <v>3</v>
      </c>
      <c r="U605" s="3"/>
      <c r="V605" s="3" t="s">
        <v>24</v>
      </c>
      <c r="W605" s="121"/>
      <c r="X605" s="121"/>
      <c r="Y605" s="121" t="s">
        <v>394</v>
      </c>
      <c r="Z605" s="3" t="s">
        <v>405</v>
      </c>
      <c r="AA605" s="3"/>
      <c r="AB605" s="3">
        <v>0</v>
      </c>
      <c r="AC605" s="3">
        <v>0</v>
      </c>
      <c r="AD605" s="3">
        <v>1</v>
      </c>
      <c r="AE605" s="3">
        <v>0</v>
      </c>
      <c r="AF605" s="3">
        <v>0</v>
      </c>
      <c r="AG605" s="3">
        <v>0</v>
      </c>
      <c r="AH605" s="3">
        <v>0</v>
      </c>
      <c r="AI605" s="3">
        <v>1</v>
      </c>
      <c r="AJ605" s="3"/>
      <c r="AK605" s="3"/>
    </row>
    <row r="606" spans="1:37" hidden="1" x14ac:dyDescent="0.25">
      <c r="A606">
        <v>2010</v>
      </c>
      <c r="B606" s="23">
        <v>40380</v>
      </c>
      <c r="C606" s="119" t="s">
        <v>498</v>
      </c>
      <c r="D606" s="135">
        <v>174017</v>
      </c>
      <c r="E606" t="s">
        <v>323</v>
      </c>
      <c r="F606" t="s">
        <v>231</v>
      </c>
      <c r="I606" s="11">
        <v>0.55208333333333304</v>
      </c>
      <c r="J606" s="11">
        <v>0.57638888888888895</v>
      </c>
      <c r="K606" s="11">
        <v>2.4305555555555913E-2</v>
      </c>
      <c r="M606">
        <v>47.553888888888892</v>
      </c>
      <c r="N606">
        <v>-124.43722222222222</v>
      </c>
      <c r="R606">
        <v>1</v>
      </c>
      <c r="T606">
        <v>3</v>
      </c>
      <c r="V606" t="s">
        <v>24</v>
      </c>
      <c r="Y606" s="119" t="s">
        <v>26</v>
      </c>
      <c r="Z606" t="s">
        <v>109</v>
      </c>
      <c r="AA606">
        <v>2870</v>
      </c>
      <c r="AB606">
        <v>0</v>
      </c>
      <c r="AC606">
        <v>0</v>
      </c>
      <c r="AD606">
        <v>2</v>
      </c>
      <c r="AE606">
        <v>0</v>
      </c>
      <c r="AF606">
        <v>0</v>
      </c>
      <c r="AG606">
        <v>0</v>
      </c>
      <c r="AH606">
        <v>0</v>
      </c>
      <c r="AI606">
        <v>2</v>
      </c>
    </row>
    <row r="607" spans="1:37" hidden="1" x14ac:dyDescent="0.25">
      <c r="A607">
        <v>2010</v>
      </c>
      <c r="B607" s="23">
        <v>40380</v>
      </c>
      <c r="C607" s="119" t="s">
        <v>498</v>
      </c>
      <c r="D607" s="135">
        <v>174017</v>
      </c>
      <c r="E607" t="s">
        <v>323</v>
      </c>
      <c r="F607" t="s">
        <v>231</v>
      </c>
      <c r="I607" s="11">
        <v>0.55208333333333304</v>
      </c>
      <c r="J607" s="11">
        <v>0.57638888888888895</v>
      </c>
      <c r="K607" s="11">
        <v>2.4305555555555913E-2</v>
      </c>
      <c r="M607">
        <v>47.553888888888892</v>
      </c>
      <c r="N607">
        <v>-124.43722222222222</v>
      </c>
      <c r="R607">
        <v>1</v>
      </c>
      <c r="T607">
        <v>3</v>
      </c>
      <c r="V607" t="s">
        <v>24</v>
      </c>
      <c r="Y607" s="119" t="s">
        <v>272</v>
      </c>
      <c r="Z607" t="s">
        <v>396</v>
      </c>
      <c r="AA607">
        <v>1220</v>
      </c>
      <c r="AB607">
        <v>0</v>
      </c>
      <c r="AC607">
        <v>0</v>
      </c>
      <c r="AD607">
        <v>215</v>
      </c>
      <c r="AE607">
        <v>9</v>
      </c>
      <c r="AF607">
        <v>0</v>
      </c>
      <c r="AG607">
        <v>0</v>
      </c>
      <c r="AH607">
        <v>0</v>
      </c>
      <c r="AI607">
        <v>215</v>
      </c>
    </row>
    <row r="608" spans="1:37" hidden="1" x14ac:dyDescent="0.25">
      <c r="A608">
        <v>2010</v>
      </c>
      <c r="B608" s="23">
        <v>40380</v>
      </c>
      <c r="C608" s="119" t="s">
        <v>498</v>
      </c>
      <c r="D608" s="135">
        <v>174017</v>
      </c>
      <c r="E608" t="s">
        <v>323</v>
      </c>
      <c r="F608" t="s">
        <v>231</v>
      </c>
      <c r="I608" s="11">
        <v>0.55208333333333304</v>
      </c>
      <c r="J608" s="11">
        <v>0.57638888888888895</v>
      </c>
      <c r="K608" s="11">
        <v>2.4305555555555913E-2</v>
      </c>
      <c r="M608">
        <v>47.553888888888892</v>
      </c>
      <c r="N608">
        <v>-124.43722222222222</v>
      </c>
      <c r="R608">
        <v>1</v>
      </c>
      <c r="T608">
        <v>3</v>
      </c>
      <c r="V608" t="s">
        <v>24</v>
      </c>
      <c r="Y608" s="119" t="s">
        <v>131</v>
      </c>
      <c r="Z608" t="s">
        <v>132</v>
      </c>
      <c r="AB608">
        <v>0</v>
      </c>
      <c r="AC608">
        <v>0</v>
      </c>
      <c r="AD608">
        <v>327</v>
      </c>
      <c r="AE608">
        <v>0</v>
      </c>
      <c r="AF608">
        <v>0</v>
      </c>
      <c r="AG608">
        <v>0</v>
      </c>
      <c r="AH608">
        <v>0</v>
      </c>
      <c r="AI608">
        <v>327</v>
      </c>
    </row>
    <row r="609" spans="1:37" hidden="1" x14ac:dyDescent="0.25">
      <c r="A609">
        <v>2010</v>
      </c>
      <c r="B609" s="23">
        <v>40380</v>
      </c>
      <c r="C609" s="119" t="s">
        <v>498</v>
      </c>
      <c r="D609" s="135">
        <v>174017</v>
      </c>
      <c r="E609" t="s">
        <v>323</v>
      </c>
      <c r="F609" t="s">
        <v>231</v>
      </c>
      <c r="I609" s="11">
        <v>0.55208333333333304</v>
      </c>
      <c r="J609" s="11">
        <v>0.57638888888888895</v>
      </c>
      <c r="K609" s="11">
        <v>2.4305555555555913E-2</v>
      </c>
      <c r="M609">
        <v>47.553888888888892</v>
      </c>
      <c r="N609">
        <v>-124.43722222222222</v>
      </c>
      <c r="R609">
        <v>1</v>
      </c>
      <c r="T609">
        <v>3</v>
      </c>
      <c r="V609" t="s">
        <v>24</v>
      </c>
      <c r="Y609" s="119" t="s">
        <v>68</v>
      </c>
      <c r="Z609" t="s">
        <v>110</v>
      </c>
      <c r="AA609">
        <v>300</v>
      </c>
      <c r="AB609">
        <v>0</v>
      </c>
      <c r="AC609">
        <v>0</v>
      </c>
      <c r="AD609">
        <v>95</v>
      </c>
      <c r="AE609">
        <v>0</v>
      </c>
      <c r="AF609">
        <v>0</v>
      </c>
      <c r="AG609">
        <v>0</v>
      </c>
      <c r="AH609">
        <v>0</v>
      </c>
      <c r="AI609">
        <v>95</v>
      </c>
    </row>
    <row r="610" spans="1:37" hidden="1" x14ac:dyDescent="0.25">
      <c r="A610">
        <v>2010</v>
      </c>
      <c r="B610" s="23">
        <v>40380</v>
      </c>
      <c r="C610" s="119" t="s">
        <v>498</v>
      </c>
      <c r="D610" s="135">
        <v>174017</v>
      </c>
      <c r="E610" t="s">
        <v>323</v>
      </c>
      <c r="F610" t="s">
        <v>231</v>
      </c>
      <c r="I610" s="11">
        <v>0.55208333333333304</v>
      </c>
      <c r="J610" s="11">
        <v>0.57638888888888895</v>
      </c>
      <c r="K610" s="11">
        <v>2.4305555555555913E-2</v>
      </c>
      <c r="M610">
        <v>47.553888888888892</v>
      </c>
      <c r="N610">
        <v>-124.43722222222222</v>
      </c>
      <c r="R610">
        <v>1</v>
      </c>
      <c r="T610">
        <v>3</v>
      </c>
      <c r="V610" t="s">
        <v>24</v>
      </c>
      <c r="Y610" s="119" t="s">
        <v>53</v>
      </c>
      <c r="Z610" t="s">
        <v>53</v>
      </c>
      <c r="AB610">
        <v>0</v>
      </c>
      <c r="AC610">
        <v>0</v>
      </c>
      <c r="AD610">
        <v>10</v>
      </c>
      <c r="AE610">
        <v>0</v>
      </c>
      <c r="AF610">
        <v>0</v>
      </c>
      <c r="AG610">
        <v>0</v>
      </c>
      <c r="AH610">
        <v>0</v>
      </c>
      <c r="AI610">
        <v>10</v>
      </c>
    </row>
    <row r="611" spans="1:37" hidden="1" x14ac:dyDescent="0.25">
      <c r="A611">
        <v>2010</v>
      </c>
      <c r="B611" s="23">
        <v>40380</v>
      </c>
      <c r="C611" s="119" t="s">
        <v>498</v>
      </c>
      <c r="D611" s="135">
        <v>174017</v>
      </c>
      <c r="E611" t="s">
        <v>323</v>
      </c>
      <c r="F611" t="s">
        <v>231</v>
      </c>
      <c r="I611" s="11">
        <v>0.55208333333333304</v>
      </c>
      <c r="J611" s="11">
        <v>0.57638888888888895</v>
      </c>
      <c r="K611" s="11">
        <v>2.4305555555555913E-2</v>
      </c>
      <c r="M611">
        <v>47.553888888888892</v>
      </c>
      <c r="N611">
        <v>-124.43722222222222</v>
      </c>
      <c r="R611">
        <v>1</v>
      </c>
      <c r="T611">
        <v>3</v>
      </c>
      <c r="V611" t="s">
        <v>24</v>
      </c>
      <c r="Y611" s="119" t="s">
        <v>264</v>
      </c>
      <c r="Z611" t="s">
        <v>126</v>
      </c>
      <c r="AA611">
        <v>534</v>
      </c>
      <c r="AB611">
        <v>0</v>
      </c>
      <c r="AC611">
        <v>0</v>
      </c>
      <c r="AD611">
        <v>55</v>
      </c>
      <c r="AE611">
        <v>20</v>
      </c>
      <c r="AF611">
        <v>0</v>
      </c>
      <c r="AG611">
        <v>0</v>
      </c>
      <c r="AH611">
        <v>0</v>
      </c>
      <c r="AI611">
        <v>55</v>
      </c>
    </row>
    <row r="612" spans="1:37" hidden="1" x14ac:dyDescent="0.25">
      <c r="A612">
        <v>2010</v>
      </c>
      <c r="B612" s="23">
        <v>40380</v>
      </c>
      <c r="C612" s="119" t="s">
        <v>498</v>
      </c>
      <c r="D612" s="135">
        <v>174017</v>
      </c>
      <c r="E612" t="s">
        <v>323</v>
      </c>
      <c r="F612" t="s">
        <v>231</v>
      </c>
      <c r="I612" s="11">
        <v>0.55208333333333304</v>
      </c>
      <c r="J612" s="11">
        <v>0.57638888888888895</v>
      </c>
      <c r="K612" s="11">
        <v>2.4305555555555913E-2</v>
      </c>
      <c r="M612">
        <v>47.553888888888892</v>
      </c>
      <c r="N612">
        <v>-124.43722222222222</v>
      </c>
      <c r="R612">
        <v>1</v>
      </c>
      <c r="T612">
        <v>3</v>
      </c>
      <c r="V612" t="s">
        <v>24</v>
      </c>
      <c r="Y612" s="119" t="s">
        <v>29</v>
      </c>
      <c r="Z612" t="s">
        <v>395</v>
      </c>
      <c r="AA612">
        <v>1230</v>
      </c>
      <c r="AB612">
        <v>0</v>
      </c>
      <c r="AC612">
        <v>0</v>
      </c>
      <c r="AD612">
        <v>55</v>
      </c>
      <c r="AE612">
        <v>0</v>
      </c>
      <c r="AF612">
        <v>0</v>
      </c>
      <c r="AG612">
        <v>0</v>
      </c>
      <c r="AH612">
        <v>0</v>
      </c>
      <c r="AI612">
        <v>55</v>
      </c>
    </row>
    <row r="613" spans="1:37" hidden="1" x14ac:dyDescent="0.25">
      <c r="A613">
        <v>2010</v>
      </c>
      <c r="B613" s="23">
        <v>40380</v>
      </c>
      <c r="C613" s="119" t="s">
        <v>498</v>
      </c>
      <c r="D613" s="135">
        <v>174017</v>
      </c>
      <c r="E613" t="s">
        <v>323</v>
      </c>
      <c r="F613" t="s">
        <v>231</v>
      </c>
      <c r="I613" s="11">
        <v>0.55208333333333304</v>
      </c>
      <c r="J613" s="11">
        <v>0.57638888888888895</v>
      </c>
      <c r="K613" s="11">
        <v>2.4305555555555913E-2</v>
      </c>
      <c r="M613">
        <v>47.553888888888892</v>
      </c>
      <c r="N613">
        <v>-124.43722222222222</v>
      </c>
      <c r="R613">
        <v>1</v>
      </c>
      <c r="T613">
        <v>3</v>
      </c>
      <c r="V613" t="s">
        <v>24</v>
      </c>
      <c r="Y613" s="119" t="s">
        <v>34</v>
      </c>
      <c r="Z613" t="s">
        <v>117</v>
      </c>
      <c r="AA613">
        <v>290</v>
      </c>
      <c r="AB613">
        <v>0</v>
      </c>
      <c r="AC613">
        <v>0</v>
      </c>
      <c r="AD613">
        <v>4</v>
      </c>
      <c r="AE613">
        <v>0</v>
      </c>
      <c r="AF613">
        <v>0</v>
      </c>
      <c r="AG613">
        <v>0</v>
      </c>
      <c r="AH613">
        <v>0</v>
      </c>
      <c r="AI613">
        <v>4</v>
      </c>
    </row>
    <row r="614" spans="1:37" x14ac:dyDescent="0.25">
      <c r="A614">
        <v>2009</v>
      </c>
      <c r="B614" s="23">
        <v>39982</v>
      </c>
      <c r="C614" s="119" t="s">
        <v>212</v>
      </c>
      <c r="D614" s="135">
        <v>174021</v>
      </c>
      <c r="E614" t="s">
        <v>256</v>
      </c>
      <c r="F614" t="s">
        <v>323</v>
      </c>
      <c r="G614" t="s">
        <v>257</v>
      </c>
      <c r="I614" s="11">
        <v>0.54375000000000007</v>
      </c>
      <c r="J614" s="11">
        <v>0.54722222222222217</v>
      </c>
      <c r="K614" s="11">
        <v>3.4722222222220989E-3</v>
      </c>
      <c r="M614">
        <v>47.492222222222225</v>
      </c>
      <c r="N614">
        <v>-124.34166666666667</v>
      </c>
      <c r="R614">
        <v>1</v>
      </c>
      <c r="S614">
        <v>75</v>
      </c>
      <c r="T614">
        <v>2</v>
      </c>
      <c r="V614" t="s">
        <v>24</v>
      </c>
      <c r="Y614" s="119" t="s">
        <v>25</v>
      </c>
      <c r="Z614" t="s">
        <v>119</v>
      </c>
      <c r="AA614">
        <v>120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</row>
    <row r="615" spans="1:37" s="3" customFormat="1" hidden="1" x14ac:dyDescent="0.25">
      <c r="A615">
        <v>2010</v>
      </c>
      <c r="B615" s="23">
        <v>40382</v>
      </c>
      <c r="C615" s="119" t="s">
        <v>265</v>
      </c>
      <c r="D615" s="135">
        <v>155010</v>
      </c>
      <c r="E615" t="s">
        <v>323</v>
      </c>
      <c r="F615" t="s">
        <v>231</v>
      </c>
      <c r="G615"/>
      <c r="H615"/>
      <c r="I615" s="11">
        <v>0.52083333333333304</v>
      </c>
      <c r="J615" s="11">
        <v>0.55138888888888904</v>
      </c>
      <c r="K615" s="11">
        <v>3.0555555555556002E-2</v>
      </c>
      <c r="L615"/>
      <c r="M615">
        <v>48.089444444444446</v>
      </c>
      <c r="N615">
        <v>-124.79277777777777</v>
      </c>
      <c r="O615"/>
      <c r="P615">
        <v>48.043333333333337</v>
      </c>
      <c r="Q615">
        <v>-124.84222222222222</v>
      </c>
      <c r="R615">
        <v>2</v>
      </c>
      <c r="S615"/>
      <c r="T615">
        <v>3</v>
      </c>
      <c r="U615"/>
      <c r="V615" t="s">
        <v>52</v>
      </c>
      <c r="W615" s="119"/>
      <c r="X615" s="119"/>
      <c r="Y615" s="119" t="s">
        <v>272</v>
      </c>
      <c r="Z615" t="s">
        <v>396</v>
      </c>
      <c r="AA615">
        <v>1220</v>
      </c>
      <c r="AB615">
        <v>0</v>
      </c>
      <c r="AC615">
        <v>0</v>
      </c>
      <c r="AD615">
        <v>7</v>
      </c>
      <c r="AE615">
        <v>7</v>
      </c>
      <c r="AF615">
        <v>0</v>
      </c>
      <c r="AG615">
        <v>0</v>
      </c>
      <c r="AH615">
        <v>0</v>
      </c>
      <c r="AI615">
        <v>14</v>
      </c>
      <c r="AJ615"/>
      <c r="AK615"/>
    </row>
    <row r="616" spans="1:37" s="3" customFormat="1" hidden="1" x14ac:dyDescent="0.25">
      <c r="A616">
        <v>2010</v>
      </c>
      <c r="B616" s="23">
        <v>40382</v>
      </c>
      <c r="C616" s="119" t="s">
        <v>265</v>
      </c>
      <c r="D616" s="135">
        <v>155010</v>
      </c>
      <c r="E616" t="s">
        <v>323</v>
      </c>
      <c r="F616" t="s">
        <v>231</v>
      </c>
      <c r="G616"/>
      <c r="H616"/>
      <c r="I616" s="11">
        <v>0.52083333333333304</v>
      </c>
      <c r="J616" s="11">
        <v>0.55138888888888904</v>
      </c>
      <c r="K616" s="11">
        <v>3.0555555555556002E-2</v>
      </c>
      <c r="L616"/>
      <c r="M616">
        <v>48.089444444444446</v>
      </c>
      <c r="N616">
        <v>-124.79277777777777</v>
      </c>
      <c r="O616"/>
      <c r="P616">
        <v>48.043333333333337</v>
      </c>
      <c r="Q616">
        <v>-124.84222222222222</v>
      </c>
      <c r="R616">
        <v>2</v>
      </c>
      <c r="S616"/>
      <c r="T616">
        <v>3</v>
      </c>
      <c r="U616"/>
      <c r="V616" t="s">
        <v>52</v>
      </c>
      <c r="W616" s="119"/>
      <c r="X616" s="119"/>
      <c r="Y616" s="119" t="s">
        <v>131</v>
      </c>
      <c r="Z616" t="s">
        <v>132</v>
      </c>
      <c r="AA616"/>
      <c r="AB616">
        <v>0</v>
      </c>
      <c r="AC616">
        <v>0</v>
      </c>
      <c r="AD616">
        <v>105</v>
      </c>
      <c r="AE616">
        <v>0</v>
      </c>
      <c r="AF616">
        <v>0</v>
      </c>
      <c r="AG616">
        <v>0</v>
      </c>
      <c r="AH616">
        <v>0</v>
      </c>
      <c r="AI616">
        <v>105</v>
      </c>
      <c r="AJ616"/>
      <c r="AK616"/>
    </row>
    <row r="617" spans="1:37" s="3" customFormat="1" hidden="1" x14ac:dyDescent="0.25">
      <c r="A617">
        <v>2010</v>
      </c>
      <c r="B617" s="23">
        <v>40382</v>
      </c>
      <c r="C617" s="119" t="s">
        <v>265</v>
      </c>
      <c r="D617" s="135">
        <v>155010</v>
      </c>
      <c r="E617" t="s">
        <v>323</v>
      </c>
      <c r="F617" t="s">
        <v>231</v>
      </c>
      <c r="G617"/>
      <c r="H617"/>
      <c r="I617" s="11">
        <v>0.52083333333333304</v>
      </c>
      <c r="J617" s="11">
        <v>0.55138888888888904</v>
      </c>
      <c r="K617" s="11">
        <v>3.0555555555556002E-2</v>
      </c>
      <c r="L617"/>
      <c r="M617">
        <v>48.089444444444446</v>
      </c>
      <c r="N617">
        <v>-124.79277777777777</v>
      </c>
      <c r="O617"/>
      <c r="P617">
        <v>48.043333333333337</v>
      </c>
      <c r="Q617">
        <v>-124.84222222222222</v>
      </c>
      <c r="R617">
        <v>2</v>
      </c>
      <c r="S617"/>
      <c r="T617">
        <v>3</v>
      </c>
      <c r="U617"/>
      <c r="V617" t="s">
        <v>52</v>
      </c>
      <c r="W617" s="119"/>
      <c r="X617" s="119"/>
      <c r="Y617" s="119" t="s">
        <v>68</v>
      </c>
      <c r="Z617" t="s">
        <v>110</v>
      </c>
      <c r="AA617">
        <v>300</v>
      </c>
      <c r="AB617">
        <v>0</v>
      </c>
      <c r="AC617">
        <v>0</v>
      </c>
      <c r="AD617">
        <v>531</v>
      </c>
      <c r="AE617">
        <v>0</v>
      </c>
      <c r="AF617">
        <v>0</v>
      </c>
      <c r="AG617">
        <v>0</v>
      </c>
      <c r="AH617">
        <v>0</v>
      </c>
      <c r="AI617">
        <v>531</v>
      </c>
      <c r="AJ617"/>
      <c r="AK617"/>
    </row>
    <row r="618" spans="1:37" s="3" customFormat="1" hidden="1" x14ac:dyDescent="0.25">
      <c r="A618">
        <v>2010</v>
      </c>
      <c r="B618" s="23">
        <v>40382</v>
      </c>
      <c r="C618" s="119" t="s">
        <v>265</v>
      </c>
      <c r="D618" s="135">
        <v>155010</v>
      </c>
      <c r="E618" t="s">
        <v>323</v>
      </c>
      <c r="F618" t="s">
        <v>231</v>
      </c>
      <c r="G618"/>
      <c r="H618"/>
      <c r="I618" s="11">
        <v>0.52083333333333304</v>
      </c>
      <c r="J618" s="11">
        <v>0.55138888888888904</v>
      </c>
      <c r="K618" s="11">
        <v>3.0555555555556002E-2</v>
      </c>
      <c r="L618"/>
      <c r="M618">
        <v>48.089444444444446</v>
      </c>
      <c r="N618">
        <v>-124.79277777777777</v>
      </c>
      <c r="O618"/>
      <c r="P618">
        <v>48.043333333333337</v>
      </c>
      <c r="Q618">
        <v>-124.84222222222222</v>
      </c>
      <c r="R618">
        <v>2</v>
      </c>
      <c r="S618"/>
      <c r="T618">
        <v>3</v>
      </c>
      <c r="U618"/>
      <c r="V618" t="s">
        <v>52</v>
      </c>
      <c r="W618" s="119"/>
      <c r="X618" s="119"/>
      <c r="Y618" s="119" t="s">
        <v>53</v>
      </c>
      <c r="Z618" t="s">
        <v>53</v>
      </c>
      <c r="AA618"/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1</v>
      </c>
      <c r="AJ618"/>
      <c r="AK618"/>
    </row>
    <row r="619" spans="1:37" s="3" customFormat="1" hidden="1" x14ac:dyDescent="0.25">
      <c r="A619">
        <v>2010</v>
      </c>
      <c r="B619" s="23">
        <v>40382</v>
      </c>
      <c r="C619" s="119" t="s">
        <v>265</v>
      </c>
      <c r="D619" s="135">
        <v>155010</v>
      </c>
      <c r="E619" t="s">
        <v>323</v>
      </c>
      <c r="F619" t="s">
        <v>231</v>
      </c>
      <c r="G619"/>
      <c r="H619"/>
      <c r="I619" s="11">
        <v>0.52083333333333304</v>
      </c>
      <c r="J619" s="11">
        <v>0.55138888888888904</v>
      </c>
      <c r="K619" s="11">
        <v>3.0555555555556002E-2</v>
      </c>
      <c r="L619"/>
      <c r="M619">
        <v>48.089444444444446</v>
      </c>
      <c r="N619">
        <v>-124.79277777777777</v>
      </c>
      <c r="O619"/>
      <c r="P619">
        <v>48.043333333333337</v>
      </c>
      <c r="Q619">
        <v>-124.84222222222222</v>
      </c>
      <c r="R619">
        <v>2</v>
      </c>
      <c r="S619"/>
      <c r="T619">
        <v>3</v>
      </c>
      <c r="U619"/>
      <c r="V619" t="s">
        <v>52</v>
      </c>
      <c r="W619" s="119"/>
      <c r="X619" s="119"/>
      <c r="Y619" s="119" t="s">
        <v>264</v>
      </c>
      <c r="Z619" t="s">
        <v>126</v>
      </c>
      <c r="AA619">
        <v>534</v>
      </c>
      <c r="AB619">
        <v>0</v>
      </c>
      <c r="AC619">
        <v>0</v>
      </c>
      <c r="AD619">
        <v>122</v>
      </c>
      <c r="AE619">
        <v>0</v>
      </c>
      <c r="AF619">
        <v>0</v>
      </c>
      <c r="AG619">
        <v>0</v>
      </c>
      <c r="AH619">
        <v>0</v>
      </c>
      <c r="AI619">
        <v>122</v>
      </c>
      <c r="AJ619"/>
      <c r="AK619"/>
    </row>
    <row r="620" spans="1:37" s="3" customFormat="1" hidden="1" x14ac:dyDescent="0.25">
      <c r="A620">
        <v>2010</v>
      </c>
      <c r="B620" s="23">
        <v>40382</v>
      </c>
      <c r="C620" s="119" t="s">
        <v>265</v>
      </c>
      <c r="D620" s="135">
        <v>155010</v>
      </c>
      <c r="E620" t="s">
        <v>323</v>
      </c>
      <c r="F620" t="s">
        <v>231</v>
      </c>
      <c r="G620"/>
      <c r="H620"/>
      <c r="I620" s="11">
        <v>0.52083333333333304</v>
      </c>
      <c r="J620" s="11">
        <v>0.55138888888888904</v>
      </c>
      <c r="K620" s="11">
        <v>3.0555555555556002E-2</v>
      </c>
      <c r="L620"/>
      <c r="M620">
        <v>48.089444444444446</v>
      </c>
      <c r="N620">
        <v>-124.79277777777777</v>
      </c>
      <c r="O620"/>
      <c r="P620">
        <v>48.043333333333337</v>
      </c>
      <c r="Q620">
        <v>-124.84222222222222</v>
      </c>
      <c r="R620">
        <v>2</v>
      </c>
      <c r="S620"/>
      <c r="T620">
        <v>3</v>
      </c>
      <c r="U620"/>
      <c r="V620" t="s">
        <v>52</v>
      </c>
      <c r="W620" s="119"/>
      <c r="X620" s="119"/>
      <c r="Y620" s="119" t="s">
        <v>29</v>
      </c>
      <c r="Z620" t="s">
        <v>395</v>
      </c>
      <c r="AA620">
        <v>1230</v>
      </c>
      <c r="AB620">
        <v>0</v>
      </c>
      <c r="AC620">
        <v>0</v>
      </c>
      <c r="AD620">
        <v>103</v>
      </c>
      <c r="AE620">
        <v>36</v>
      </c>
      <c r="AF620">
        <v>0</v>
      </c>
      <c r="AG620">
        <v>0</v>
      </c>
      <c r="AH620">
        <v>0</v>
      </c>
      <c r="AI620">
        <v>103</v>
      </c>
      <c r="AJ620"/>
      <c r="AK620"/>
    </row>
    <row r="621" spans="1:37" hidden="1" x14ac:dyDescent="0.25">
      <c r="A621">
        <v>2010</v>
      </c>
      <c r="B621" s="23">
        <v>40382</v>
      </c>
      <c r="C621" s="119" t="s">
        <v>265</v>
      </c>
      <c r="D621" s="135">
        <v>155010</v>
      </c>
      <c r="E621" t="s">
        <v>323</v>
      </c>
      <c r="F621" t="s">
        <v>231</v>
      </c>
      <c r="I621" s="11">
        <v>0.52083333333333304</v>
      </c>
      <c r="J621" s="11">
        <v>0.55138888888888904</v>
      </c>
      <c r="K621" s="11">
        <v>3.0555555555556002E-2</v>
      </c>
      <c r="M621">
        <v>48.089444444444446</v>
      </c>
      <c r="N621">
        <v>-124.79277777777777</v>
      </c>
      <c r="P621">
        <v>48.043333333333337</v>
      </c>
      <c r="Q621">
        <v>-124.84222222222222</v>
      </c>
      <c r="R621">
        <v>2</v>
      </c>
      <c r="T621">
        <v>3</v>
      </c>
      <c r="V621" t="s">
        <v>52</v>
      </c>
      <c r="Y621" s="119" t="s">
        <v>34</v>
      </c>
      <c r="Z621" t="s">
        <v>117</v>
      </c>
      <c r="AA621">
        <v>290</v>
      </c>
      <c r="AB621">
        <v>0</v>
      </c>
      <c r="AC621">
        <v>0</v>
      </c>
      <c r="AD621">
        <v>54</v>
      </c>
      <c r="AE621">
        <v>0</v>
      </c>
      <c r="AF621">
        <v>0</v>
      </c>
      <c r="AG621">
        <v>0</v>
      </c>
      <c r="AH621">
        <v>0</v>
      </c>
      <c r="AI621">
        <v>54</v>
      </c>
    </row>
    <row r="622" spans="1:37" x14ac:dyDescent="0.25">
      <c r="A622">
        <v>2007</v>
      </c>
      <c r="B622" s="23">
        <v>39260</v>
      </c>
      <c r="C622" s="119" t="s">
        <v>213</v>
      </c>
      <c r="D622" s="135">
        <v>174100</v>
      </c>
      <c r="E622" t="s">
        <v>133</v>
      </c>
      <c r="F622" t="s">
        <v>142</v>
      </c>
      <c r="G622" t="s">
        <v>177</v>
      </c>
      <c r="I622" s="11">
        <v>0.3263888888888889</v>
      </c>
      <c r="J622" s="11">
        <v>0.3298611111111111</v>
      </c>
      <c r="K622" s="11">
        <v>3.4722222222222099E-3</v>
      </c>
      <c r="M622">
        <v>47.30361111111111</v>
      </c>
      <c r="N622">
        <v>-124.28083333333333</v>
      </c>
      <c r="R622">
        <v>2</v>
      </c>
      <c r="Y622" s="119" t="s">
        <v>25</v>
      </c>
      <c r="Z622" t="s">
        <v>119</v>
      </c>
      <c r="AA622">
        <v>120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K622" t="s">
        <v>215</v>
      </c>
    </row>
    <row r="623" spans="1:37" hidden="1" x14ac:dyDescent="0.25">
      <c r="A623">
        <v>2010</v>
      </c>
      <c r="B623" s="23">
        <v>40382</v>
      </c>
      <c r="C623" s="119" t="s">
        <v>265</v>
      </c>
      <c r="D623" s="135">
        <v>155010</v>
      </c>
      <c r="E623" t="s">
        <v>323</v>
      </c>
      <c r="F623" t="s">
        <v>231</v>
      </c>
      <c r="I623" s="11">
        <v>0.52083333333333304</v>
      </c>
      <c r="J623" s="11">
        <v>0.55138888888888904</v>
      </c>
      <c r="K623" s="11">
        <v>3.0555555555556002E-2</v>
      </c>
      <c r="M623">
        <v>48.089444444444446</v>
      </c>
      <c r="N623">
        <v>-124.79277777777777</v>
      </c>
      <c r="P623">
        <v>48.043333333333337</v>
      </c>
      <c r="Q623">
        <v>-124.84222222222222</v>
      </c>
      <c r="R623">
        <v>2</v>
      </c>
      <c r="T623">
        <v>3</v>
      </c>
      <c r="V623" t="s">
        <v>52</v>
      </c>
      <c r="Y623" s="119" t="s">
        <v>333</v>
      </c>
      <c r="AB623">
        <v>0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0</v>
      </c>
      <c r="AI623">
        <v>1</v>
      </c>
    </row>
    <row r="624" spans="1:37" hidden="1" x14ac:dyDescent="0.25">
      <c r="A624">
        <v>2010</v>
      </c>
      <c r="B624" s="23">
        <v>40385</v>
      </c>
      <c r="C624" s="119" t="s">
        <v>120</v>
      </c>
      <c r="D624" s="135">
        <v>174010</v>
      </c>
      <c r="E624" t="s">
        <v>323</v>
      </c>
      <c r="F624" t="s">
        <v>231</v>
      </c>
      <c r="I624" s="11">
        <v>0.79166666666666696</v>
      </c>
      <c r="J624" s="11">
        <v>0.8125</v>
      </c>
      <c r="K624" s="11">
        <v>2.0833333333333037E-2</v>
      </c>
      <c r="M624">
        <v>47.991944444444442</v>
      </c>
      <c r="N624">
        <v>-124.58722222222222</v>
      </c>
      <c r="P624">
        <v>48.023888888888891</v>
      </c>
      <c r="Q624">
        <v>-124.56333333333333</v>
      </c>
      <c r="R624">
        <v>1</v>
      </c>
      <c r="T624">
        <v>3</v>
      </c>
      <c r="V624" t="s">
        <v>52</v>
      </c>
      <c r="Y624" s="119" t="s">
        <v>28</v>
      </c>
      <c r="Z624" t="s">
        <v>108</v>
      </c>
      <c r="AB624">
        <v>0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1</v>
      </c>
    </row>
    <row r="625" spans="1:37" hidden="1" x14ac:dyDescent="0.25">
      <c r="A625">
        <v>2010</v>
      </c>
      <c r="B625" s="23">
        <v>40385</v>
      </c>
      <c r="C625" s="119" t="s">
        <v>120</v>
      </c>
      <c r="D625" s="135">
        <v>174010</v>
      </c>
      <c r="E625" t="s">
        <v>323</v>
      </c>
      <c r="F625" t="s">
        <v>231</v>
      </c>
      <c r="I625" s="11">
        <v>0.79166666666666696</v>
      </c>
      <c r="J625" s="11">
        <v>0.8125</v>
      </c>
      <c r="K625" s="11">
        <v>2.0833333333333037E-2</v>
      </c>
      <c r="M625">
        <v>47.991944444444442</v>
      </c>
      <c r="N625">
        <v>-124.58722222222222</v>
      </c>
      <c r="P625">
        <v>48.023888888888891</v>
      </c>
      <c r="Q625">
        <v>-124.56333333333333</v>
      </c>
      <c r="R625">
        <v>1</v>
      </c>
      <c r="T625">
        <v>3</v>
      </c>
      <c r="V625" t="s">
        <v>52</v>
      </c>
      <c r="Y625" s="119" t="s">
        <v>272</v>
      </c>
      <c r="Z625" t="s">
        <v>396</v>
      </c>
      <c r="AA625">
        <v>1220</v>
      </c>
      <c r="AB625">
        <v>0</v>
      </c>
      <c r="AC625">
        <v>0</v>
      </c>
      <c r="AD625">
        <v>77</v>
      </c>
      <c r="AE625">
        <v>1</v>
      </c>
      <c r="AF625">
        <v>0</v>
      </c>
      <c r="AG625">
        <v>0</v>
      </c>
      <c r="AH625">
        <v>0</v>
      </c>
      <c r="AI625">
        <v>77</v>
      </c>
    </row>
    <row r="626" spans="1:37" hidden="1" x14ac:dyDescent="0.25">
      <c r="A626">
        <v>2010</v>
      </c>
      <c r="B626" s="23">
        <v>40385</v>
      </c>
      <c r="C626" s="119" t="s">
        <v>120</v>
      </c>
      <c r="D626" s="135">
        <v>174010</v>
      </c>
      <c r="E626" t="s">
        <v>323</v>
      </c>
      <c r="F626" t="s">
        <v>231</v>
      </c>
      <c r="I626" s="11">
        <v>0.79166666666666696</v>
      </c>
      <c r="J626" s="11">
        <v>0.8125</v>
      </c>
      <c r="K626" s="11">
        <v>2.0833333333333037E-2</v>
      </c>
      <c r="M626">
        <v>47.991944444444442</v>
      </c>
      <c r="N626">
        <v>-124.58722222222222</v>
      </c>
      <c r="P626">
        <v>48.023888888888891</v>
      </c>
      <c r="Q626">
        <v>-124.56333333333333</v>
      </c>
      <c r="R626">
        <v>1</v>
      </c>
      <c r="T626">
        <v>3</v>
      </c>
      <c r="V626" t="s">
        <v>52</v>
      </c>
      <c r="Y626" s="119" t="s">
        <v>53</v>
      </c>
      <c r="Z626" t="s">
        <v>53</v>
      </c>
      <c r="AB626">
        <v>0</v>
      </c>
      <c r="AC626">
        <v>0</v>
      </c>
      <c r="AD626">
        <v>7</v>
      </c>
      <c r="AE626">
        <v>0</v>
      </c>
      <c r="AF626">
        <v>0</v>
      </c>
      <c r="AG626">
        <v>0</v>
      </c>
      <c r="AH626">
        <v>0</v>
      </c>
      <c r="AI626">
        <v>7</v>
      </c>
    </row>
    <row r="627" spans="1:37" hidden="1" x14ac:dyDescent="0.25">
      <c r="A627">
        <v>2010</v>
      </c>
      <c r="B627" s="23">
        <v>40385</v>
      </c>
      <c r="C627" s="119" t="s">
        <v>120</v>
      </c>
      <c r="D627" s="135">
        <v>174010</v>
      </c>
      <c r="E627" t="s">
        <v>323</v>
      </c>
      <c r="F627" t="s">
        <v>231</v>
      </c>
      <c r="I627" s="11">
        <v>0.79166666666666696</v>
      </c>
      <c r="J627" s="11">
        <v>0.8125</v>
      </c>
      <c r="K627" s="11">
        <v>2.0833333333333037E-2</v>
      </c>
      <c r="M627">
        <v>47.991944444444442</v>
      </c>
      <c r="N627">
        <v>-124.58722222222222</v>
      </c>
      <c r="P627">
        <v>48.023888888888891</v>
      </c>
      <c r="Q627">
        <v>-124.56333333333333</v>
      </c>
      <c r="R627">
        <v>1</v>
      </c>
      <c r="T627">
        <v>3</v>
      </c>
      <c r="V627" t="s">
        <v>52</v>
      </c>
      <c r="Y627" s="119" t="s">
        <v>41</v>
      </c>
      <c r="Z627" t="s">
        <v>112</v>
      </c>
      <c r="AA627">
        <v>1200</v>
      </c>
      <c r="AB627">
        <v>0</v>
      </c>
      <c r="AC627">
        <v>0</v>
      </c>
      <c r="AD627">
        <v>8</v>
      </c>
      <c r="AE627">
        <v>0</v>
      </c>
      <c r="AF627">
        <v>0</v>
      </c>
      <c r="AG627">
        <v>0</v>
      </c>
      <c r="AH627">
        <v>0</v>
      </c>
      <c r="AI627">
        <v>8</v>
      </c>
    </row>
    <row r="628" spans="1:37" hidden="1" x14ac:dyDescent="0.25">
      <c r="A628">
        <v>2010</v>
      </c>
      <c r="B628" s="23">
        <v>40385</v>
      </c>
      <c r="C628" s="119" t="s">
        <v>120</v>
      </c>
      <c r="D628" s="135">
        <v>174010</v>
      </c>
      <c r="E628" t="s">
        <v>323</v>
      </c>
      <c r="F628" t="s">
        <v>231</v>
      </c>
      <c r="I628" s="11">
        <v>0.79166666666666696</v>
      </c>
      <c r="J628" s="11">
        <v>0.8125</v>
      </c>
      <c r="K628" s="11">
        <v>2.0833333333333037E-2</v>
      </c>
      <c r="M628">
        <v>47.991944444444442</v>
      </c>
      <c r="N628">
        <v>-124.58722222222222</v>
      </c>
      <c r="P628">
        <v>48.023888888888891</v>
      </c>
      <c r="Q628">
        <v>-124.56333333333333</v>
      </c>
      <c r="R628">
        <v>1</v>
      </c>
      <c r="T628">
        <v>3</v>
      </c>
      <c r="V628" t="s">
        <v>52</v>
      </c>
      <c r="Y628" s="119" t="s">
        <v>264</v>
      </c>
      <c r="Z628" t="s">
        <v>126</v>
      </c>
      <c r="AA628">
        <v>534</v>
      </c>
      <c r="AB628">
        <v>0</v>
      </c>
      <c r="AC628">
        <v>0</v>
      </c>
      <c r="AD628">
        <v>340</v>
      </c>
      <c r="AE628">
        <v>15</v>
      </c>
      <c r="AF628">
        <v>0</v>
      </c>
      <c r="AG628">
        <v>0</v>
      </c>
      <c r="AH628">
        <v>0</v>
      </c>
      <c r="AI628">
        <v>340</v>
      </c>
    </row>
    <row r="629" spans="1:37" hidden="1" x14ac:dyDescent="0.25">
      <c r="A629">
        <v>2010</v>
      </c>
      <c r="B629" s="23">
        <v>40385</v>
      </c>
      <c r="C629" s="119" t="s">
        <v>120</v>
      </c>
      <c r="D629" s="135">
        <v>174010</v>
      </c>
      <c r="E629" t="s">
        <v>323</v>
      </c>
      <c r="F629" t="s">
        <v>231</v>
      </c>
      <c r="I629" s="11">
        <v>0.79166666666666696</v>
      </c>
      <c r="J629" s="11">
        <v>0.8125</v>
      </c>
      <c r="K629" s="11">
        <v>2.0833333333333037E-2</v>
      </c>
      <c r="M629">
        <v>47.991944444444442</v>
      </c>
      <c r="N629">
        <v>-124.58722222222222</v>
      </c>
      <c r="P629">
        <v>48.023888888888891</v>
      </c>
      <c r="Q629">
        <v>-124.56333333333333</v>
      </c>
      <c r="R629">
        <v>1</v>
      </c>
      <c r="T629">
        <v>3</v>
      </c>
      <c r="V629" t="s">
        <v>52</v>
      </c>
      <c r="Y629" s="119" t="s">
        <v>29</v>
      </c>
      <c r="Z629" t="s">
        <v>395</v>
      </c>
      <c r="AA629">
        <v>1230</v>
      </c>
      <c r="AB629">
        <v>0</v>
      </c>
      <c r="AC629">
        <v>0</v>
      </c>
      <c r="AD629">
        <v>79</v>
      </c>
      <c r="AE629">
        <v>8</v>
      </c>
      <c r="AF629">
        <v>0</v>
      </c>
      <c r="AG629">
        <v>0</v>
      </c>
      <c r="AH629">
        <v>0</v>
      </c>
      <c r="AI629">
        <v>79</v>
      </c>
    </row>
    <row r="630" spans="1:37" hidden="1" x14ac:dyDescent="0.25">
      <c r="A630">
        <v>2010</v>
      </c>
      <c r="B630" s="23">
        <v>40385</v>
      </c>
      <c r="C630" s="119" t="s">
        <v>120</v>
      </c>
      <c r="D630" s="135">
        <v>174010</v>
      </c>
      <c r="E630" t="s">
        <v>323</v>
      </c>
      <c r="F630" t="s">
        <v>231</v>
      </c>
      <c r="I630" s="11">
        <v>0.79166666666666696</v>
      </c>
      <c r="J630" s="11">
        <v>0.8125</v>
      </c>
      <c r="K630" s="11">
        <v>2.0833333333333037E-2</v>
      </c>
      <c r="M630">
        <v>47.991944444444442</v>
      </c>
      <c r="N630">
        <v>-124.58722222222222</v>
      </c>
      <c r="P630">
        <v>48.023888888888891</v>
      </c>
      <c r="Q630">
        <v>-124.56333333333333</v>
      </c>
      <c r="R630">
        <v>1</v>
      </c>
      <c r="T630">
        <v>3</v>
      </c>
      <c r="V630" t="s">
        <v>52</v>
      </c>
      <c r="Y630" s="119" t="s">
        <v>42</v>
      </c>
      <c r="Z630" t="s">
        <v>116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1</v>
      </c>
    </row>
    <row r="631" spans="1:37" hidden="1" x14ac:dyDescent="0.25">
      <c r="A631">
        <v>2010</v>
      </c>
      <c r="B631" s="23">
        <v>40385</v>
      </c>
      <c r="C631" s="119" t="s">
        <v>120</v>
      </c>
      <c r="D631" s="135">
        <v>174010</v>
      </c>
      <c r="E631" t="s">
        <v>323</v>
      </c>
      <c r="F631" t="s">
        <v>231</v>
      </c>
      <c r="I631" s="11">
        <v>0.79166666666666696</v>
      </c>
      <c r="J631" s="11">
        <v>0.8125</v>
      </c>
      <c r="K631" s="11">
        <v>2.0833333333333037E-2</v>
      </c>
      <c r="M631">
        <v>47.991944444444442</v>
      </c>
      <c r="N631">
        <v>-124.58722222222222</v>
      </c>
      <c r="P631">
        <v>48.023888888888891</v>
      </c>
      <c r="Q631">
        <v>-124.56333333333333</v>
      </c>
      <c r="R631">
        <v>1</v>
      </c>
      <c r="T631">
        <v>3</v>
      </c>
      <c r="V631" t="s">
        <v>52</v>
      </c>
      <c r="Y631" s="119" t="s">
        <v>34</v>
      </c>
      <c r="Z631" t="s">
        <v>117</v>
      </c>
      <c r="AA631">
        <v>290</v>
      </c>
      <c r="AB631">
        <v>0</v>
      </c>
      <c r="AC631">
        <v>0</v>
      </c>
      <c r="AD631">
        <v>6</v>
      </c>
      <c r="AE631">
        <v>0</v>
      </c>
      <c r="AF631">
        <v>0</v>
      </c>
      <c r="AG631">
        <v>0</v>
      </c>
      <c r="AH631">
        <v>0</v>
      </c>
      <c r="AI631">
        <v>6</v>
      </c>
    </row>
    <row r="632" spans="1:37" hidden="1" x14ac:dyDescent="0.25">
      <c r="A632">
        <v>2010</v>
      </c>
      <c r="B632" s="23">
        <v>40385</v>
      </c>
      <c r="C632" s="119" t="s">
        <v>120</v>
      </c>
      <c r="D632" s="135">
        <v>174010</v>
      </c>
      <c r="E632" t="s">
        <v>323</v>
      </c>
      <c r="F632" t="s">
        <v>231</v>
      </c>
      <c r="I632" s="11">
        <v>0.79166666666666696</v>
      </c>
      <c r="J632" s="11">
        <v>0.8125</v>
      </c>
      <c r="K632" s="11">
        <v>2.0833333333333037E-2</v>
      </c>
      <c r="M632">
        <v>47.991944444444442</v>
      </c>
      <c r="N632">
        <v>-124.58722222222222</v>
      </c>
      <c r="P632">
        <v>48.023888888888891</v>
      </c>
      <c r="Q632">
        <v>-124.56333333333333</v>
      </c>
      <c r="R632">
        <v>1</v>
      </c>
      <c r="T632">
        <v>3</v>
      </c>
      <c r="V632" t="s">
        <v>52</v>
      </c>
      <c r="Y632" s="119" t="s">
        <v>154</v>
      </c>
      <c r="Z632" t="s">
        <v>239</v>
      </c>
      <c r="AB632">
        <v>0</v>
      </c>
      <c r="AC632">
        <v>0</v>
      </c>
      <c r="AD632">
        <v>1</v>
      </c>
      <c r="AE632">
        <v>0</v>
      </c>
      <c r="AF632">
        <v>0</v>
      </c>
      <c r="AG632">
        <v>0</v>
      </c>
      <c r="AH632">
        <v>0</v>
      </c>
      <c r="AI632">
        <v>1</v>
      </c>
    </row>
    <row r="633" spans="1:37" x14ac:dyDescent="0.25">
      <c r="A633">
        <v>2009</v>
      </c>
      <c r="B633" s="23">
        <v>39982</v>
      </c>
      <c r="C633" s="119" t="s">
        <v>213</v>
      </c>
      <c r="D633" s="135">
        <v>174100</v>
      </c>
      <c r="E633" t="s">
        <v>256</v>
      </c>
      <c r="F633" t="s">
        <v>323</v>
      </c>
      <c r="G633" t="s">
        <v>257</v>
      </c>
      <c r="I633" s="11">
        <v>0.54999999999999993</v>
      </c>
      <c r="J633" s="11">
        <v>0.55555555555555558</v>
      </c>
      <c r="K633" s="11">
        <v>5.5555555555556468E-3</v>
      </c>
      <c r="M633">
        <v>47.337499999999999</v>
      </c>
      <c r="N633">
        <v>-124.53</v>
      </c>
      <c r="R633">
        <v>1</v>
      </c>
      <c r="S633">
        <v>75</v>
      </c>
      <c r="T633">
        <v>2</v>
      </c>
      <c r="V633" t="s">
        <v>24</v>
      </c>
      <c r="Y633" s="119" t="s">
        <v>25</v>
      </c>
      <c r="Z633" t="s">
        <v>119</v>
      </c>
      <c r="AA633">
        <v>120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</row>
    <row r="634" spans="1:37" hidden="1" x14ac:dyDescent="0.25">
      <c r="A634">
        <v>2010</v>
      </c>
      <c r="B634" s="23">
        <v>40386</v>
      </c>
      <c r="C634" s="119" t="s">
        <v>218</v>
      </c>
      <c r="D634" s="135">
        <v>174016</v>
      </c>
      <c r="E634" t="s">
        <v>323</v>
      </c>
      <c r="F634" t="s">
        <v>231</v>
      </c>
      <c r="I634" s="11">
        <v>0.59722222222222199</v>
      </c>
      <c r="J634" s="11">
        <v>0.61805555555555602</v>
      </c>
      <c r="K634" s="11">
        <v>2.0833333333334036E-2</v>
      </c>
      <c r="M634">
        <v>47.75416666666667</v>
      </c>
      <c r="N634">
        <v>-124.52638888888889</v>
      </c>
      <c r="P634">
        <v>47.846111111111114</v>
      </c>
      <c r="Q634">
        <v>-124.56222222222222</v>
      </c>
      <c r="R634">
        <v>1</v>
      </c>
      <c r="T634">
        <v>3</v>
      </c>
      <c r="V634" t="s">
        <v>24</v>
      </c>
      <c r="Y634" s="119" t="s">
        <v>28</v>
      </c>
      <c r="Z634" t="s">
        <v>108</v>
      </c>
      <c r="AB634">
        <v>0</v>
      </c>
      <c r="AC634">
        <v>0</v>
      </c>
      <c r="AD634">
        <v>4</v>
      </c>
      <c r="AE634">
        <v>0</v>
      </c>
      <c r="AF634">
        <v>0</v>
      </c>
      <c r="AG634">
        <v>0</v>
      </c>
      <c r="AH634">
        <v>0</v>
      </c>
      <c r="AI634">
        <v>4</v>
      </c>
    </row>
    <row r="635" spans="1:37" hidden="1" x14ac:dyDescent="0.25">
      <c r="A635">
        <v>2010</v>
      </c>
      <c r="B635" s="23">
        <v>40386</v>
      </c>
      <c r="C635" s="119" t="s">
        <v>218</v>
      </c>
      <c r="D635" s="135">
        <v>174016</v>
      </c>
      <c r="E635" t="s">
        <v>323</v>
      </c>
      <c r="F635" t="s">
        <v>231</v>
      </c>
      <c r="I635" s="11">
        <v>0.59722222222222199</v>
      </c>
      <c r="J635" s="11">
        <v>0.61805555555555602</v>
      </c>
      <c r="K635" s="11">
        <v>2.0833333333334036E-2</v>
      </c>
      <c r="M635">
        <v>47.75416666666667</v>
      </c>
      <c r="N635">
        <v>-124.52638888888889</v>
      </c>
      <c r="P635">
        <v>47.846111111111114</v>
      </c>
      <c r="Q635">
        <v>-124.56222222222222</v>
      </c>
      <c r="R635">
        <v>1</v>
      </c>
      <c r="T635">
        <v>3</v>
      </c>
      <c r="V635" t="s">
        <v>24</v>
      </c>
      <c r="Y635" s="119" t="s">
        <v>26</v>
      </c>
      <c r="Z635" t="s">
        <v>109</v>
      </c>
      <c r="AA635">
        <v>2870</v>
      </c>
      <c r="AB635">
        <v>0</v>
      </c>
      <c r="AC635">
        <v>0</v>
      </c>
      <c r="AD635">
        <v>3</v>
      </c>
      <c r="AE635">
        <v>0</v>
      </c>
      <c r="AF635">
        <v>0</v>
      </c>
      <c r="AG635">
        <v>0</v>
      </c>
      <c r="AH635">
        <v>0</v>
      </c>
      <c r="AI635">
        <v>3</v>
      </c>
    </row>
    <row r="636" spans="1:37" hidden="1" x14ac:dyDescent="0.25">
      <c r="A636">
        <v>2010</v>
      </c>
      <c r="B636" s="23">
        <v>40386</v>
      </c>
      <c r="C636" s="119" t="s">
        <v>218</v>
      </c>
      <c r="D636" s="135">
        <v>174016</v>
      </c>
      <c r="E636" t="s">
        <v>323</v>
      </c>
      <c r="F636" t="s">
        <v>231</v>
      </c>
      <c r="I636" s="11">
        <v>0.59722222222222199</v>
      </c>
      <c r="J636" s="11">
        <v>0.61805555555555602</v>
      </c>
      <c r="K636" s="11">
        <v>2.0833333333334036E-2</v>
      </c>
      <c r="M636">
        <v>47.75416666666667</v>
      </c>
      <c r="N636">
        <v>-124.52638888888889</v>
      </c>
      <c r="P636">
        <v>47.846111111111114</v>
      </c>
      <c r="Q636">
        <v>-124.56222222222222</v>
      </c>
      <c r="R636">
        <v>1</v>
      </c>
      <c r="T636">
        <v>3</v>
      </c>
      <c r="V636" t="s">
        <v>24</v>
      </c>
      <c r="Y636" s="119" t="s">
        <v>53</v>
      </c>
      <c r="Z636" t="s">
        <v>53</v>
      </c>
      <c r="AB636">
        <v>0</v>
      </c>
      <c r="AC636">
        <v>0</v>
      </c>
      <c r="AD636">
        <v>4</v>
      </c>
      <c r="AE636">
        <v>0</v>
      </c>
      <c r="AF636">
        <v>0</v>
      </c>
      <c r="AG636">
        <v>0</v>
      </c>
      <c r="AH636">
        <v>0</v>
      </c>
      <c r="AI636">
        <v>4</v>
      </c>
    </row>
    <row r="637" spans="1:37" hidden="1" x14ac:dyDescent="0.25">
      <c r="A637">
        <v>2010</v>
      </c>
      <c r="B637" s="23">
        <v>40386</v>
      </c>
      <c r="C637" s="119" t="s">
        <v>218</v>
      </c>
      <c r="D637" s="135">
        <v>174016</v>
      </c>
      <c r="E637" t="s">
        <v>323</v>
      </c>
      <c r="F637" t="s">
        <v>231</v>
      </c>
      <c r="I637" s="11">
        <v>0.59722222222222199</v>
      </c>
      <c r="J637" s="11">
        <v>0.61805555555555602</v>
      </c>
      <c r="K637" s="11">
        <v>2.0833333333334036E-2</v>
      </c>
      <c r="M637">
        <v>47.75416666666667</v>
      </c>
      <c r="N637">
        <v>-124.52638888888889</v>
      </c>
      <c r="P637">
        <v>47.846111111111114</v>
      </c>
      <c r="Q637">
        <v>-124.56222222222222</v>
      </c>
      <c r="R637">
        <v>1</v>
      </c>
      <c r="T637">
        <v>3</v>
      </c>
      <c r="V637" t="s">
        <v>24</v>
      </c>
      <c r="Y637" s="119" t="s">
        <v>264</v>
      </c>
      <c r="Z637" t="s">
        <v>126</v>
      </c>
      <c r="AA637">
        <v>534</v>
      </c>
      <c r="AB637">
        <v>0</v>
      </c>
      <c r="AC637">
        <v>0</v>
      </c>
      <c r="AD637">
        <v>234</v>
      </c>
      <c r="AE637">
        <v>0</v>
      </c>
      <c r="AF637">
        <v>0</v>
      </c>
      <c r="AG637">
        <v>0</v>
      </c>
      <c r="AH637">
        <v>0</v>
      </c>
      <c r="AI637">
        <v>234</v>
      </c>
    </row>
    <row r="638" spans="1:37" hidden="1" x14ac:dyDescent="0.25">
      <c r="A638">
        <v>2010</v>
      </c>
      <c r="B638" s="23">
        <v>40386</v>
      </c>
      <c r="C638" s="119" t="s">
        <v>218</v>
      </c>
      <c r="D638" s="135">
        <v>174016</v>
      </c>
      <c r="E638" t="s">
        <v>323</v>
      </c>
      <c r="F638" t="s">
        <v>231</v>
      </c>
      <c r="I638" s="11">
        <v>0.59722222222222199</v>
      </c>
      <c r="J638" s="11">
        <v>0.61805555555555602</v>
      </c>
      <c r="K638" s="11">
        <v>2.0833333333334036E-2</v>
      </c>
      <c r="M638">
        <v>47.75416666666667</v>
      </c>
      <c r="N638">
        <v>-124.52638888888889</v>
      </c>
      <c r="P638">
        <v>47.846111111111114</v>
      </c>
      <c r="Q638">
        <v>-124.56222222222222</v>
      </c>
      <c r="R638">
        <v>1</v>
      </c>
      <c r="T638">
        <v>3</v>
      </c>
      <c r="V638" t="s">
        <v>24</v>
      </c>
      <c r="Y638" s="119" t="s">
        <v>34</v>
      </c>
      <c r="Z638" t="s">
        <v>117</v>
      </c>
      <c r="AA638">
        <v>290</v>
      </c>
      <c r="AB638">
        <v>0</v>
      </c>
      <c r="AC638">
        <v>0</v>
      </c>
      <c r="AD638">
        <v>34</v>
      </c>
      <c r="AE638">
        <v>0</v>
      </c>
      <c r="AF638">
        <v>0</v>
      </c>
      <c r="AG638">
        <v>0</v>
      </c>
      <c r="AH638">
        <v>0</v>
      </c>
      <c r="AI638">
        <v>34</v>
      </c>
    </row>
    <row r="639" spans="1:37" x14ac:dyDescent="0.25">
      <c r="A639">
        <v>2007</v>
      </c>
      <c r="B639" s="23">
        <v>39260</v>
      </c>
      <c r="C639" s="119" t="s">
        <v>292</v>
      </c>
      <c r="D639" s="135">
        <v>174082</v>
      </c>
      <c r="E639" t="s">
        <v>133</v>
      </c>
      <c r="F639" t="s">
        <v>142</v>
      </c>
      <c r="G639" t="s">
        <v>177</v>
      </c>
      <c r="I639" s="11">
        <v>0.5625</v>
      </c>
      <c r="J639" s="11">
        <v>0.57291666666666663</v>
      </c>
      <c r="K639" s="11">
        <v>1.041666666666663E-2</v>
      </c>
      <c r="M639">
        <v>47.81527777777778</v>
      </c>
      <c r="N639">
        <v>-124.51111111111111</v>
      </c>
      <c r="R639">
        <v>2</v>
      </c>
      <c r="Y639" s="119" t="s">
        <v>25</v>
      </c>
      <c r="Z639" t="s">
        <v>119</v>
      </c>
      <c r="AA639">
        <v>120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K639" t="s">
        <v>223</v>
      </c>
    </row>
    <row r="640" spans="1:37" hidden="1" x14ac:dyDescent="0.25">
      <c r="A640">
        <v>2010</v>
      </c>
      <c r="B640" s="23">
        <v>40386</v>
      </c>
      <c r="C640" s="119" t="s">
        <v>661</v>
      </c>
      <c r="D640" s="135">
        <v>174041</v>
      </c>
      <c r="E640" t="s">
        <v>323</v>
      </c>
      <c r="F640" t="s">
        <v>231</v>
      </c>
      <c r="I640" s="11">
        <v>0.34375</v>
      </c>
      <c r="J640" s="11">
        <v>0.375</v>
      </c>
      <c r="K640" s="11">
        <v>3.125E-2</v>
      </c>
      <c r="L640" t="s">
        <v>372</v>
      </c>
      <c r="M640">
        <v>48.062222222222225</v>
      </c>
      <c r="N640">
        <v>-124.71055555555556</v>
      </c>
      <c r="R640">
        <v>1</v>
      </c>
      <c r="T640">
        <v>3</v>
      </c>
      <c r="V640" t="s">
        <v>52</v>
      </c>
      <c r="Y640" s="119" t="s">
        <v>26</v>
      </c>
      <c r="Z640" t="s">
        <v>109</v>
      </c>
      <c r="AA640">
        <v>2870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1</v>
      </c>
    </row>
    <row r="641" spans="1:35" hidden="1" x14ac:dyDescent="0.25">
      <c r="A641">
        <v>2010</v>
      </c>
      <c r="B641" s="23">
        <v>40386</v>
      </c>
      <c r="C641" s="119" t="s">
        <v>661</v>
      </c>
      <c r="D641" s="135">
        <v>174041</v>
      </c>
      <c r="E641" t="s">
        <v>323</v>
      </c>
      <c r="F641" t="s">
        <v>231</v>
      </c>
      <c r="I641" s="11">
        <v>0.34375</v>
      </c>
      <c r="J641" s="11">
        <v>0.375</v>
      </c>
      <c r="K641" s="11">
        <v>3.125E-2</v>
      </c>
      <c r="L641" t="s">
        <v>372</v>
      </c>
      <c r="M641">
        <v>48.062222222222225</v>
      </c>
      <c r="N641">
        <v>-124.71055555555556</v>
      </c>
      <c r="R641">
        <v>1</v>
      </c>
      <c r="T641">
        <v>3</v>
      </c>
      <c r="V641" t="s">
        <v>52</v>
      </c>
      <c r="Y641" s="119" t="s">
        <v>264</v>
      </c>
      <c r="Z641" t="s">
        <v>126</v>
      </c>
      <c r="AA641">
        <v>534</v>
      </c>
      <c r="AB641">
        <v>0</v>
      </c>
      <c r="AC641">
        <v>0</v>
      </c>
      <c r="AD641">
        <v>31</v>
      </c>
      <c r="AE641">
        <v>3</v>
      </c>
      <c r="AF641">
        <v>0</v>
      </c>
      <c r="AG641">
        <v>0</v>
      </c>
      <c r="AH641">
        <v>0</v>
      </c>
      <c r="AI641">
        <v>31</v>
      </c>
    </row>
    <row r="642" spans="1:35" hidden="1" x14ac:dyDescent="0.25">
      <c r="A642">
        <v>2010</v>
      </c>
      <c r="B642" s="23">
        <v>40386</v>
      </c>
      <c r="C642" s="119" t="s">
        <v>661</v>
      </c>
      <c r="D642" s="135">
        <v>174041</v>
      </c>
      <c r="E642" t="s">
        <v>323</v>
      </c>
      <c r="F642" t="s">
        <v>231</v>
      </c>
      <c r="I642" s="11">
        <v>0.34375</v>
      </c>
      <c r="J642" s="11">
        <v>0.375</v>
      </c>
      <c r="K642" s="11">
        <v>3.125E-2</v>
      </c>
      <c r="L642" t="s">
        <v>372</v>
      </c>
      <c r="M642">
        <v>48.062222222222225</v>
      </c>
      <c r="N642">
        <v>-124.71055555555556</v>
      </c>
      <c r="R642">
        <v>1</v>
      </c>
      <c r="T642">
        <v>3</v>
      </c>
      <c r="V642" t="s">
        <v>52</v>
      </c>
      <c r="Y642" s="119" t="s">
        <v>29</v>
      </c>
      <c r="Z642" t="s">
        <v>395</v>
      </c>
      <c r="AA642">
        <v>1230</v>
      </c>
      <c r="AB642">
        <v>0</v>
      </c>
      <c r="AC642">
        <v>0</v>
      </c>
      <c r="AD642">
        <v>9</v>
      </c>
      <c r="AE642">
        <v>7</v>
      </c>
      <c r="AF642">
        <v>0</v>
      </c>
      <c r="AG642">
        <v>0</v>
      </c>
      <c r="AH642">
        <v>0</v>
      </c>
      <c r="AI642">
        <v>9</v>
      </c>
    </row>
    <row r="643" spans="1:35" hidden="1" x14ac:dyDescent="0.25">
      <c r="A643">
        <v>2010</v>
      </c>
      <c r="B643" s="23">
        <v>40386</v>
      </c>
      <c r="C643" s="119" t="s">
        <v>661</v>
      </c>
      <c r="D643" s="135">
        <v>174041</v>
      </c>
      <c r="E643" t="s">
        <v>323</v>
      </c>
      <c r="F643" t="s">
        <v>231</v>
      </c>
      <c r="I643" s="11">
        <v>0.34375</v>
      </c>
      <c r="J643" s="11">
        <v>0.375</v>
      </c>
      <c r="K643" s="11">
        <v>3.125E-2</v>
      </c>
      <c r="L643" t="s">
        <v>372</v>
      </c>
      <c r="M643">
        <v>48.062222222222225</v>
      </c>
      <c r="N643">
        <v>-124.71055555555556</v>
      </c>
      <c r="R643">
        <v>1</v>
      </c>
      <c r="T643">
        <v>3</v>
      </c>
      <c r="V643" t="s">
        <v>52</v>
      </c>
      <c r="Y643" s="119" t="s">
        <v>34</v>
      </c>
      <c r="Z643" t="s">
        <v>117</v>
      </c>
      <c r="AA643">
        <v>290</v>
      </c>
      <c r="AB643">
        <v>0</v>
      </c>
      <c r="AC643">
        <v>0</v>
      </c>
      <c r="AD643">
        <v>20</v>
      </c>
      <c r="AE643">
        <v>1</v>
      </c>
      <c r="AF643">
        <v>0</v>
      </c>
      <c r="AG643">
        <v>0</v>
      </c>
      <c r="AH643">
        <v>0</v>
      </c>
      <c r="AI643">
        <v>20</v>
      </c>
    </row>
    <row r="644" spans="1:35" x14ac:dyDescent="0.25">
      <c r="A644">
        <v>2009</v>
      </c>
      <c r="B644" s="23">
        <v>39987</v>
      </c>
      <c r="C644" s="119" t="s">
        <v>292</v>
      </c>
      <c r="D644" s="135">
        <v>174082</v>
      </c>
      <c r="E644" t="s">
        <v>256</v>
      </c>
      <c r="F644" t="s">
        <v>323</v>
      </c>
      <c r="G644" t="s">
        <v>257</v>
      </c>
      <c r="I644" s="11">
        <v>0.48055555555555557</v>
      </c>
      <c r="J644" s="11"/>
      <c r="K644" s="11"/>
      <c r="M644">
        <v>48.028055555555554</v>
      </c>
      <c r="N644">
        <v>-124.69916666666667</v>
      </c>
      <c r="R644">
        <v>1</v>
      </c>
      <c r="S644">
        <v>58</v>
      </c>
      <c r="T644">
        <v>3</v>
      </c>
      <c r="V644" t="s">
        <v>24</v>
      </c>
      <c r="Y644" s="119" t="s">
        <v>25</v>
      </c>
      <c r="Z644" t="s">
        <v>119</v>
      </c>
      <c r="AA644">
        <v>120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</row>
    <row r="645" spans="1:35" hidden="1" x14ac:dyDescent="0.25">
      <c r="A645">
        <v>2010</v>
      </c>
      <c r="B645" s="23">
        <v>40386</v>
      </c>
      <c r="C645" s="119" t="s">
        <v>224</v>
      </c>
      <c r="D645" s="135">
        <v>174007</v>
      </c>
      <c r="E645" t="s">
        <v>323</v>
      </c>
      <c r="F645" t="s">
        <v>231</v>
      </c>
      <c r="I645" s="11">
        <v>0.60416666666666696</v>
      </c>
      <c r="J645" s="11">
        <v>0.625</v>
      </c>
      <c r="K645" s="11">
        <v>2.0833333333333037E-2</v>
      </c>
      <c r="M645">
        <v>48.013333333333335</v>
      </c>
      <c r="N645">
        <v>-124.60416666666667</v>
      </c>
      <c r="P645">
        <v>48.06527777777778</v>
      </c>
      <c r="Q645">
        <v>-124.64916666666667</v>
      </c>
      <c r="R645">
        <v>1</v>
      </c>
      <c r="T645">
        <v>3</v>
      </c>
      <c r="V645" t="s">
        <v>24</v>
      </c>
      <c r="Y645" s="119" t="s">
        <v>272</v>
      </c>
      <c r="Z645" t="s">
        <v>396</v>
      </c>
      <c r="AA645">
        <v>1220</v>
      </c>
      <c r="AB645">
        <v>0</v>
      </c>
      <c r="AC645">
        <v>0</v>
      </c>
      <c r="AD645">
        <v>8</v>
      </c>
      <c r="AE645">
        <v>0</v>
      </c>
      <c r="AF645">
        <v>0</v>
      </c>
      <c r="AG645">
        <v>0</v>
      </c>
      <c r="AH645">
        <v>0</v>
      </c>
      <c r="AI645">
        <v>8</v>
      </c>
    </row>
    <row r="646" spans="1:35" hidden="1" x14ac:dyDescent="0.25">
      <c r="A646">
        <v>2010</v>
      </c>
      <c r="B646" s="23">
        <v>40386</v>
      </c>
      <c r="C646" s="119" t="s">
        <v>224</v>
      </c>
      <c r="D646" s="135">
        <v>174007</v>
      </c>
      <c r="E646" t="s">
        <v>323</v>
      </c>
      <c r="F646" t="s">
        <v>231</v>
      </c>
      <c r="I646" s="11">
        <v>0.60416666666666696</v>
      </c>
      <c r="J646" s="11">
        <v>0.625</v>
      </c>
      <c r="K646" s="11">
        <v>2.0833333333333037E-2</v>
      </c>
      <c r="M646">
        <v>48.013333333333335</v>
      </c>
      <c r="N646">
        <v>-124.60416666666667</v>
      </c>
      <c r="P646">
        <v>48.06527777777778</v>
      </c>
      <c r="Q646">
        <v>-124.64916666666667</v>
      </c>
      <c r="R646">
        <v>1</v>
      </c>
      <c r="T646">
        <v>3</v>
      </c>
      <c r="V646" t="s">
        <v>24</v>
      </c>
      <c r="Y646" s="119" t="s">
        <v>264</v>
      </c>
      <c r="Z646" t="s">
        <v>126</v>
      </c>
      <c r="AA646">
        <v>534</v>
      </c>
      <c r="AB646">
        <v>0</v>
      </c>
      <c r="AC646">
        <v>0</v>
      </c>
      <c r="AD646">
        <v>11</v>
      </c>
      <c r="AE646">
        <v>1</v>
      </c>
      <c r="AF646">
        <v>0</v>
      </c>
      <c r="AG646">
        <v>0</v>
      </c>
      <c r="AH646">
        <v>0</v>
      </c>
      <c r="AI646">
        <v>11</v>
      </c>
    </row>
    <row r="647" spans="1:35" hidden="1" x14ac:dyDescent="0.25">
      <c r="A647">
        <v>2010</v>
      </c>
      <c r="B647" s="23">
        <v>40386</v>
      </c>
      <c r="C647" s="119" t="s">
        <v>224</v>
      </c>
      <c r="D647" s="135">
        <v>174007</v>
      </c>
      <c r="E647" t="s">
        <v>323</v>
      </c>
      <c r="F647" t="s">
        <v>231</v>
      </c>
      <c r="I647" s="11">
        <v>0.60416666666666696</v>
      </c>
      <c r="J647" s="11">
        <v>0.625</v>
      </c>
      <c r="K647" s="11">
        <v>2.0833333333333037E-2</v>
      </c>
      <c r="M647">
        <v>48.013333333333335</v>
      </c>
      <c r="N647">
        <v>-124.60416666666667</v>
      </c>
      <c r="P647">
        <v>48.06527777777778</v>
      </c>
      <c r="Q647">
        <v>-124.64916666666667</v>
      </c>
      <c r="R647">
        <v>1</v>
      </c>
      <c r="T647">
        <v>3</v>
      </c>
      <c r="V647" t="s">
        <v>24</v>
      </c>
      <c r="Y647" s="119" t="s">
        <v>29</v>
      </c>
      <c r="Z647" t="s">
        <v>395</v>
      </c>
      <c r="AA647">
        <v>1230</v>
      </c>
      <c r="AB647">
        <v>0</v>
      </c>
      <c r="AC647">
        <v>0</v>
      </c>
      <c r="AD647">
        <v>28</v>
      </c>
      <c r="AE647">
        <v>0</v>
      </c>
      <c r="AF647">
        <v>0</v>
      </c>
      <c r="AG647">
        <v>0</v>
      </c>
      <c r="AH647">
        <v>0</v>
      </c>
      <c r="AI647">
        <v>28</v>
      </c>
    </row>
    <row r="648" spans="1:35" hidden="1" x14ac:dyDescent="0.25">
      <c r="A648">
        <v>2010</v>
      </c>
      <c r="B648" s="23">
        <v>40386</v>
      </c>
      <c r="C648" s="119" t="s">
        <v>224</v>
      </c>
      <c r="D648" s="135">
        <v>174007</v>
      </c>
      <c r="E648" t="s">
        <v>323</v>
      </c>
      <c r="F648" t="s">
        <v>231</v>
      </c>
      <c r="I648" s="11">
        <v>0.60416666666666696</v>
      </c>
      <c r="J648" s="11">
        <v>0.625</v>
      </c>
      <c r="K648" s="11">
        <v>2.0833333333333037E-2</v>
      </c>
      <c r="M648">
        <v>48.013333333333335</v>
      </c>
      <c r="N648">
        <v>-124.60416666666667</v>
      </c>
      <c r="P648">
        <v>48.06527777777778</v>
      </c>
      <c r="Q648">
        <v>-124.64916666666667</v>
      </c>
      <c r="R648">
        <v>1</v>
      </c>
      <c r="T648">
        <v>3</v>
      </c>
      <c r="V648" t="s">
        <v>24</v>
      </c>
      <c r="Y648" s="119" t="s">
        <v>34</v>
      </c>
      <c r="Z648" t="s">
        <v>117</v>
      </c>
      <c r="AA648">
        <v>290</v>
      </c>
      <c r="AB648">
        <v>0</v>
      </c>
      <c r="AC648">
        <v>0</v>
      </c>
      <c r="AD648">
        <v>1</v>
      </c>
      <c r="AE648">
        <v>1</v>
      </c>
      <c r="AF648">
        <v>0</v>
      </c>
      <c r="AG648">
        <v>0</v>
      </c>
      <c r="AH648">
        <v>0</v>
      </c>
      <c r="AI648">
        <v>1</v>
      </c>
    </row>
    <row r="649" spans="1:35" x14ac:dyDescent="0.25">
      <c r="A649">
        <v>2009</v>
      </c>
      <c r="B649" s="23">
        <v>40022</v>
      </c>
      <c r="C649" s="119" t="s">
        <v>292</v>
      </c>
      <c r="D649" s="135">
        <v>174082</v>
      </c>
      <c r="E649" t="s">
        <v>256</v>
      </c>
      <c r="F649" t="s">
        <v>323</v>
      </c>
      <c r="G649" t="s">
        <v>257</v>
      </c>
      <c r="I649" s="11">
        <v>0.59722222222222221</v>
      </c>
      <c r="J649" s="11">
        <v>0.60763888888888895</v>
      </c>
      <c r="K649" s="11"/>
      <c r="M649">
        <v>48.070277777777775</v>
      </c>
      <c r="N649">
        <v>-124.675</v>
      </c>
      <c r="R649">
        <v>1</v>
      </c>
      <c r="S649">
        <v>80</v>
      </c>
      <c r="T649">
        <v>0</v>
      </c>
      <c r="V649" t="s">
        <v>24</v>
      </c>
      <c r="Y649" s="119" t="s">
        <v>25</v>
      </c>
      <c r="Z649" t="s">
        <v>119</v>
      </c>
      <c r="AA649">
        <v>120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</row>
    <row r="650" spans="1:35" hidden="1" x14ac:dyDescent="0.25">
      <c r="A650">
        <v>2010</v>
      </c>
      <c r="B650" s="23">
        <v>40387</v>
      </c>
      <c r="C650" s="119" t="s">
        <v>176</v>
      </c>
      <c r="D650" s="119" t="s">
        <v>430</v>
      </c>
      <c r="E650" t="s">
        <v>323</v>
      </c>
      <c r="F650" t="s">
        <v>231</v>
      </c>
      <c r="I650" s="11">
        <v>0.4375</v>
      </c>
      <c r="J650" s="11">
        <v>0.46111111111111103</v>
      </c>
      <c r="K650" s="11">
        <v>2.3611111111111027E-2</v>
      </c>
      <c r="M650">
        <v>48.285277777777779</v>
      </c>
      <c r="N650">
        <v>-124.95472222222222</v>
      </c>
      <c r="P650">
        <v>48.351666666666667</v>
      </c>
      <c r="Q650">
        <v>-124.87805555555556</v>
      </c>
      <c r="R650">
        <v>1</v>
      </c>
      <c r="T650">
        <v>3</v>
      </c>
      <c r="V650" t="s">
        <v>250</v>
      </c>
      <c r="Y650" s="119" t="s">
        <v>26</v>
      </c>
      <c r="Z650" t="s">
        <v>109</v>
      </c>
      <c r="AA650">
        <v>2870</v>
      </c>
      <c r="AB650">
        <v>0</v>
      </c>
      <c r="AC650">
        <v>0</v>
      </c>
      <c r="AD650">
        <v>2</v>
      </c>
      <c r="AE650">
        <v>0</v>
      </c>
      <c r="AF650">
        <v>0</v>
      </c>
      <c r="AG650">
        <v>0</v>
      </c>
      <c r="AH650">
        <v>0</v>
      </c>
      <c r="AI650">
        <v>2</v>
      </c>
    </row>
    <row r="651" spans="1:35" hidden="1" x14ac:dyDescent="0.25">
      <c r="A651">
        <v>2010</v>
      </c>
      <c r="B651" s="23">
        <v>40387</v>
      </c>
      <c r="C651" s="119" t="s">
        <v>176</v>
      </c>
      <c r="D651" s="119" t="s">
        <v>430</v>
      </c>
      <c r="E651" t="s">
        <v>323</v>
      </c>
      <c r="F651" t="s">
        <v>231</v>
      </c>
      <c r="I651" s="11">
        <v>0.4375</v>
      </c>
      <c r="J651" s="11">
        <v>0.46111111111111103</v>
      </c>
      <c r="K651" s="11">
        <v>2.3611111111111027E-2</v>
      </c>
      <c r="M651">
        <v>48.285277777777779</v>
      </c>
      <c r="N651">
        <v>-124.95472222222222</v>
      </c>
      <c r="P651">
        <v>48.351666666666667</v>
      </c>
      <c r="Q651">
        <v>-124.87805555555556</v>
      </c>
      <c r="R651">
        <v>1</v>
      </c>
      <c r="T651">
        <v>3</v>
      </c>
      <c r="V651" t="s">
        <v>250</v>
      </c>
      <c r="Y651" s="119" t="s">
        <v>272</v>
      </c>
      <c r="Z651" t="s">
        <v>396</v>
      </c>
      <c r="AA651">
        <v>1220</v>
      </c>
      <c r="AB651">
        <v>0</v>
      </c>
      <c r="AC651">
        <v>0</v>
      </c>
      <c r="AD651">
        <v>6</v>
      </c>
      <c r="AE651">
        <v>0</v>
      </c>
      <c r="AF651">
        <v>0</v>
      </c>
      <c r="AG651">
        <v>0</v>
      </c>
      <c r="AH651">
        <v>0</v>
      </c>
      <c r="AI651">
        <v>6</v>
      </c>
    </row>
    <row r="652" spans="1:35" hidden="1" x14ac:dyDescent="0.25">
      <c r="A652">
        <v>2010</v>
      </c>
      <c r="B652" s="23">
        <v>40387</v>
      </c>
      <c r="C652" s="119" t="s">
        <v>176</v>
      </c>
      <c r="D652" s="119" t="s">
        <v>430</v>
      </c>
      <c r="E652" t="s">
        <v>323</v>
      </c>
      <c r="F652" t="s">
        <v>231</v>
      </c>
      <c r="I652" s="11">
        <v>0.4375</v>
      </c>
      <c r="J652" s="11">
        <v>0.46111111111111103</v>
      </c>
      <c r="K652" s="11">
        <v>2.3611111111111027E-2</v>
      </c>
      <c r="M652">
        <v>48.285277777777779</v>
      </c>
      <c r="N652">
        <v>-124.95472222222222</v>
      </c>
      <c r="P652">
        <v>48.351666666666667</v>
      </c>
      <c r="Q652">
        <v>-124.87805555555556</v>
      </c>
      <c r="R652">
        <v>1</v>
      </c>
      <c r="T652">
        <v>3</v>
      </c>
      <c r="V652" t="s">
        <v>250</v>
      </c>
      <c r="Y652" s="119" t="s">
        <v>53</v>
      </c>
      <c r="Z652" t="s">
        <v>53</v>
      </c>
      <c r="AB652">
        <v>0</v>
      </c>
      <c r="AC652">
        <v>0</v>
      </c>
      <c r="AD652">
        <v>2</v>
      </c>
      <c r="AE652">
        <v>0</v>
      </c>
      <c r="AF652">
        <v>0</v>
      </c>
      <c r="AG652">
        <v>0</v>
      </c>
      <c r="AH652">
        <v>0</v>
      </c>
      <c r="AI652">
        <v>2</v>
      </c>
    </row>
    <row r="653" spans="1:35" hidden="1" x14ac:dyDescent="0.25">
      <c r="A653">
        <v>2010</v>
      </c>
      <c r="B653" s="23">
        <v>40387</v>
      </c>
      <c r="C653" s="119" t="s">
        <v>176</v>
      </c>
      <c r="D653" s="119" t="s">
        <v>430</v>
      </c>
      <c r="E653" t="s">
        <v>323</v>
      </c>
      <c r="F653" t="s">
        <v>231</v>
      </c>
      <c r="I653" s="11">
        <v>0.4375</v>
      </c>
      <c r="J653" s="11">
        <v>0.46111111111111103</v>
      </c>
      <c r="K653" s="11">
        <v>2.3611111111111027E-2</v>
      </c>
      <c r="M653">
        <v>48.285277777777779</v>
      </c>
      <c r="N653">
        <v>-124.95472222222222</v>
      </c>
      <c r="P653">
        <v>48.351666666666667</v>
      </c>
      <c r="Q653">
        <v>-124.87805555555556</v>
      </c>
      <c r="R653">
        <v>1</v>
      </c>
      <c r="T653">
        <v>3</v>
      </c>
      <c r="V653" t="s">
        <v>250</v>
      </c>
      <c r="Y653" s="119" t="s">
        <v>41</v>
      </c>
      <c r="Z653" t="s">
        <v>112</v>
      </c>
      <c r="AA653">
        <v>1200</v>
      </c>
      <c r="AB653">
        <v>0</v>
      </c>
      <c r="AC653">
        <v>0</v>
      </c>
      <c r="AD653">
        <v>1</v>
      </c>
      <c r="AE653">
        <v>0</v>
      </c>
      <c r="AF653">
        <v>0</v>
      </c>
      <c r="AG653">
        <v>0</v>
      </c>
      <c r="AH653">
        <v>0</v>
      </c>
      <c r="AI653">
        <v>1</v>
      </c>
    </row>
    <row r="654" spans="1:35" hidden="1" x14ac:dyDescent="0.25">
      <c r="A654">
        <v>2010</v>
      </c>
      <c r="B654" s="23">
        <v>40387</v>
      </c>
      <c r="C654" s="119" t="s">
        <v>176</v>
      </c>
      <c r="D654" s="119" t="s">
        <v>430</v>
      </c>
      <c r="E654" t="s">
        <v>323</v>
      </c>
      <c r="F654" t="s">
        <v>231</v>
      </c>
      <c r="I654" s="11">
        <v>0.4375</v>
      </c>
      <c r="J654" s="11">
        <v>0.46111111111111103</v>
      </c>
      <c r="K654" s="11">
        <v>2.3611111111111027E-2</v>
      </c>
      <c r="M654">
        <v>48.285277777777779</v>
      </c>
      <c r="N654">
        <v>-124.95472222222222</v>
      </c>
      <c r="P654">
        <v>48.351666666666667</v>
      </c>
      <c r="Q654">
        <v>-124.87805555555556</v>
      </c>
      <c r="R654">
        <v>1</v>
      </c>
      <c r="T654">
        <v>3</v>
      </c>
      <c r="V654" t="s">
        <v>250</v>
      </c>
      <c r="Y654" s="119" t="s">
        <v>264</v>
      </c>
      <c r="Z654" t="s">
        <v>126</v>
      </c>
      <c r="AA654">
        <v>534</v>
      </c>
      <c r="AB654">
        <v>0</v>
      </c>
      <c r="AC654">
        <v>0</v>
      </c>
      <c r="AD654">
        <v>185</v>
      </c>
      <c r="AE654">
        <v>0</v>
      </c>
      <c r="AF654">
        <v>0</v>
      </c>
      <c r="AG654">
        <v>0</v>
      </c>
      <c r="AH654">
        <v>0</v>
      </c>
      <c r="AI654">
        <v>185</v>
      </c>
    </row>
    <row r="655" spans="1:35" hidden="1" x14ac:dyDescent="0.25">
      <c r="A655">
        <v>2010</v>
      </c>
      <c r="B655" s="23">
        <v>40387</v>
      </c>
      <c r="C655" s="119" t="s">
        <v>176</v>
      </c>
      <c r="D655" s="119" t="s">
        <v>430</v>
      </c>
      <c r="E655" t="s">
        <v>323</v>
      </c>
      <c r="F655" t="s">
        <v>231</v>
      </c>
      <c r="I655" s="11">
        <v>0.4375</v>
      </c>
      <c r="J655" s="11">
        <v>0.46111111111111103</v>
      </c>
      <c r="K655" s="11">
        <v>2.3611111111111027E-2</v>
      </c>
      <c r="M655">
        <v>48.285277777777779</v>
      </c>
      <c r="N655">
        <v>-124.95472222222222</v>
      </c>
      <c r="P655">
        <v>48.351666666666667</v>
      </c>
      <c r="Q655">
        <v>-124.87805555555556</v>
      </c>
      <c r="R655">
        <v>1</v>
      </c>
      <c r="T655">
        <v>3</v>
      </c>
      <c r="V655" t="s">
        <v>250</v>
      </c>
      <c r="Y655" s="119" t="s">
        <v>29</v>
      </c>
      <c r="Z655" t="s">
        <v>395</v>
      </c>
      <c r="AA655">
        <v>1230</v>
      </c>
      <c r="AB655">
        <v>0</v>
      </c>
      <c r="AC655">
        <v>0</v>
      </c>
      <c r="AD655">
        <v>5</v>
      </c>
      <c r="AE655">
        <v>0</v>
      </c>
      <c r="AF655">
        <v>0</v>
      </c>
      <c r="AG655">
        <v>0</v>
      </c>
      <c r="AH655">
        <v>0</v>
      </c>
      <c r="AI655">
        <v>5</v>
      </c>
    </row>
    <row r="656" spans="1:35" hidden="1" x14ac:dyDescent="0.25">
      <c r="A656">
        <v>2010</v>
      </c>
      <c r="B656" s="23">
        <v>40387</v>
      </c>
      <c r="C656" s="119" t="s">
        <v>176</v>
      </c>
      <c r="D656" s="119" t="s">
        <v>430</v>
      </c>
      <c r="E656" t="s">
        <v>323</v>
      </c>
      <c r="F656" t="s">
        <v>231</v>
      </c>
      <c r="I656" s="11">
        <v>0.4375</v>
      </c>
      <c r="J656" s="11">
        <v>0.46111111111111103</v>
      </c>
      <c r="K656" s="11">
        <v>2.3611111111111027E-2</v>
      </c>
      <c r="M656">
        <v>48.285277777777779</v>
      </c>
      <c r="N656">
        <v>-124.95472222222222</v>
      </c>
      <c r="P656">
        <v>48.351666666666667</v>
      </c>
      <c r="Q656">
        <v>-124.87805555555556</v>
      </c>
      <c r="R656">
        <v>1</v>
      </c>
      <c r="T656">
        <v>3</v>
      </c>
      <c r="V656" t="s">
        <v>250</v>
      </c>
      <c r="Y656" s="119" t="s">
        <v>34</v>
      </c>
      <c r="Z656" t="s">
        <v>117</v>
      </c>
      <c r="AA656">
        <v>290</v>
      </c>
      <c r="AB656">
        <v>0</v>
      </c>
      <c r="AC656">
        <v>0</v>
      </c>
      <c r="AD656">
        <v>97</v>
      </c>
      <c r="AE656">
        <v>0</v>
      </c>
      <c r="AF656">
        <v>0</v>
      </c>
      <c r="AG656">
        <v>0</v>
      </c>
      <c r="AH656">
        <v>0</v>
      </c>
      <c r="AI656">
        <v>97</v>
      </c>
    </row>
    <row r="657" spans="1:37" x14ac:dyDescent="0.25">
      <c r="A657">
        <v>2007</v>
      </c>
      <c r="B657" s="23">
        <v>39259</v>
      </c>
      <c r="C657" s="119" t="s">
        <v>431</v>
      </c>
      <c r="D657" s="119">
        <v>174049</v>
      </c>
      <c r="E657" t="s">
        <v>133</v>
      </c>
      <c r="F657" t="s">
        <v>142</v>
      </c>
      <c r="G657" t="s">
        <v>177</v>
      </c>
      <c r="I657" s="11">
        <v>0.80902777777777779</v>
      </c>
      <c r="J657" s="11">
        <v>0.83680555555555547</v>
      </c>
      <c r="K657" s="11">
        <f>J657-I657</f>
        <v>2.7777777777777679E-2</v>
      </c>
      <c r="M657">
        <v>47.8825</v>
      </c>
      <c r="N657">
        <v>-124.63916666666667</v>
      </c>
      <c r="R657">
        <v>2</v>
      </c>
      <c r="Y657" s="119" t="s">
        <v>25</v>
      </c>
      <c r="Z657" t="s">
        <v>119</v>
      </c>
      <c r="AA657">
        <v>120</v>
      </c>
      <c r="AB657">
        <v>12</v>
      </c>
      <c r="AC657">
        <v>27</v>
      </c>
      <c r="AD657">
        <v>9</v>
      </c>
      <c r="AE657">
        <v>0</v>
      </c>
      <c r="AF657">
        <v>6</v>
      </c>
      <c r="AG657">
        <v>0</v>
      </c>
      <c r="AH657">
        <v>0</v>
      </c>
      <c r="AI657">
        <v>39</v>
      </c>
    </row>
    <row r="658" spans="1:37" hidden="1" x14ac:dyDescent="0.25">
      <c r="A658">
        <v>2010</v>
      </c>
      <c r="B658" s="23">
        <v>40387</v>
      </c>
      <c r="C658" s="119" t="s">
        <v>176</v>
      </c>
      <c r="D658" s="119" t="s">
        <v>430</v>
      </c>
      <c r="E658" t="s">
        <v>323</v>
      </c>
      <c r="F658" t="s">
        <v>231</v>
      </c>
      <c r="I658" s="11">
        <v>0.4375</v>
      </c>
      <c r="J658" s="11">
        <v>0.46111111111111103</v>
      </c>
      <c r="K658" s="11">
        <v>2.3611111111111027E-2</v>
      </c>
      <c r="M658">
        <v>48.285277777777779</v>
      </c>
      <c r="N658">
        <v>-124.95472222222222</v>
      </c>
      <c r="P658">
        <v>48.351666666666667</v>
      </c>
      <c r="Q658">
        <v>-124.87805555555556</v>
      </c>
      <c r="R658">
        <v>1</v>
      </c>
      <c r="T658">
        <v>3</v>
      </c>
      <c r="V658" t="s">
        <v>250</v>
      </c>
      <c r="Y658" s="119" t="s">
        <v>383</v>
      </c>
      <c r="AB658">
        <v>0</v>
      </c>
      <c r="AC658">
        <v>0</v>
      </c>
      <c r="AD658">
        <v>4</v>
      </c>
      <c r="AE658">
        <v>0</v>
      </c>
      <c r="AF658">
        <v>0</v>
      </c>
      <c r="AG658">
        <v>0</v>
      </c>
      <c r="AH658">
        <v>0</v>
      </c>
      <c r="AI658">
        <v>4</v>
      </c>
    </row>
    <row r="659" spans="1:37" hidden="1" x14ac:dyDescent="0.25">
      <c r="A659">
        <v>2010</v>
      </c>
      <c r="B659" s="23">
        <v>40387</v>
      </c>
      <c r="C659" s="119" t="s">
        <v>350</v>
      </c>
      <c r="D659" s="135">
        <v>174002</v>
      </c>
      <c r="E659" t="s">
        <v>323</v>
      </c>
      <c r="F659" t="s">
        <v>231</v>
      </c>
      <c r="I659" s="11">
        <v>0.51388888888888895</v>
      </c>
      <c r="J659" s="11">
        <v>0.54166666666666696</v>
      </c>
      <c r="K659" s="11">
        <v>2.7777777777778012E-2</v>
      </c>
      <c r="M659">
        <v>47.937222222222225</v>
      </c>
      <c r="N659">
        <v>-124.71694444444445</v>
      </c>
      <c r="R659">
        <v>2</v>
      </c>
      <c r="S659">
        <v>61</v>
      </c>
      <c r="T659">
        <v>3</v>
      </c>
      <c r="V659" t="s">
        <v>250</v>
      </c>
      <c r="Y659" s="119" t="s">
        <v>28</v>
      </c>
      <c r="Z659" t="s">
        <v>108</v>
      </c>
      <c r="AB659">
        <v>0</v>
      </c>
      <c r="AC659">
        <v>0</v>
      </c>
      <c r="AD659">
        <v>2</v>
      </c>
      <c r="AE659">
        <v>0</v>
      </c>
      <c r="AF659">
        <v>0</v>
      </c>
      <c r="AG659">
        <v>0</v>
      </c>
      <c r="AH659">
        <v>0</v>
      </c>
      <c r="AI659">
        <v>2</v>
      </c>
    </row>
    <row r="660" spans="1:37" hidden="1" x14ac:dyDescent="0.25">
      <c r="A660">
        <v>2010</v>
      </c>
      <c r="B660" s="23">
        <v>40387</v>
      </c>
      <c r="C660" s="119" t="s">
        <v>350</v>
      </c>
      <c r="D660" s="135">
        <v>174002</v>
      </c>
      <c r="E660" t="s">
        <v>323</v>
      </c>
      <c r="F660" t="s">
        <v>231</v>
      </c>
      <c r="I660" s="11">
        <v>0.51388888888888895</v>
      </c>
      <c r="J660" s="11">
        <v>0.54166666666666696</v>
      </c>
      <c r="K660" s="11">
        <v>2.7777777777778012E-2</v>
      </c>
      <c r="M660">
        <v>47.937222222222225</v>
      </c>
      <c r="N660">
        <v>-124.71694444444445</v>
      </c>
      <c r="R660">
        <v>2</v>
      </c>
      <c r="S660">
        <v>61</v>
      </c>
      <c r="T660">
        <v>3</v>
      </c>
      <c r="V660" t="s">
        <v>250</v>
      </c>
      <c r="Y660" s="119" t="s">
        <v>272</v>
      </c>
      <c r="Z660" t="s">
        <v>396</v>
      </c>
      <c r="AA660">
        <v>1220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</row>
    <row r="661" spans="1:37" hidden="1" x14ac:dyDescent="0.25">
      <c r="A661">
        <v>2010</v>
      </c>
      <c r="B661" s="23">
        <v>40387</v>
      </c>
      <c r="C661" s="119" t="s">
        <v>350</v>
      </c>
      <c r="D661" s="135">
        <v>174002</v>
      </c>
      <c r="E661" t="s">
        <v>323</v>
      </c>
      <c r="F661" t="s">
        <v>231</v>
      </c>
      <c r="I661" s="11">
        <v>0.51388888888888895</v>
      </c>
      <c r="J661" s="11">
        <v>0.54166666666666696</v>
      </c>
      <c r="K661" s="11">
        <v>2.7777777777778012E-2</v>
      </c>
      <c r="M661">
        <v>47.937222222222225</v>
      </c>
      <c r="N661">
        <v>-124.71694444444445</v>
      </c>
      <c r="R661">
        <v>2</v>
      </c>
      <c r="S661">
        <v>61</v>
      </c>
      <c r="T661">
        <v>3</v>
      </c>
      <c r="V661" t="s">
        <v>250</v>
      </c>
      <c r="Y661" s="119" t="s">
        <v>264</v>
      </c>
      <c r="Z661" t="s">
        <v>126</v>
      </c>
      <c r="AA661">
        <v>534</v>
      </c>
      <c r="AB661">
        <v>0</v>
      </c>
      <c r="AC661">
        <v>0</v>
      </c>
      <c r="AD661">
        <v>8</v>
      </c>
      <c r="AE661">
        <v>0</v>
      </c>
      <c r="AF661">
        <v>0</v>
      </c>
      <c r="AG661">
        <v>0</v>
      </c>
      <c r="AH661">
        <v>0</v>
      </c>
      <c r="AI661">
        <v>8</v>
      </c>
    </row>
    <row r="662" spans="1:37" hidden="1" x14ac:dyDescent="0.25">
      <c r="A662">
        <v>2010</v>
      </c>
      <c r="B662" s="23">
        <v>40387</v>
      </c>
      <c r="C662" s="119" t="s">
        <v>350</v>
      </c>
      <c r="D662" s="135">
        <v>174002</v>
      </c>
      <c r="E662" t="s">
        <v>323</v>
      </c>
      <c r="F662" t="s">
        <v>231</v>
      </c>
      <c r="I662" s="11">
        <v>0.51388888888888895</v>
      </c>
      <c r="J662" s="11">
        <v>0.54166666666666696</v>
      </c>
      <c r="K662" s="11">
        <v>2.7777777777778012E-2</v>
      </c>
      <c r="M662">
        <v>47.937222222222225</v>
      </c>
      <c r="N662">
        <v>-124.71694444444445</v>
      </c>
      <c r="R662">
        <v>2</v>
      </c>
      <c r="S662">
        <v>61</v>
      </c>
      <c r="T662">
        <v>3</v>
      </c>
      <c r="V662" t="s">
        <v>250</v>
      </c>
      <c r="Y662" s="119" t="s">
        <v>29</v>
      </c>
      <c r="Z662" t="s">
        <v>395</v>
      </c>
      <c r="AA662">
        <v>1230</v>
      </c>
      <c r="AB662">
        <v>0</v>
      </c>
      <c r="AC662">
        <v>0</v>
      </c>
      <c r="AD662">
        <v>1</v>
      </c>
      <c r="AE662">
        <v>1</v>
      </c>
      <c r="AF662">
        <v>0</v>
      </c>
      <c r="AG662">
        <v>0</v>
      </c>
      <c r="AH662">
        <v>0</v>
      </c>
      <c r="AI662">
        <v>1</v>
      </c>
    </row>
    <row r="663" spans="1:37" hidden="1" x14ac:dyDescent="0.25">
      <c r="A663">
        <v>2010</v>
      </c>
      <c r="B663" s="23">
        <v>40387</v>
      </c>
      <c r="C663" s="119" t="s">
        <v>350</v>
      </c>
      <c r="D663" s="135">
        <v>174002</v>
      </c>
      <c r="E663" t="s">
        <v>323</v>
      </c>
      <c r="F663" t="s">
        <v>231</v>
      </c>
      <c r="I663" s="11">
        <v>0.51388888888888895</v>
      </c>
      <c r="J663" s="11">
        <v>0.54166666666666696</v>
      </c>
      <c r="K663" s="11">
        <v>2.7777777777778012E-2</v>
      </c>
      <c r="M663">
        <v>47.937222222222225</v>
      </c>
      <c r="N663">
        <v>-124.71694444444445</v>
      </c>
      <c r="R663">
        <v>2</v>
      </c>
      <c r="S663">
        <v>61</v>
      </c>
      <c r="T663">
        <v>3</v>
      </c>
      <c r="V663" t="s">
        <v>250</v>
      </c>
      <c r="Y663" s="119" t="s">
        <v>34</v>
      </c>
      <c r="Z663" t="s">
        <v>117</v>
      </c>
      <c r="AA663">
        <v>290</v>
      </c>
      <c r="AB663">
        <v>0</v>
      </c>
      <c r="AC663">
        <v>0</v>
      </c>
      <c r="AD663">
        <v>2</v>
      </c>
      <c r="AE663">
        <v>0</v>
      </c>
      <c r="AF663">
        <v>0</v>
      </c>
      <c r="AG663">
        <v>0</v>
      </c>
      <c r="AH663">
        <v>0</v>
      </c>
      <c r="AI663">
        <v>2</v>
      </c>
    </row>
    <row r="664" spans="1:37" s="3" customFormat="1" x14ac:dyDescent="0.25">
      <c r="A664">
        <v>2007</v>
      </c>
      <c r="B664" s="23">
        <v>39276</v>
      </c>
      <c r="C664" s="119" t="s">
        <v>431</v>
      </c>
      <c r="D664" s="119">
        <v>174049</v>
      </c>
      <c r="E664" t="s">
        <v>205</v>
      </c>
      <c r="F664" t="s">
        <v>197</v>
      </c>
      <c r="G664" t="s">
        <v>233</v>
      </c>
      <c r="H664"/>
      <c r="I664" s="11">
        <v>0.48611111111111099</v>
      </c>
      <c r="J664" s="11">
        <v>0.49652777777777801</v>
      </c>
      <c r="K664" s="11">
        <v>1.0416666666667018E-2</v>
      </c>
      <c r="L664"/>
      <c r="M664">
        <v>48.132777777777775</v>
      </c>
      <c r="N664">
        <v>-124.72777777777777</v>
      </c>
      <c r="O664"/>
      <c r="P664"/>
      <c r="Q664"/>
      <c r="R664">
        <v>1</v>
      </c>
      <c r="S664">
        <v>64</v>
      </c>
      <c r="T664">
        <v>3</v>
      </c>
      <c r="U664">
        <v>5</v>
      </c>
      <c r="V664"/>
      <c r="W664" s="119"/>
      <c r="X664" s="119"/>
      <c r="Y664" s="119" t="s">
        <v>25</v>
      </c>
      <c r="Z664" t="s">
        <v>119</v>
      </c>
      <c r="AA664">
        <v>120</v>
      </c>
      <c r="AB664">
        <v>44</v>
      </c>
      <c r="AC664">
        <v>4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48</v>
      </c>
      <c r="AJ664"/>
      <c r="AK664"/>
    </row>
    <row r="665" spans="1:37" s="3" customFormat="1" x14ac:dyDescent="0.25">
      <c r="A665">
        <v>2007</v>
      </c>
      <c r="B665" s="23">
        <v>39276</v>
      </c>
      <c r="C665" s="119" t="s">
        <v>431</v>
      </c>
      <c r="D665" s="119">
        <v>174049</v>
      </c>
      <c r="E665" t="s">
        <v>205</v>
      </c>
      <c r="F665" t="s">
        <v>197</v>
      </c>
      <c r="G665" t="s">
        <v>233</v>
      </c>
      <c r="H665"/>
      <c r="I665" s="11">
        <v>0.5</v>
      </c>
      <c r="J665" s="11">
        <v>0.51041666666666663</v>
      </c>
      <c r="K665" s="11">
        <v>1.041666666666663E-2</v>
      </c>
      <c r="L665"/>
      <c r="M665">
        <v>47.900833333333331</v>
      </c>
      <c r="N665">
        <v>-124.6925</v>
      </c>
      <c r="O665"/>
      <c r="P665"/>
      <c r="Q665"/>
      <c r="R665">
        <v>1</v>
      </c>
      <c r="S665">
        <v>64</v>
      </c>
      <c r="T665">
        <v>3</v>
      </c>
      <c r="U665">
        <v>5</v>
      </c>
      <c r="V665"/>
      <c r="W665" s="119"/>
      <c r="X665" s="119"/>
      <c r="Y665" s="119" t="s">
        <v>25</v>
      </c>
      <c r="Z665" t="s">
        <v>119</v>
      </c>
      <c r="AA665">
        <v>120</v>
      </c>
      <c r="AB665">
        <v>14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15</v>
      </c>
      <c r="AJ665"/>
      <c r="AK665" t="s">
        <v>208</v>
      </c>
    </row>
    <row r="666" spans="1:37" s="3" customFormat="1" x14ac:dyDescent="0.25">
      <c r="A666">
        <v>2007</v>
      </c>
      <c r="B666" s="23">
        <v>39303</v>
      </c>
      <c r="C666" s="119" t="s">
        <v>431</v>
      </c>
      <c r="D666" s="119">
        <v>174049</v>
      </c>
      <c r="E666" t="s">
        <v>133</v>
      </c>
      <c r="F666" t="s">
        <v>134</v>
      </c>
      <c r="G666"/>
      <c r="H666"/>
      <c r="I666" s="11">
        <v>0.52430555555555558</v>
      </c>
      <c r="J666" s="11">
        <v>0.53819444444444442</v>
      </c>
      <c r="K666" s="11">
        <v>1.388888888888884E-2</v>
      </c>
      <c r="L666"/>
      <c r="M666">
        <v>47.8825</v>
      </c>
      <c r="N666">
        <v>-124.63916666666667</v>
      </c>
      <c r="O666"/>
      <c r="P666"/>
      <c r="Q666"/>
      <c r="R666">
        <v>2</v>
      </c>
      <c r="S666"/>
      <c r="T666"/>
      <c r="U666"/>
      <c r="V666"/>
      <c r="W666" s="119"/>
      <c r="X666" s="119"/>
      <c r="Y666" s="119" t="s">
        <v>25</v>
      </c>
      <c r="Z666" t="s">
        <v>119</v>
      </c>
      <c r="AA666">
        <v>120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/>
      <c r="AK666"/>
    </row>
    <row r="667" spans="1:37" s="3" customFormat="1" hidden="1" x14ac:dyDescent="0.25">
      <c r="A667" s="119">
        <v>2014</v>
      </c>
      <c r="B667" s="122">
        <v>41781</v>
      </c>
      <c r="C667" s="119" t="s">
        <v>265</v>
      </c>
      <c r="D667" s="119">
        <v>155010</v>
      </c>
      <c r="E667" s="119" t="s">
        <v>485</v>
      </c>
      <c r="F667" s="119" t="s">
        <v>486</v>
      </c>
      <c r="G667" s="119"/>
      <c r="H667" s="119"/>
      <c r="I667" s="124">
        <v>0.4201388888888889</v>
      </c>
      <c r="J667" s="124">
        <v>0.44444444444444442</v>
      </c>
      <c r="K667" s="124">
        <v>2.4305555555555556E-2</v>
      </c>
      <c r="L667" s="119"/>
      <c r="M667" s="119"/>
      <c r="N667" s="119"/>
      <c r="O667" s="119"/>
      <c r="P667" s="119"/>
      <c r="Q667" s="119"/>
      <c r="R667" s="119">
        <v>1</v>
      </c>
      <c r="S667" s="119">
        <v>58</v>
      </c>
      <c r="T667" s="119">
        <v>2</v>
      </c>
      <c r="U667" s="119"/>
      <c r="V667" s="119" t="s">
        <v>442</v>
      </c>
      <c r="W667" s="119" t="s">
        <v>449</v>
      </c>
      <c r="X667" s="119"/>
      <c r="Y667" s="119" t="s">
        <v>29</v>
      </c>
      <c r="Z667" s="119" t="s">
        <v>395</v>
      </c>
      <c r="AA667" s="119">
        <v>1230</v>
      </c>
      <c r="AB667" s="119">
        <v>0</v>
      </c>
      <c r="AC667" s="119">
        <v>0</v>
      </c>
      <c r="AD667" s="119">
        <v>32</v>
      </c>
      <c r="AE667" s="119">
        <v>32</v>
      </c>
      <c r="AF667" s="119">
        <v>0</v>
      </c>
      <c r="AG667" s="119">
        <v>0</v>
      </c>
      <c r="AH667" s="119">
        <v>0</v>
      </c>
      <c r="AI667" s="119">
        <v>64</v>
      </c>
      <c r="AJ667" s="90"/>
      <c r="AK667" s="90"/>
    </row>
    <row r="668" spans="1:37" s="3" customFormat="1" hidden="1" x14ac:dyDescent="0.25">
      <c r="A668" s="119">
        <v>2014</v>
      </c>
      <c r="B668" s="122">
        <v>41781</v>
      </c>
      <c r="C668" s="119" t="s">
        <v>265</v>
      </c>
      <c r="D668" s="119">
        <v>155010</v>
      </c>
      <c r="E668" s="119" t="s">
        <v>485</v>
      </c>
      <c r="F668" s="119" t="s">
        <v>486</v>
      </c>
      <c r="G668" s="119"/>
      <c r="H668" s="119"/>
      <c r="I668" s="124">
        <v>0.4201388888888889</v>
      </c>
      <c r="J668" s="124">
        <v>0.44444444444444442</v>
      </c>
      <c r="K668" s="124">
        <v>2.4305555555555556E-2</v>
      </c>
      <c r="L668" s="119"/>
      <c r="M668" s="119"/>
      <c r="N668" s="119"/>
      <c r="O668" s="119"/>
      <c r="P668" s="119"/>
      <c r="Q668" s="119"/>
      <c r="R668" s="119">
        <v>1</v>
      </c>
      <c r="S668" s="119">
        <v>58</v>
      </c>
      <c r="T668" s="119">
        <v>2</v>
      </c>
      <c r="U668" s="119"/>
      <c r="V668" s="119" t="s">
        <v>442</v>
      </c>
      <c r="W668" s="119" t="s">
        <v>449</v>
      </c>
      <c r="X668" s="119"/>
      <c r="Y668" s="119" t="s">
        <v>34</v>
      </c>
      <c r="Z668" s="119" t="s">
        <v>117</v>
      </c>
      <c r="AA668" s="119">
        <v>290</v>
      </c>
      <c r="AB668" s="119">
        <v>32</v>
      </c>
      <c r="AC668" s="119">
        <v>0</v>
      </c>
      <c r="AD668" s="119">
        <v>2</v>
      </c>
      <c r="AE668" s="119">
        <v>0</v>
      </c>
      <c r="AF668" s="119">
        <v>0</v>
      </c>
      <c r="AG668" s="119">
        <v>0</v>
      </c>
      <c r="AH668" s="119">
        <v>0</v>
      </c>
      <c r="AI668" s="119">
        <v>34</v>
      </c>
      <c r="AJ668" s="90"/>
      <c r="AK668" s="90"/>
    </row>
    <row r="669" spans="1:37" s="3" customFormat="1" x14ac:dyDescent="0.25">
      <c r="A669">
        <v>2009</v>
      </c>
      <c r="B669" s="23">
        <v>39995</v>
      </c>
      <c r="C669" s="119" t="s">
        <v>431</v>
      </c>
      <c r="D669" s="135">
        <v>174049</v>
      </c>
      <c r="E669" t="s">
        <v>256</v>
      </c>
      <c r="F669" t="s">
        <v>323</v>
      </c>
      <c r="G669" t="s">
        <v>257</v>
      </c>
      <c r="H669"/>
      <c r="I669" s="11">
        <v>0.5</v>
      </c>
      <c r="J669" s="11">
        <v>0.53125</v>
      </c>
      <c r="K669" s="11"/>
      <c r="L669"/>
      <c r="M669">
        <v>48.108888888888892</v>
      </c>
      <c r="N669">
        <v>-124.73611111111111</v>
      </c>
      <c r="O669"/>
      <c r="P669"/>
      <c r="Q669"/>
      <c r="R669">
        <v>1</v>
      </c>
      <c r="S669">
        <v>70</v>
      </c>
      <c r="T669">
        <v>0</v>
      </c>
      <c r="U669"/>
      <c r="V669" t="s">
        <v>24</v>
      </c>
      <c r="W669" s="119"/>
      <c r="X669" s="119"/>
      <c r="Y669" s="119" t="s">
        <v>25</v>
      </c>
      <c r="Z669" t="s">
        <v>119</v>
      </c>
      <c r="AA669">
        <v>120</v>
      </c>
      <c r="AB669">
        <v>0</v>
      </c>
      <c r="AC669">
        <v>3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3</v>
      </c>
      <c r="AJ669"/>
      <c r="AK669"/>
    </row>
    <row r="670" spans="1:37" s="3" customFormat="1" x14ac:dyDescent="0.25">
      <c r="A670">
        <v>2009</v>
      </c>
      <c r="B670" s="23">
        <v>40022</v>
      </c>
      <c r="C670" s="119" t="s">
        <v>431</v>
      </c>
      <c r="D670" s="119">
        <v>174049</v>
      </c>
      <c r="E670" t="s">
        <v>256</v>
      </c>
      <c r="F670" t="s">
        <v>323</v>
      </c>
      <c r="G670" t="s">
        <v>257</v>
      </c>
      <c r="H670"/>
      <c r="I670" s="11">
        <v>0.65694444444444444</v>
      </c>
      <c r="J670" s="11">
        <v>0.66666666666666696</v>
      </c>
      <c r="K670" s="11">
        <v>9.7222222222225207E-3</v>
      </c>
      <c r="L670"/>
      <c r="M670">
        <v>48.133611111111108</v>
      </c>
      <c r="N670">
        <v>-124.87305555555555</v>
      </c>
      <c r="O670"/>
      <c r="P670"/>
      <c r="Q670"/>
      <c r="R670">
        <v>1</v>
      </c>
      <c r="S670">
        <v>80</v>
      </c>
      <c r="T670">
        <v>0</v>
      </c>
      <c r="U670"/>
      <c r="V670" t="s">
        <v>24</v>
      </c>
      <c r="W670" s="119"/>
      <c r="X670" s="119"/>
      <c r="Y670" s="119" t="s">
        <v>25</v>
      </c>
      <c r="Z670" t="s">
        <v>119</v>
      </c>
      <c r="AA670">
        <v>120</v>
      </c>
      <c r="AB670">
        <v>0</v>
      </c>
      <c r="AC670">
        <v>1</v>
      </c>
      <c r="AD670">
        <v>1</v>
      </c>
      <c r="AE670">
        <v>0</v>
      </c>
      <c r="AF670">
        <v>0</v>
      </c>
      <c r="AG670">
        <v>0</v>
      </c>
      <c r="AH670">
        <v>0</v>
      </c>
      <c r="AI670">
        <v>2</v>
      </c>
      <c r="AJ670"/>
      <c r="AK670"/>
    </row>
    <row r="671" spans="1:37" s="3" customFormat="1" hidden="1" x14ac:dyDescent="0.25">
      <c r="A671" s="119">
        <v>2014</v>
      </c>
      <c r="B671" s="122">
        <v>41781</v>
      </c>
      <c r="C671" s="119" t="s">
        <v>227</v>
      </c>
      <c r="D671" s="119">
        <v>174027</v>
      </c>
      <c r="E671" s="119" t="s">
        <v>485</v>
      </c>
      <c r="F671" s="119" t="s">
        <v>486</v>
      </c>
      <c r="G671" s="119"/>
      <c r="H671" s="119"/>
      <c r="I671" s="124">
        <v>0.39583333333333331</v>
      </c>
      <c r="J671" s="124">
        <v>0.4201388888888889</v>
      </c>
      <c r="K671" s="124">
        <v>2.4305555555555556E-2</v>
      </c>
      <c r="L671" s="119"/>
      <c r="M671" s="119"/>
      <c r="N671" s="119"/>
      <c r="O671" s="119"/>
      <c r="P671" s="119"/>
      <c r="Q671" s="119"/>
      <c r="R671" s="119">
        <v>1</v>
      </c>
      <c r="S671" s="119">
        <v>58</v>
      </c>
      <c r="T671" s="119">
        <v>2</v>
      </c>
      <c r="U671" s="119"/>
      <c r="V671" s="119" t="s">
        <v>442</v>
      </c>
      <c r="W671" s="119" t="s">
        <v>449</v>
      </c>
      <c r="X671" s="119" t="s">
        <v>441</v>
      </c>
      <c r="Y671" s="119" t="s">
        <v>41</v>
      </c>
      <c r="Z671" s="119" t="s">
        <v>404</v>
      </c>
      <c r="AA671" s="119">
        <v>1200</v>
      </c>
      <c r="AB671" s="119">
        <v>0</v>
      </c>
      <c r="AC671" s="119">
        <v>0</v>
      </c>
      <c r="AD671" s="119">
        <v>6</v>
      </c>
      <c r="AE671" s="119">
        <v>0</v>
      </c>
      <c r="AF671" s="119">
        <v>0</v>
      </c>
      <c r="AG671" s="119">
        <v>0</v>
      </c>
      <c r="AH671" s="119">
        <v>0</v>
      </c>
      <c r="AI671" s="119">
        <v>6</v>
      </c>
      <c r="AJ671" s="90"/>
      <c r="AK671" s="90"/>
    </row>
    <row r="672" spans="1:37" s="3" customFormat="1" hidden="1" x14ac:dyDescent="0.25">
      <c r="A672" s="119">
        <v>2014</v>
      </c>
      <c r="B672" s="122">
        <v>41781</v>
      </c>
      <c r="C672" s="119" t="s">
        <v>227</v>
      </c>
      <c r="D672" s="119">
        <v>174027</v>
      </c>
      <c r="E672" s="119" t="s">
        <v>485</v>
      </c>
      <c r="F672" s="119" t="s">
        <v>486</v>
      </c>
      <c r="G672" s="119"/>
      <c r="H672" s="119"/>
      <c r="I672" s="124">
        <v>0.39583333333333331</v>
      </c>
      <c r="J672" s="124">
        <v>0.4201388888888889</v>
      </c>
      <c r="K672" s="124">
        <v>2.4305555555555556E-2</v>
      </c>
      <c r="L672" s="119"/>
      <c r="M672" s="119"/>
      <c r="N672" s="119"/>
      <c r="O672" s="119"/>
      <c r="P672" s="119"/>
      <c r="Q672" s="119"/>
      <c r="R672" s="119">
        <v>1</v>
      </c>
      <c r="S672" s="119">
        <v>58</v>
      </c>
      <c r="T672" s="119">
        <v>2</v>
      </c>
      <c r="U672" s="119"/>
      <c r="V672" s="119" t="s">
        <v>442</v>
      </c>
      <c r="W672" s="119" t="s">
        <v>449</v>
      </c>
      <c r="X672" s="119" t="s">
        <v>441</v>
      </c>
      <c r="Y672" s="119" t="s">
        <v>29</v>
      </c>
      <c r="Z672" s="119" t="s">
        <v>395</v>
      </c>
      <c r="AA672" s="119">
        <v>1230</v>
      </c>
      <c r="AB672" s="119">
        <v>0</v>
      </c>
      <c r="AC672" s="119">
        <v>0</v>
      </c>
      <c r="AD672" s="119">
        <v>12</v>
      </c>
      <c r="AE672" s="119">
        <v>61</v>
      </c>
      <c r="AF672" s="119">
        <v>0</v>
      </c>
      <c r="AG672" s="119">
        <v>0</v>
      </c>
      <c r="AH672" s="119">
        <v>0</v>
      </c>
      <c r="AI672" s="119">
        <v>73</v>
      </c>
      <c r="AJ672" s="90"/>
      <c r="AK672" s="90"/>
    </row>
    <row r="673" spans="1:37" hidden="1" x14ac:dyDescent="0.25">
      <c r="A673" s="119">
        <v>2014</v>
      </c>
      <c r="B673" s="122">
        <v>41781</v>
      </c>
      <c r="C673" s="119" t="s">
        <v>227</v>
      </c>
      <c r="D673" s="119">
        <v>174027</v>
      </c>
      <c r="E673" s="119" t="s">
        <v>485</v>
      </c>
      <c r="F673" s="119" t="s">
        <v>486</v>
      </c>
      <c r="G673" s="119"/>
      <c r="H673" s="119"/>
      <c r="I673" s="124">
        <v>0.39583333333333331</v>
      </c>
      <c r="J673" s="124">
        <v>0.4201388888888889</v>
      </c>
      <c r="K673" s="124">
        <v>2.4305555555555556E-2</v>
      </c>
      <c r="L673" s="119"/>
      <c r="M673" s="119"/>
      <c r="N673" s="119"/>
      <c r="O673" s="119"/>
      <c r="P673" s="119"/>
      <c r="Q673" s="119"/>
      <c r="R673" s="119">
        <v>1</v>
      </c>
      <c r="S673" s="119">
        <v>58</v>
      </c>
      <c r="T673" s="119">
        <v>2</v>
      </c>
      <c r="U673" s="119"/>
      <c r="V673" s="119" t="s">
        <v>442</v>
      </c>
      <c r="W673" s="119" t="s">
        <v>449</v>
      </c>
      <c r="X673" s="119" t="s">
        <v>441</v>
      </c>
      <c r="Y673" s="119" t="s">
        <v>445</v>
      </c>
      <c r="Z673" s="119" t="s">
        <v>446</v>
      </c>
      <c r="AA673" s="119"/>
      <c r="AB673" s="119"/>
      <c r="AC673" s="119"/>
      <c r="AD673" s="119">
        <v>238</v>
      </c>
      <c r="AE673" s="119">
        <v>0</v>
      </c>
      <c r="AF673" s="119">
        <v>0</v>
      </c>
      <c r="AG673" s="119">
        <v>0</v>
      </c>
      <c r="AH673" s="119">
        <v>0</v>
      </c>
      <c r="AI673" s="119">
        <v>238</v>
      </c>
      <c r="AJ673" s="90"/>
      <c r="AK673" s="90"/>
    </row>
    <row r="674" spans="1:37" hidden="1" x14ac:dyDescent="0.25">
      <c r="A674" s="119">
        <v>2014</v>
      </c>
      <c r="B674" s="122">
        <v>41781</v>
      </c>
      <c r="C674" s="119" t="s">
        <v>227</v>
      </c>
      <c r="D674" s="119">
        <v>174027</v>
      </c>
      <c r="E674" s="119" t="s">
        <v>485</v>
      </c>
      <c r="F674" s="119" t="s">
        <v>486</v>
      </c>
      <c r="G674" s="119"/>
      <c r="H674" s="119"/>
      <c r="I674" s="124">
        <v>0.39583333333333331</v>
      </c>
      <c r="J674" s="124">
        <v>0.4201388888888889</v>
      </c>
      <c r="K674" s="124">
        <v>2.4305555555555556E-2</v>
      </c>
      <c r="L674" s="119"/>
      <c r="M674" s="119"/>
      <c r="N674" s="119"/>
      <c r="O674" s="119"/>
      <c r="P674" s="119"/>
      <c r="Q674" s="119"/>
      <c r="R674" s="119">
        <v>1</v>
      </c>
      <c r="S674" s="119">
        <v>58</v>
      </c>
      <c r="T674" s="119">
        <v>2</v>
      </c>
      <c r="U674" s="119"/>
      <c r="V674" s="119" t="s">
        <v>442</v>
      </c>
      <c r="W674" s="119" t="s">
        <v>449</v>
      </c>
      <c r="X674" s="119" t="s">
        <v>441</v>
      </c>
      <c r="Y674" s="119" t="s">
        <v>26</v>
      </c>
      <c r="Z674" s="119" t="s">
        <v>109</v>
      </c>
      <c r="AA674" s="120">
        <v>2870</v>
      </c>
      <c r="AB674" s="119">
        <v>0</v>
      </c>
      <c r="AC674" s="119">
        <v>0</v>
      </c>
      <c r="AD674" s="119">
        <v>6</v>
      </c>
      <c r="AE674" s="119">
        <v>0</v>
      </c>
      <c r="AF674" s="119">
        <v>0</v>
      </c>
      <c r="AG674" s="119">
        <v>0</v>
      </c>
      <c r="AH674" s="119">
        <v>0</v>
      </c>
      <c r="AI674" s="119">
        <v>6</v>
      </c>
      <c r="AJ674" s="90"/>
      <c r="AK674" s="90"/>
    </row>
    <row r="675" spans="1:37" hidden="1" x14ac:dyDescent="0.25">
      <c r="A675" s="119">
        <v>2014</v>
      </c>
      <c r="B675" s="122">
        <v>41781</v>
      </c>
      <c r="C675" s="119" t="s">
        <v>227</v>
      </c>
      <c r="D675" s="119">
        <v>174027</v>
      </c>
      <c r="E675" s="119" t="s">
        <v>485</v>
      </c>
      <c r="F675" s="119" t="s">
        <v>486</v>
      </c>
      <c r="G675" s="119"/>
      <c r="H675" s="119"/>
      <c r="I675" s="124">
        <v>0.39583333333333331</v>
      </c>
      <c r="J675" s="124">
        <v>0.4201388888888889</v>
      </c>
      <c r="K675" s="124">
        <v>2.4305555555555556E-2</v>
      </c>
      <c r="L675" s="119"/>
      <c r="M675" s="119"/>
      <c r="N675" s="119"/>
      <c r="O675" s="119"/>
      <c r="P675" s="119"/>
      <c r="Q675" s="119"/>
      <c r="R675" s="119">
        <v>1</v>
      </c>
      <c r="S675" s="119">
        <v>58</v>
      </c>
      <c r="T675" s="119">
        <v>2</v>
      </c>
      <c r="U675" s="119"/>
      <c r="V675" s="119" t="s">
        <v>442</v>
      </c>
      <c r="W675" s="119" t="s">
        <v>449</v>
      </c>
      <c r="X675" s="119" t="s">
        <v>441</v>
      </c>
      <c r="Y675" s="119" t="s">
        <v>34</v>
      </c>
      <c r="Z675" s="119" t="s">
        <v>117</v>
      </c>
      <c r="AA675" s="119">
        <v>290</v>
      </c>
      <c r="AB675" s="119">
        <v>8</v>
      </c>
      <c r="AC675" s="119">
        <v>0</v>
      </c>
      <c r="AD675" s="119">
        <v>18</v>
      </c>
      <c r="AE675" s="119">
        <v>0</v>
      </c>
      <c r="AF675" s="119">
        <v>0</v>
      </c>
      <c r="AG675" s="119">
        <v>0</v>
      </c>
      <c r="AH675" s="119">
        <v>0</v>
      </c>
      <c r="AI675" s="119">
        <v>26</v>
      </c>
      <c r="AJ675" s="90"/>
      <c r="AK675" s="90"/>
    </row>
    <row r="676" spans="1:37" hidden="1" x14ac:dyDescent="0.25">
      <c r="A676" s="119">
        <v>2014</v>
      </c>
      <c r="B676" s="122">
        <v>41793</v>
      </c>
      <c r="C676" s="119" t="s">
        <v>71</v>
      </c>
      <c r="D676" s="119">
        <v>156035</v>
      </c>
      <c r="E676" s="119" t="s">
        <v>485</v>
      </c>
      <c r="F676" s="119" t="s">
        <v>486</v>
      </c>
      <c r="G676" s="119" t="s">
        <v>623</v>
      </c>
      <c r="H676" s="119"/>
      <c r="I676" s="124">
        <v>0.4201388888888889</v>
      </c>
      <c r="J676" s="124">
        <v>0.46180555555555558</v>
      </c>
      <c r="K676" s="124">
        <v>4.1666666666666664E-2</v>
      </c>
      <c r="L676" s="119"/>
      <c r="M676" s="119"/>
      <c r="N676" s="119"/>
      <c r="O676" s="119"/>
      <c r="P676" s="119"/>
      <c r="Q676" s="119"/>
      <c r="R676" s="119">
        <v>2</v>
      </c>
      <c r="S676" s="119">
        <v>60</v>
      </c>
      <c r="T676" s="119">
        <v>3</v>
      </c>
      <c r="U676" s="119">
        <v>9</v>
      </c>
      <c r="V676" s="119" t="s">
        <v>442</v>
      </c>
      <c r="W676" s="119" t="s">
        <v>449</v>
      </c>
      <c r="Y676" s="119" t="s">
        <v>28</v>
      </c>
      <c r="Z676" s="119" t="s">
        <v>108</v>
      </c>
      <c r="AA676" s="119">
        <v>3520</v>
      </c>
      <c r="AB676" s="119">
        <v>0</v>
      </c>
      <c r="AC676" s="119">
        <v>0</v>
      </c>
      <c r="AD676" s="119">
        <v>14</v>
      </c>
      <c r="AE676" s="119">
        <v>0</v>
      </c>
      <c r="AF676" s="119">
        <v>0</v>
      </c>
      <c r="AG676" s="119">
        <v>0</v>
      </c>
      <c r="AH676" s="119">
        <v>0</v>
      </c>
      <c r="AI676" s="119">
        <v>14</v>
      </c>
      <c r="AJ676" s="90" t="s">
        <v>624</v>
      </c>
      <c r="AK676" s="90"/>
    </row>
    <row r="677" spans="1:37" hidden="1" x14ac:dyDescent="0.25">
      <c r="A677" s="119">
        <v>2014</v>
      </c>
      <c r="B677" s="122">
        <v>41793</v>
      </c>
      <c r="C677" s="119" t="s">
        <v>71</v>
      </c>
      <c r="D677" s="119">
        <v>156035</v>
      </c>
      <c r="E677" s="119" t="s">
        <v>485</v>
      </c>
      <c r="F677" s="119" t="s">
        <v>486</v>
      </c>
      <c r="G677" s="119" t="s">
        <v>623</v>
      </c>
      <c r="H677" s="119"/>
      <c r="I677" s="124">
        <v>0.4201388888888889</v>
      </c>
      <c r="J677" s="124">
        <v>0.46180555555555558</v>
      </c>
      <c r="K677" s="124">
        <v>4.1666666666666664E-2</v>
      </c>
      <c r="L677" s="119"/>
      <c r="M677" s="119"/>
      <c r="N677" s="119"/>
      <c r="O677" s="119"/>
      <c r="P677" s="119"/>
      <c r="Q677" s="119"/>
      <c r="R677" s="119">
        <v>2</v>
      </c>
      <c r="S677" s="119">
        <v>60</v>
      </c>
      <c r="T677" s="119">
        <v>3</v>
      </c>
      <c r="U677" s="119">
        <v>9</v>
      </c>
      <c r="V677" s="119" t="s">
        <v>442</v>
      </c>
      <c r="W677" s="119" t="s">
        <v>449</v>
      </c>
      <c r="Y677" s="119" t="s">
        <v>34</v>
      </c>
      <c r="Z677" s="119" t="s">
        <v>117</v>
      </c>
      <c r="AA677" s="119">
        <v>290</v>
      </c>
      <c r="AB677" s="119">
        <v>324</v>
      </c>
      <c r="AC677" s="119">
        <v>0</v>
      </c>
      <c r="AD677" s="119">
        <v>120</v>
      </c>
      <c r="AE677" s="119">
        <v>0</v>
      </c>
      <c r="AF677" s="119">
        <v>0</v>
      </c>
      <c r="AG677" s="119">
        <v>0</v>
      </c>
      <c r="AH677" s="119">
        <v>0</v>
      </c>
      <c r="AI677" s="119">
        <v>444</v>
      </c>
      <c r="AJ677" s="90"/>
      <c r="AK677" s="90"/>
    </row>
    <row r="678" spans="1:37" hidden="1" x14ac:dyDescent="0.25">
      <c r="A678" s="119">
        <v>2014</v>
      </c>
      <c r="B678" s="122">
        <v>41793</v>
      </c>
      <c r="C678" s="119" t="s">
        <v>71</v>
      </c>
      <c r="D678" s="119">
        <v>156035</v>
      </c>
      <c r="E678" s="119" t="s">
        <v>485</v>
      </c>
      <c r="F678" s="119" t="s">
        <v>486</v>
      </c>
      <c r="G678" s="119" t="s">
        <v>623</v>
      </c>
      <c r="H678" s="119"/>
      <c r="I678" s="124">
        <v>0.4201388888888889</v>
      </c>
      <c r="J678" s="124">
        <v>0.46180555555555558</v>
      </c>
      <c r="K678" s="124">
        <v>4.1666666666666664E-2</v>
      </c>
      <c r="L678" s="119"/>
      <c r="M678" s="119"/>
      <c r="N678" s="119"/>
      <c r="O678" s="119"/>
      <c r="P678" s="119"/>
      <c r="Q678" s="119"/>
      <c r="R678" s="119">
        <v>2</v>
      </c>
      <c r="S678" s="119">
        <v>60</v>
      </c>
      <c r="T678" s="119">
        <v>3</v>
      </c>
      <c r="U678" s="119">
        <v>9</v>
      </c>
      <c r="V678" s="119" t="s">
        <v>442</v>
      </c>
      <c r="W678" s="119" t="s">
        <v>449</v>
      </c>
      <c r="Y678" s="119" t="s">
        <v>26</v>
      </c>
      <c r="Z678" s="119" t="s">
        <v>109</v>
      </c>
      <c r="AA678" s="120">
        <v>2870</v>
      </c>
      <c r="AB678" s="119">
        <v>0</v>
      </c>
      <c r="AC678" s="119">
        <v>0</v>
      </c>
      <c r="AD678" s="119">
        <v>2</v>
      </c>
      <c r="AE678" s="119">
        <v>0</v>
      </c>
      <c r="AF678" s="119">
        <v>0</v>
      </c>
      <c r="AG678" s="119">
        <v>0</v>
      </c>
      <c r="AH678" s="119">
        <v>0</v>
      </c>
      <c r="AI678" s="119">
        <v>2</v>
      </c>
      <c r="AJ678" s="90"/>
      <c r="AK678" s="90"/>
    </row>
    <row r="679" spans="1:37" x14ac:dyDescent="0.25">
      <c r="A679">
        <v>2009</v>
      </c>
      <c r="B679" s="23">
        <v>40022</v>
      </c>
      <c r="C679" s="119" t="s">
        <v>431</v>
      </c>
      <c r="D679" s="135">
        <v>174049</v>
      </c>
      <c r="E679" t="s">
        <v>256</v>
      </c>
      <c r="F679" t="s">
        <v>323</v>
      </c>
      <c r="G679" t="s">
        <v>257</v>
      </c>
      <c r="I679" s="11">
        <v>0.66180555555555554</v>
      </c>
      <c r="J679" s="11">
        <v>0.66666666666666663</v>
      </c>
      <c r="K679" s="11">
        <v>4.8611111111110938E-3</v>
      </c>
      <c r="M679">
        <v>48.249166666666667</v>
      </c>
      <c r="N679">
        <v>-124.72027777777778</v>
      </c>
      <c r="R679">
        <v>1</v>
      </c>
      <c r="S679">
        <v>80</v>
      </c>
      <c r="T679">
        <v>0</v>
      </c>
      <c r="V679" t="s">
        <v>24</v>
      </c>
      <c r="Y679" s="119" t="s">
        <v>25</v>
      </c>
      <c r="Z679" t="s">
        <v>119</v>
      </c>
      <c r="AA679">
        <v>120</v>
      </c>
      <c r="AB679">
        <v>0</v>
      </c>
      <c r="AC679">
        <v>1</v>
      </c>
      <c r="AD679">
        <v>3</v>
      </c>
      <c r="AE679">
        <v>0</v>
      </c>
      <c r="AF679">
        <v>0</v>
      </c>
      <c r="AG679">
        <v>0</v>
      </c>
      <c r="AH679">
        <v>0</v>
      </c>
      <c r="AI679">
        <v>4</v>
      </c>
    </row>
    <row r="680" spans="1:37" x14ac:dyDescent="0.25">
      <c r="A680">
        <v>2010</v>
      </c>
      <c r="B680" s="23">
        <v>40344</v>
      </c>
      <c r="C680" s="119" t="s">
        <v>431</v>
      </c>
      <c r="D680" s="135">
        <v>174049</v>
      </c>
      <c r="E680" t="s">
        <v>323</v>
      </c>
      <c r="F680" t="s">
        <v>256</v>
      </c>
      <c r="I680" s="11">
        <v>0.4236111111111111</v>
      </c>
      <c r="J680" s="11">
        <v>0.4513888888888889</v>
      </c>
      <c r="K680" s="11">
        <v>2.777777777777779E-2</v>
      </c>
      <c r="L680" t="s">
        <v>372</v>
      </c>
      <c r="M680">
        <v>47.8825</v>
      </c>
      <c r="N680">
        <v>-124.63916666666667</v>
      </c>
      <c r="R680">
        <v>2</v>
      </c>
      <c r="Y680" s="119" t="s">
        <v>25</v>
      </c>
      <c r="Z680" t="s">
        <v>119</v>
      </c>
      <c r="AA680">
        <v>120</v>
      </c>
      <c r="AB680">
        <v>20</v>
      </c>
      <c r="AC680">
        <v>7</v>
      </c>
      <c r="AD680">
        <v>8</v>
      </c>
      <c r="AE680">
        <v>0</v>
      </c>
      <c r="AF680">
        <v>0</v>
      </c>
      <c r="AG680">
        <v>0</v>
      </c>
      <c r="AH680">
        <v>0</v>
      </c>
      <c r="AI680">
        <v>35</v>
      </c>
    </row>
    <row r="681" spans="1:37" hidden="1" x14ac:dyDescent="0.25">
      <c r="A681" s="119">
        <v>2014</v>
      </c>
      <c r="B681" s="122">
        <v>41815</v>
      </c>
      <c r="C681" s="119" t="s">
        <v>71</v>
      </c>
      <c r="D681" s="119">
        <v>156035</v>
      </c>
      <c r="E681" s="119" t="s">
        <v>485</v>
      </c>
      <c r="F681" s="119" t="s">
        <v>486</v>
      </c>
      <c r="G681" s="119"/>
      <c r="H681" s="119"/>
      <c r="I681" s="124">
        <v>0.375</v>
      </c>
      <c r="J681" s="124">
        <v>0.41666666666666669</v>
      </c>
      <c r="K681" s="124">
        <v>4.1666666666666664E-2</v>
      </c>
      <c r="L681" s="119"/>
      <c r="M681" s="119"/>
      <c r="N681" s="119"/>
      <c r="O681" s="119"/>
      <c r="P681" s="119"/>
      <c r="Q681" s="119"/>
      <c r="R681" s="119">
        <v>2</v>
      </c>
      <c r="S681" s="119"/>
      <c r="T681" s="119"/>
      <c r="U681" s="119"/>
      <c r="V681" s="119"/>
      <c r="W681" s="119" t="s">
        <v>449</v>
      </c>
      <c r="Y681" s="119" t="s">
        <v>28</v>
      </c>
      <c r="Z681" s="119" t="s">
        <v>108</v>
      </c>
      <c r="AA681" s="119">
        <v>3520</v>
      </c>
      <c r="AB681" s="119">
        <v>0</v>
      </c>
      <c r="AC681" s="119">
        <v>0</v>
      </c>
      <c r="AD681" s="119">
        <v>12</v>
      </c>
      <c r="AE681" s="119">
        <v>0</v>
      </c>
      <c r="AF681" s="119">
        <v>0</v>
      </c>
      <c r="AG681" s="119">
        <v>0</v>
      </c>
      <c r="AH681" s="119">
        <v>0</v>
      </c>
      <c r="AI681" s="119">
        <v>12</v>
      </c>
      <c r="AJ681" s="90" t="s">
        <v>625</v>
      </c>
      <c r="AK681" s="90"/>
    </row>
    <row r="682" spans="1:37" hidden="1" x14ac:dyDescent="0.25">
      <c r="A682" s="119">
        <v>2014</v>
      </c>
      <c r="B682" s="122">
        <v>41815</v>
      </c>
      <c r="C682" s="119" t="s">
        <v>71</v>
      </c>
      <c r="D682" s="119">
        <v>156035</v>
      </c>
      <c r="E682" s="119" t="s">
        <v>485</v>
      </c>
      <c r="F682" s="119" t="s">
        <v>486</v>
      </c>
      <c r="G682" s="119"/>
      <c r="H682" s="119"/>
      <c r="I682" s="124">
        <v>0.375</v>
      </c>
      <c r="J682" s="124">
        <v>0.41666666666666669</v>
      </c>
      <c r="K682" s="124">
        <v>4.1666666666666664E-2</v>
      </c>
      <c r="L682" s="119"/>
      <c r="M682" s="119"/>
      <c r="N682" s="119"/>
      <c r="O682" s="119"/>
      <c r="P682" s="119"/>
      <c r="Q682" s="119"/>
      <c r="R682" s="119">
        <v>2</v>
      </c>
      <c r="S682" s="119"/>
      <c r="T682" s="119"/>
      <c r="U682" s="119"/>
      <c r="V682" s="119"/>
      <c r="W682" s="119" t="s">
        <v>449</v>
      </c>
      <c r="Y682" s="119" t="s">
        <v>34</v>
      </c>
      <c r="Z682" s="119" t="s">
        <v>117</v>
      </c>
      <c r="AA682" s="119">
        <v>290</v>
      </c>
      <c r="AB682" s="119">
        <v>196</v>
      </c>
      <c r="AC682" s="119">
        <v>0</v>
      </c>
      <c r="AD682" s="119">
        <v>0</v>
      </c>
      <c r="AE682" s="119">
        <v>0</v>
      </c>
      <c r="AF682" s="119">
        <v>0</v>
      </c>
      <c r="AG682" s="119">
        <v>0</v>
      </c>
      <c r="AH682" s="119">
        <v>0</v>
      </c>
      <c r="AI682" s="119">
        <v>196</v>
      </c>
      <c r="AJ682" s="90"/>
      <c r="AK682" s="90"/>
    </row>
    <row r="683" spans="1:37" x14ac:dyDescent="0.25">
      <c r="A683">
        <v>2010</v>
      </c>
      <c r="B683" s="23">
        <v>40379</v>
      </c>
      <c r="C683" s="119" t="s">
        <v>431</v>
      </c>
      <c r="D683" s="135">
        <v>174049</v>
      </c>
      <c r="E683" t="s">
        <v>256</v>
      </c>
      <c r="F683" t="s">
        <v>231</v>
      </c>
      <c r="I683" s="11">
        <v>0.4770833333333333</v>
      </c>
      <c r="J683" s="11">
        <v>0.52083333333333337</v>
      </c>
      <c r="K683" s="11">
        <v>4.3750000000000067E-2</v>
      </c>
      <c r="L683" t="s">
        <v>372</v>
      </c>
      <c r="M683">
        <v>47.8825</v>
      </c>
      <c r="N683">
        <v>-124.63916666666667</v>
      </c>
      <c r="R683">
        <v>1</v>
      </c>
      <c r="S683">
        <v>55</v>
      </c>
      <c r="T683">
        <v>3</v>
      </c>
      <c r="V683" t="s">
        <v>52</v>
      </c>
      <c r="Y683" s="119" t="s">
        <v>25</v>
      </c>
      <c r="Z683" t="s">
        <v>119</v>
      </c>
      <c r="AA683">
        <v>120</v>
      </c>
      <c r="AB683">
        <v>1</v>
      </c>
      <c r="AC683">
        <v>4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5</v>
      </c>
    </row>
    <row r="684" spans="1:37" hidden="1" x14ac:dyDescent="0.25">
      <c r="A684" s="119">
        <v>2014</v>
      </c>
      <c r="B684" s="122">
        <v>41815</v>
      </c>
      <c r="C684" s="119" t="s">
        <v>71</v>
      </c>
      <c r="D684" s="119">
        <v>156035</v>
      </c>
      <c r="E684" s="119" t="s">
        <v>485</v>
      </c>
      <c r="F684" s="119" t="s">
        <v>486</v>
      </c>
      <c r="G684" s="119"/>
      <c r="H684" s="119"/>
      <c r="I684" s="124">
        <v>0.375</v>
      </c>
      <c r="J684" s="124">
        <v>0.41666666666666669</v>
      </c>
      <c r="K684" s="124">
        <v>4.1666666666666664E-2</v>
      </c>
      <c r="L684" s="119"/>
      <c r="M684" s="119"/>
      <c r="N684" s="119"/>
      <c r="O684" s="119"/>
      <c r="P684" s="119"/>
      <c r="Q684" s="119"/>
      <c r="R684" s="119">
        <v>2</v>
      </c>
      <c r="S684" s="119"/>
      <c r="T684" s="119"/>
      <c r="U684" s="119"/>
      <c r="V684" s="119"/>
      <c r="W684" s="119" t="s">
        <v>449</v>
      </c>
      <c r="Y684" s="119" t="s">
        <v>28</v>
      </c>
      <c r="Z684" s="119" t="s">
        <v>108</v>
      </c>
      <c r="AA684" s="119">
        <v>3520</v>
      </c>
      <c r="AB684" s="119">
        <v>0</v>
      </c>
      <c r="AC684" s="119">
        <v>0</v>
      </c>
      <c r="AD684" s="119">
        <v>6</v>
      </c>
      <c r="AE684" s="119">
        <v>0</v>
      </c>
      <c r="AF684" s="119">
        <v>0</v>
      </c>
      <c r="AG684" s="119">
        <v>0</v>
      </c>
      <c r="AH684" s="119">
        <v>0</v>
      </c>
      <c r="AI684" s="119">
        <v>6</v>
      </c>
      <c r="AJ684" s="90" t="s">
        <v>626</v>
      </c>
      <c r="AK684" s="90"/>
    </row>
    <row r="685" spans="1:37" x14ac:dyDescent="0.25">
      <c r="A685" s="119">
        <v>2014</v>
      </c>
      <c r="B685" s="122">
        <v>41835</v>
      </c>
      <c r="C685" s="119" t="s">
        <v>431</v>
      </c>
      <c r="D685" s="119">
        <v>174049</v>
      </c>
      <c r="E685" s="119" t="s">
        <v>485</v>
      </c>
      <c r="F685" s="119" t="s">
        <v>486</v>
      </c>
      <c r="G685" s="119"/>
      <c r="H685" s="119"/>
      <c r="I685" s="124">
        <v>0.28472222222222221</v>
      </c>
      <c r="J685" s="124">
        <v>0.30902777777777779</v>
      </c>
      <c r="K685" s="124">
        <v>2.4305555555555556E-2</v>
      </c>
      <c r="L685" s="119" t="s">
        <v>311</v>
      </c>
      <c r="M685" s="119"/>
      <c r="N685" s="119"/>
      <c r="O685" s="119" t="s">
        <v>308</v>
      </c>
      <c r="P685" s="119"/>
      <c r="Q685" s="119"/>
      <c r="R685" s="119">
        <v>2</v>
      </c>
      <c r="S685" s="119">
        <v>54</v>
      </c>
      <c r="T685" s="119">
        <v>3</v>
      </c>
      <c r="U685" s="119">
        <v>6</v>
      </c>
      <c r="V685" s="119" t="s">
        <v>442</v>
      </c>
      <c r="W685" s="119" t="s">
        <v>449</v>
      </c>
      <c r="Y685" s="119" t="s">
        <v>25</v>
      </c>
      <c r="Z685" s="119" t="s">
        <v>119</v>
      </c>
      <c r="AA685" s="119">
        <v>120</v>
      </c>
      <c r="AB685" s="119">
        <v>0</v>
      </c>
      <c r="AC685" s="119">
        <v>3</v>
      </c>
      <c r="AD685" s="119">
        <v>13</v>
      </c>
      <c r="AE685" s="119">
        <v>0</v>
      </c>
      <c r="AF685" s="119">
        <v>0</v>
      </c>
      <c r="AG685" s="119">
        <v>0</v>
      </c>
      <c r="AH685" s="119">
        <v>0</v>
      </c>
      <c r="AI685" s="119">
        <v>16</v>
      </c>
      <c r="AJ685" s="90"/>
      <c r="AK685" s="90"/>
    </row>
    <row r="686" spans="1:37" hidden="1" x14ac:dyDescent="0.25">
      <c r="A686" s="119">
        <v>2014</v>
      </c>
      <c r="B686" s="122">
        <v>41815</v>
      </c>
      <c r="C686" s="119" t="s">
        <v>71</v>
      </c>
      <c r="D686" s="119">
        <v>156035</v>
      </c>
      <c r="E686" s="119" t="s">
        <v>485</v>
      </c>
      <c r="F686" s="119" t="s">
        <v>486</v>
      </c>
      <c r="G686" s="119"/>
      <c r="H686" s="119"/>
      <c r="I686" s="124">
        <v>0.375</v>
      </c>
      <c r="J686" s="124">
        <v>0.41666666666666669</v>
      </c>
      <c r="K686" s="124">
        <v>4.1666666666666664E-2</v>
      </c>
      <c r="L686" s="119"/>
      <c r="M686" s="119"/>
      <c r="N686" s="119"/>
      <c r="O686" s="119"/>
      <c r="P686" s="119"/>
      <c r="Q686" s="119"/>
      <c r="R686" s="119">
        <v>2</v>
      </c>
      <c r="S686" s="119"/>
      <c r="T686" s="119"/>
      <c r="U686" s="119"/>
      <c r="V686" s="119"/>
      <c r="W686" s="119" t="s">
        <v>449</v>
      </c>
      <c r="Y686" s="119" t="s">
        <v>34</v>
      </c>
      <c r="Z686" s="119" t="s">
        <v>117</v>
      </c>
      <c r="AA686" s="119">
        <v>290</v>
      </c>
      <c r="AB686" s="119">
        <v>30</v>
      </c>
      <c r="AC686" s="119">
        <v>0</v>
      </c>
      <c r="AD686" s="119">
        <v>0</v>
      </c>
      <c r="AE686" s="119">
        <v>0</v>
      </c>
      <c r="AF686" s="119">
        <v>0</v>
      </c>
      <c r="AG686" s="119">
        <v>0</v>
      </c>
      <c r="AH686" s="119">
        <v>0</v>
      </c>
      <c r="AI686" s="119">
        <v>30</v>
      </c>
      <c r="AJ686" s="90"/>
      <c r="AK686" s="90"/>
    </row>
    <row r="687" spans="1:37" hidden="1" x14ac:dyDescent="0.25">
      <c r="A687" s="119">
        <v>2014</v>
      </c>
      <c r="B687" s="122">
        <v>41815</v>
      </c>
      <c r="C687" s="119" t="s">
        <v>71</v>
      </c>
      <c r="D687" s="119">
        <v>156035</v>
      </c>
      <c r="E687" s="119" t="s">
        <v>485</v>
      </c>
      <c r="F687" s="119" t="s">
        <v>486</v>
      </c>
      <c r="G687" s="119"/>
      <c r="H687" s="119"/>
      <c r="I687" s="124">
        <v>0.375</v>
      </c>
      <c r="J687" s="124">
        <v>0.41666666666666669</v>
      </c>
      <c r="K687" s="124">
        <v>4.1666666666666664E-2</v>
      </c>
      <c r="L687" s="119"/>
      <c r="M687" s="119"/>
      <c r="N687" s="119"/>
      <c r="O687" s="119"/>
      <c r="P687" s="119"/>
      <c r="Q687" s="119"/>
      <c r="R687" s="119">
        <v>2</v>
      </c>
      <c r="S687" s="119"/>
      <c r="T687" s="119"/>
      <c r="U687" s="119"/>
      <c r="V687" s="119"/>
      <c r="W687" s="119" t="s">
        <v>449</v>
      </c>
      <c r="Y687" s="119" t="s">
        <v>28</v>
      </c>
      <c r="Z687" s="119" t="s">
        <v>108</v>
      </c>
      <c r="AA687" s="119">
        <v>3520</v>
      </c>
      <c r="AB687" s="119">
        <v>0</v>
      </c>
      <c r="AC687" s="119">
        <v>0</v>
      </c>
      <c r="AD687" s="119">
        <v>1</v>
      </c>
      <c r="AE687" s="119">
        <v>0</v>
      </c>
      <c r="AF687" s="119">
        <v>0</v>
      </c>
      <c r="AG687" s="119">
        <v>0</v>
      </c>
      <c r="AH687" s="119">
        <v>0</v>
      </c>
      <c r="AI687" s="119">
        <v>1</v>
      </c>
      <c r="AJ687" s="90" t="s">
        <v>627</v>
      </c>
      <c r="AK687" s="90"/>
    </row>
    <row r="688" spans="1:37" hidden="1" x14ac:dyDescent="0.25">
      <c r="A688" s="119">
        <v>2014</v>
      </c>
      <c r="B688" s="122">
        <v>41815</v>
      </c>
      <c r="C688" s="119" t="s">
        <v>72</v>
      </c>
      <c r="D688" s="119">
        <v>156034</v>
      </c>
      <c r="E688" s="119" t="s">
        <v>485</v>
      </c>
      <c r="F688" s="119" t="s">
        <v>486</v>
      </c>
      <c r="G688" s="119"/>
      <c r="H688" s="119"/>
      <c r="I688" s="124">
        <v>0.4513888888888889</v>
      </c>
      <c r="J688" s="124">
        <v>0.49305555555555558</v>
      </c>
      <c r="K688" s="124">
        <v>4.1666666666666664E-2</v>
      </c>
      <c r="L688" s="119"/>
      <c r="M688" s="119"/>
      <c r="N688" s="119"/>
      <c r="O688" s="119"/>
      <c r="P688" s="119"/>
      <c r="Q688" s="119"/>
      <c r="R688" s="119">
        <v>2</v>
      </c>
      <c r="S688" s="119"/>
      <c r="T688" s="119"/>
      <c r="U688" s="119"/>
      <c r="V688" s="119"/>
      <c r="W688" s="119" t="s">
        <v>449</v>
      </c>
      <c r="Y688" s="119" t="s">
        <v>34</v>
      </c>
      <c r="Z688" s="119" t="s">
        <v>117</v>
      </c>
      <c r="AA688" s="119">
        <v>290</v>
      </c>
      <c r="AB688" s="119">
        <v>111</v>
      </c>
      <c r="AC688" s="119">
        <v>88</v>
      </c>
      <c r="AD688" s="119">
        <v>0</v>
      </c>
      <c r="AE688" s="119">
        <v>0</v>
      </c>
      <c r="AF688" s="119">
        <v>0</v>
      </c>
      <c r="AG688" s="119">
        <v>0</v>
      </c>
      <c r="AH688" s="119">
        <v>0</v>
      </c>
      <c r="AI688" s="119">
        <v>199</v>
      </c>
      <c r="AJ688" s="90"/>
      <c r="AK688" s="90"/>
    </row>
    <row r="689" spans="1:37" hidden="1" x14ac:dyDescent="0.25">
      <c r="A689" s="119">
        <v>2014</v>
      </c>
      <c r="B689" s="122">
        <v>41815</v>
      </c>
      <c r="C689" s="119" t="s">
        <v>72</v>
      </c>
      <c r="D689" s="119">
        <v>156034</v>
      </c>
      <c r="E689" s="119" t="s">
        <v>485</v>
      </c>
      <c r="F689" s="119" t="s">
        <v>486</v>
      </c>
      <c r="G689" s="119"/>
      <c r="H689" s="119"/>
      <c r="I689" s="124">
        <v>0.4513888888888889</v>
      </c>
      <c r="J689" s="124">
        <v>0.49305555555555558</v>
      </c>
      <c r="K689" s="124">
        <v>4.1666666666666664E-2</v>
      </c>
      <c r="L689" s="119"/>
      <c r="M689" s="119"/>
      <c r="N689" s="119"/>
      <c r="O689" s="119"/>
      <c r="P689" s="119"/>
      <c r="Q689" s="119"/>
      <c r="R689" s="119">
        <v>2</v>
      </c>
      <c r="S689" s="119"/>
      <c r="T689" s="119"/>
      <c r="U689" s="119"/>
      <c r="V689" s="119"/>
      <c r="W689" s="119" t="s">
        <v>449</v>
      </c>
      <c r="Y689" s="119" t="s">
        <v>27</v>
      </c>
      <c r="Z689" s="119" t="s">
        <v>113</v>
      </c>
      <c r="AA689" s="119"/>
      <c r="AB689" s="119">
        <v>750</v>
      </c>
      <c r="AC689" s="119">
        <v>0</v>
      </c>
      <c r="AD689" s="119">
        <v>75</v>
      </c>
      <c r="AE689" s="119">
        <v>0</v>
      </c>
      <c r="AF689" s="119">
        <v>0</v>
      </c>
      <c r="AG689" s="119">
        <v>0</v>
      </c>
      <c r="AH689" s="119">
        <v>0</v>
      </c>
      <c r="AI689" s="119">
        <v>75</v>
      </c>
      <c r="AJ689" s="90"/>
      <c r="AK689" s="90"/>
    </row>
    <row r="690" spans="1:37" hidden="1" x14ac:dyDescent="0.25">
      <c r="A690" s="119">
        <v>2014</v>
      </c>
      <c r="B690" s="122">
        <v>41815</v>
      </c>
      <c r="C690" s="119" t="s">
        <v>72</v>
      </c>
      <c r="D690" s="119">
        <v>156034</v>
      </c>
      <c r="E690" s="119" t="s">
        <v>485</v>
      </c>
      <c r="F690" s="119" t="s">
        <v>486</v>
      </c>
      <c r="G690" s="119"/>
      <c r="H690" s="119"/>
      <c r="I690" s="124">
        <v>0.4513888888888889</v>
      </c>
      <c r="J690" s="124">
        <v>0.49305555555555558</v>
      </c>
      <c r="K690" s="124">
        <v>4.1666666666666664E-2</v>
      </c>
      <c r="L690" s="119"/>
      <c r="M690" s="119"/>
      <c r="N690" s="119"/>
      <c r="O690" s="119"/>
      <c r="P690" s="119"/>
      <c r="Q690" s="119"/>
      <c r="R690" s="119">
        <v>2</v>
      </c>
      <c r="S690" s="119"/>
      <c r="T690" s="119"/>
      <c r="U690" s="119"/>
      <c r="V690" s="119"/>
      <c r="W690" s="119" t="s">
        <v>449</v>
      </c>
      <c r="Y690" s="119" t="s">
        <v>480</v>
      </c>
      <c r="Z690" s="119" t="s">
        <v>115</v>
      </c>
      <c r="AA690" s="119">
        <v>570</v>
      </c>
      <c r="AB690" s="119">
        <v>0</v>
      </c>
      <c r="AC690" s="119">
        <v>0</v>
      </c>
      <c r="AD690" s="119">
        <v>170</v>
      </c>
      <c r="AE690" s="119">
        <v>0</v>
      </c>
      <c r="AF690" s="119">
        <v>0</v>
      </c>
      <c r="AG690" s="119">
        <v>0</v>
      </c>
      <c r="AH690" s="119">
        <v>0</v>
      </c>
      <c r="AI690" s="119">
        <v>170</v>
      </c>
      <c r="AJ690" s="90"/>
      <c r="AK690" s="90"/>
    </row>
    <row r="691" spans="1:37" hidden="1" x14ac:dyDescent="0.25">
      <c r="A691" s="119">
        <v>2014</v>
      </c>
      <c r="B691" s="122">
        <v>41815</v>
      </c>
      <c r="C691" s="119" t="s">
        <v>72</v>
      </c>
      <c r="D691" s="119">
        <v>156034</v>
      </c>
      <c r="E691" s="119" t="s">
        <v>485</v>
      </c>
      <c r="F691" s="119" t="s">
        <v>486</v>
      </c>
      <c r="G691" s="119"/>
      <c r="H691" s="119"/>
      <c r="I691" s="124">
        <v>0.4513888888888889</v>
      </c>
      <c r="J691" s="124">
        <v>0.49305555555555558</v>
      </c>
      <c r="K691" s="124">
        <v>4.1666666666666664E-2</v>
      </c>
      <c r="L691" s="119"/>
      <c r="M691" s="119"/>
      <c r="N691" s="119"/>
      <c r="O691" s="119"/>
      <c r="P691" s="119"/>
      <c r="Q691" s="119"/>
      <c r="R691" s="119">
        <v>2</v>
      </c>
      <c r="S691" s="119"/>
      <c r="T691" s="119"/>
      <c r="U691" s="119"/>
      <c r="V691" s="119"/>
      <c r="W691" s="119" t="s">
        <v>449</v>
      </c>
      <c r="Y691" s="119" t="s">
        <v>26</v>
      </c>
      <c r="Z691" s="119" t="s">
        <v>109</v>
      </c>
      <c r="AA691" s="119">
        <v>2870</v>
      </c>
      <c r="AB691" s="119">
        <v>0</v>
      </c>
      <c r="AC691" s="119">
        <v>0</v>
      </c>
      <c r="AD691" s="119">
        <v>6</v>
      </c>
      <c r="AE691" s="119">
        <v>0</v>
      </c>
      <c r="AF691" s="119">
        <v>0</v>
      </c>
      <c r="AG691" s="119">
        <v>0</v>
      </c>
      <c r="AH691" s="119">
        <v>0</v>
      </c>
      <c r="AI691" s="119">
        <v>6</v>
      </c>
      <c r="AJ691" s="90"/>
      <c r="AK691" s="90"/>
    </row>
    <row r="692" spans="1:37" hidden="1" x14ac:dyDescent="0.25">
      <c r="A692" s="119">
        <v>2014</v>
      </c>
      <c r="B692" s="122">
        <v>41815</v>
      </c>
      <c r="C692" s="119" t="s">
        <v>72</v>
      </c>
      <c r="D692" s="119">
        <v>156034</v>
      </c>
      <c r="E692" s="119" t="s">
        <v>485</v>
      </c>
      <c r="F692" s="119" t="s">
        <v>486</v>
      </c>
      <c r="G692" s="119"/>
      <c r="H692" s="119"/>
      <c r="I692" s="124">
        <v>0.4513888888888889</v>
      </c>
      <c r="J692" s="124">
        <v>0.49305555555555558</v>
      </c>
      <c r="K692" s="124">
        <v>4.1666666666666664E-2</v>
      </c>
      <c r="L692" s="119"/>
      <c r="M692" s="119"/>
      <c r="N692" s="119"/>
      <c r="O692" s="119"/>
      <c r="P692" s="119"/>
      <c r="Q692" s="119"/>
      <c r="R692" s="119">
        <v>2</v>
      </c>
      <c r="S692" s="119"/>
      <c r="T692" s="119"/>
      <c r="U692" s="119"/>
      <c r="V692" s="119"/>
      <c r="W692" s="119" t="s">
        <v>449</v>
      </c>
      <c r="Y692" s="119" t="s">
        <v>41</v>
      </c>
      <c r="Z692" s="119" t="s">
        <v>404</v>
      </c>
      <c r="AA692" s="119">
        <v>1200</v>
      </c>
      <c r="AB692" s="119">
        <v>0</v>
      </c>
      <c r="AC692" s="119">
        <v>0</v>
      </c>
      <c r="AD692" s="119">
        <v>0</v>
      </c>
      <c r="AE692" s="119">
        <v>36</v>
      </c>
      <c r="AF692" s="119">
        <v>0</v>
      </c>
      <c r="AG692" s="119">
        <v>0</v>
      </c>
      <c r="AH692" s="119">
        <v>0</v>
      </c>
      <c r="AI692" s="119">
        <v>36</v>
      </c>
      <c r="AJ692" s="90"/>
      <c r="AK692" s="90"/>
    </row>
    <row r="693" spans="1:37" x14ac:dyDescent="0.25">
      <c r="A693" s="119">
        <v>2014</v>
      </c>
      <c r="B693" s="122">
        <v>41835</v>
      </c>
      <c r="C693" s="119" t="s">
        <v>431</v>
      </c>
      <c r="D693" s="119">
        <v>174049</v>
      </c>
      <c r="E693" s="119" t="s">
        <v>485</v>
      </c>
      <c r="F693" s="119" t="s">
        <v>486</v>
      </c>
      <c r="G693" s="119"/>
      <c r="H693" s="119"/>
      <c r="I693" s="124">
        <v>0.28472222222222221</v>
      </c>
      <c r="J693" s="124">
        <v>0.30902777777777779</v>
      </c>
      <c r="K693" s="124">
        <v>2.4305555555555556E-2</v>
      </c>
      <c r="L693" s="119" t="s">
        <v>311</v>
      </c>
      <c r="M693" s="119"/>
      <c r="N693" s="119"/>
      <c r="O693" s="119" t="s">
        <v>308</v>
      </c>
      <c r="P693" s="119"/>
      <c r="Q693" s="119"/>
      <c r="R693" s="119">
        <v>2</v>
      </c>
      <c r="S693" s="119">
        <v>54</v>
      </c>
      <c r="T693" s="119">
        <v>3</v>
      </c>
      <c r="U693" s="119">
        <v>6</v>
      </c>
      <c r="V693" s="119" t="s">
        <v>442</v>
      </c>
      <c r="W693" s="119" t="s">
        <v>449</v>
      </c>
      <c r="Y693" s="119" t="s">
        <v>25</v>
      </c>
      <c r="Z693" s="119" t="s">
        <v>119</v>
      </c>
      <c r="AA693" s="119">
        <v>120</v>
      </c>
      <c r="AB693" s="119">
        <v>5</v>
      </c>
      <c r="AC693" s="119">
        <v>10</v>
      </c>
      <c r="AD693" s="119">
        <v>19</v>
      </c>
      <c r="AE693" s="119">
        <v>0</v>
      </c>
      <c r="AF693" s="119">
        <v>0</v>
      </c>
      <c r="AG693" s="119">
        <v>0</v>
      </c>
      <c r="AH693" s="119">
        <v>0</v>
      </c>
      <c r="AI693" s="119">
        <v>34</v>
      </c>
      <c r="AJ693" s="90"/>
      <c r="AK693" s="90"/>
    </row>
    <row r="694" spans="1:37" x14ac:dyDescent="0.25">
      <c r="A694" s="119">
        <v>2014</v>
      </c>
      <c r="B694" s="122">
        <v>41849</v>
      </c>
      <c r="C694" s="119" t="s">
        <v>431</v>
      </c>
      <c r="D694" s="119">
        <v>174049</v>
      </c>
      <c r="E694" s="119" t="s">
        <v>438</v>
      </c>
      <c r="F694" s="119" t="s">
        <v>439</v>
      </c>
      <c r="G694" s="119" t="s">
        <v>662</v>
      </c>
      <c r="H694" s="119"/>
      <c r="I694" s="124">
        <v>0.375</v>
      </c>
      <c r="J694" s="124">
        <v>0.41944444444444445</v>
      </c>
      <c r="K694" s="124">
        <v>4.4444444444444446E-2</v>
      </c>
      <c r="L694" s="119" t="s">
        <v>460</v>
      </c>
      <c r="M694" s="119">
        <v>47.883111</v>
      </c>
      <c r="N694" s="119">
        <v>-124.63888</v>
      </c>
      <c r="O694" s="119" t="s">
        <v>461</v>
      </c>
      <c r="P694" s="119">
        <v>47.885159000000002</v>
      </c>
      <c r="Q694" s="119">
        <v>-124.635127</v>
      </c>
      <c r="R694" s="119">
        <v>2</v>
      </c>
      <c r="S694" s="119">
        <v>56</v>
      </c>
      <c r="T694" s="119">
        <v>3</v>
      </c>
      <c r="U694" s="119"/>
      <c r="V694" s="119" t="s">
        <v>459</v>
      </c>
      <c r="W694" s="119" t="s">
        <v>449</v>
      </c>
      <c r="X694" s="119" t="s">
        <v>103</v>
      </c>
      <c r="Y694" s="119" t="s">
        <v>25</v>
      </c>
      <c r="Z694" s="119" t="s">
        <v>119</v>
      </c>
      <c r="AA694" s="119">
        <v>120</v>
      </c>
      <c r="AB694" s="119">
        <v>2</v>
      </c>
      <c r="AC694" s="119">
        <v>3</v>
      </c>
      <c r="AD694" s="121">
        <v>41</v>
      </c>
      <c r="AE694" s="121">
        <v>0</v>
      </c>
      <c r="AF694" s="121">
        <v>0</v>
      </c>
      <c r="AG694" s="119">
        <v>0</v>
      </c>
      <c r="AH694" s="119">
        <v>0</v>
      </c>
      <c r="AI694" s="119">
        <v>46</v>
      </c>
      <c r="AJ694" s="90"/>
      <c r="AK694" s="90" t="s">
        <v>462</v>
      </c>
    </row>
    <row r="695" spans="1:37" hidden="1" x14ac:dyDescent="0.25">
      <c r="A695" s="119">
        <v>2014</v>
      </c>
      <c r="B695" s="122">
        <v>41835</v>
      </c>
      <c r="C695" s="119" t="s">
        <v>120</v>
      </c>
      <c r="D695" s="119">
        <v>174010</v>
      </c>
      <c r="E695" s="119" t="s">
        <v>485</v>
      </c>
      <c r="F695" s="119" t="s">
        <v>486</v>
      </c>
      <c r="G695" s="119"/>
      <c r="H695" s="119"/>
      <c r="I695" s="124">
        <v>0.3263888888888889</v>
      </c>
      <c r="J695" s="124">
        <v>0.35069444444444442</v>
      </c>
      <c r="K695" s="124">
        <v>2.4305555555555556E-2</v>
      </c>
      <c r="L695" s="119" t="s">
        <v>308</v>
      </c>
      <c r="M695" s="119"/>
      <c r="N695" s="119"/>
      <c r="O695" s="119" t="s">
        <v>311</v>
      </c>
      <c r="P695" s="119"/>
      <c r="Q695" s="119"/>
      <c r="R695" s="119">
        <v>2</v>
      </c>
      <c r="S695" s="119">
        <v>55</v>
      </c>
      <c r="T695" s="119">
        <v>3</v>
      </c>
      <c r="U695" s="119">
        <v>6</v>
      </c>
      <c r="V695" s="119" t="s">
        <v>442</v>
      </c>
      <c r="W695" s="119" t="s">
        <v>449</v>
      </c>
      <c r="Y695" s="119" t="s">
        <v>26</v>
      </c>
      <c r="Z695" s="119" t="s">
        <v>109</v>
      </c>
      <c r="AA695" s="119">
        <v>2870</v>
      </c>
      <c r="AB695" s="119">
        <v>0</v>
      </c>
      <c r="AC695" s="119">
        <v>0</v>
      </c>
      <c r="AD695" s="119">
        <v>2</v>
      </c>
      <c r="AE695" s="119">
        <v>0</v>
      </c>
      <c r="AF695" s="119">
        <v>0</v>
      </c>
      <c r="AG695" s="119">
        <v>0</v>
      </c>
      <c r="AH695" s="119">
        <v>0</v>
      </c>
      <c r="AI695" s="119">
        <v>2</v>
      </c>
      <c r="AJ695" s="90"/>
      <c r="AK695" s="90"/>
    </row>
    <row r="696" spans="1:37" hidden="1" x14ac:dyDescent="0.25">
      <c r="A696" s="119">
        <v>2014</v>
      </c>
      <c r="B696" s="122">
        <v>41835</v>
      </c>
      <c r="C696" s="119" t="s">
        <v>120</v>
      </c>
      <c r="D696" s="119">
        <v>174010</v>
      </c>
      <c r="E696" s="119" t="s">
        <v>485</v>
      </c>
      <c r="F696" s="119" t="s">
        <v>486</v>
      </c>
      <c r="G696" s="119"/>
      <c r="H696" s="119"/>
      <c r="I696" s="124">
        <v>0.3263888888888889</v>
      </c>
      <c r="J696" s="124">
        <v>0.35069444444444442</v>
      </c>
      <c r="K696" s="124">
        <v>2.4305555555555556E-2</v>
      </c>
      <c r="L696" s="119" t="s">
        <v>308</v>
      </c>
      <c r="M696" s="119"/>
      <c r="N696" s="119"/>
      <c r="O696" s="119" t="s">
        <v>311</v>
      </c>
      <c r="P696" s="119"/>
      <c r="Q696" s="119"/>
      <c r="R696" s="119">
        <v>2</v>
      </c>
      <c r="S696" s="119">
        <v>55</v>
      </c>
      <c r="T696" s="119">
        <v>3</v>
      </c>
      <c r="U696" s="119">
        <v>6</v>
      </c>
      <c r="V696" s="119" t="s">
        <v>442</v>
      </c>
      <c r="W696" s="119" t="s">
        <v>449</v>
      </c>
      <c r="Y696" s="119" t="s">
        <v>29</v>
      </c>
      <c r="Z696" s="119" t="s">
        <v>395</v>
      </c>
      <c r="AA696" s="119">
        <v>1230</v>
      </c>
      <c r="AB696" s="119">
        <v>0</v>
      </c>
      <c r="AC696" s="119">
        <v>0</v>
      </c>
      <c r="AD696" s="119">
        <v>186</v>
      </c>
      <c r="AE696" s="119">
        <v>0</v>
      </c>
      <c r="AF696" s="119">
        <v>0</v>
      </c>
      <c r="AG696" s="119">
        <v>0</v>
      </c>
      <c r="AH696" s="119">
        <v>0</v>
      </c>
      <c r="AI696" s="119">
        <v>186</v>
      </c>
      <c r="AJ696" s="90"/>
      <c r="AK696" s="90"/>
    </row>
    <row r="697" spans="1:37" hidden="1" x14ac:dyDescent="0.25">
      <c r="A697" s="119">
        <v>2014</v>
      </c>
      <c r="B697" s="122">
        <v>41835</v>
      </c>
      <c r="C697" s="119" t="s">
        <v>120</v>
      </c>
      <c r="D697" s="119">
        <v>174010</v>
      </c>
      <c r="E697" s="119" t="s">
        <v>485</v>
      </c>
      <c r="F697" s="119" t="s">
        <v>486</v>
      </c>
      <c r="G697" s="119"/>
      <c r="H697" s="119"/>
      <c r="I697" s="124">
        <v>0.3263888888888889</v>
      </c>
      <c r="J697" s="124">
        <v>0.35069444444444442</v>
      </c>
      <c r="K697" s="124">
        <v>2.4305555555555556E-2</v>
      </c>
      <c r="L697" s="119" t="s">
        <v>308</v>
      </c>
      <c r="M697" s="119"/>
      <c r="N697" s="119"/>
      <c r="O697" s="119" t="s">
        <v>311</v>
      </c>
      <c r="P697" s="119"/>
      <c r="Q697" s="119"/>
      <c r="R697" s="119">
        <v>2</v>
      </c>
      <c r="S697" s="119">
        <v>55</v>
      </c>
      <c r="T697" s="119">
        <v>3</v>
      </c>
      <c r="U697" s="119">
        <v>6</v>
      </c>
      <c r="V697" s="119" t="s">
        <v>442</v>
      </c>
      <c r="W697" s="119" t="s">
        <v>449</v>
      </c>
      <c r="Y697" s="119" t="s">
        <v>131</v>
      </c>
      <c r="Z697" s="119" t="s">
        <v>132</v>
      </c>
      <c r="AA697" s="119">
        <v>1260</v>
      </c>
      <c r="AB697" s="119">
        <v>0</v>
      </c>
      <c r="AC697" s="119">
        <v>0</v>
      </c>
      <c r="AD697" s="119">
        <v>12</v>
      </c>
      <c r="AE697" s="119">
        <v>0</v>
      </c>
      <c r="AF697" s="119">
        <v>0</v>
      </c>
      <c r="AG697" s="119">
        <v>0</v>
      </c>
      <c r="AH697" s="119">
        <v>0</v>
      </c>
      <c r="AI697" s="119">
        <v>12</v>
      </c>
      <c r="AJ697" s="90"/>
      <c r="AK697" s="90"/>
    </row>
    <row r="698" spans="1:37" hidden="1" x14ac:dyDescent="0.25">
      <c r="A698" s="119">
        <v>2014</v>
      </c>
      <c r="B698" s="122">
        <v>41835</v>
      </c>
      <c r="C698" s="119" t="s">
        <v>120</v>
      </c>
      <c r="D698" s="119">
        <v>174010</v>
      </c>
      <c r="E698" s="119" t="s">
        <v>485</v>
      </c>
      <c r="F698" s="119" t="s">
        <v>486</v>
      </c>
      <c r="G698" s="119"/>
      <c r="H698" s="119"/>
      <c r="I698" s="124">
        <v>0.3263888888888889</v>
      </c>
      <c r="J698" s="124">
        <v>0.35069444444444442</v>
      </c>
      <c r="K698" s="124">
        <v>2.4305555555555556E-2</v>
      </c>
      <c r="L698" s="119" t="s">
        <v>308</v>
      </c>
      <c r="M698" s="119"/>
      <c r="N698" s="119"/>
      <c r="O698" s="119" t="s">
        <v>311</v>
      </c>
      <c r="P698" s="119"/>
      <c r="Q698" s="119"/>
      <c r="R698" s="119">
        <v>2</v>
      </c>
      <c r="S698" s="119">
        <v>55</v>
      </c>
      <c r="T698" s="119">
        <v>3</v>
      </c>
      <c r="U698" s="119">
        <v>6</v>
      </c>
      <c r="V698" s="119" t="s">
        <v>442</v>
      </c>
      <c r="W698" s="119" t="s">
        <v>449</v>
      </c>
      <c r="Y698" s="119" t="s">
        <v>34</v>
      </c>
      <c r="Z698" s="119" t="s">
        <v>117</v>
      </c>
      <c r="AA698" s="119">
        <v>290</v>
      </c>
      <c r="AB698" s="119">
        <v>76</v>
      </c>
      <c r="AC698" s="119">
        <v>0</v>
      </c>
      <c r="AD698" s="119">
        <v>0</v>
      </c>
      <c r="AE698" s="119">
        <v>0</v>
      </c>
      <c r="AF698" s="119">
        <v>0</v>
      </c>
      <c r="AG698" s="119">
        <v>0</v>
      </c>
      <c r="AH698" s="119">
        <v>0</v>
      </c>
      <c r="AI698" s="119">
        <v>76</v>
      </c>
      <c r="AJ698" s="90"/>
      <c r="AK698" s="90"/>
    </row>
    <row r="699" spans="1:37" hidden="1" x14ac:dyDescent="0.25">
      <c r="A699" s="119">
        <v>2014</v>
      </c>
      <c r="B699" s="122">
        <v>41835</v>
      </c>
      <c r="C699" s="119" t="s">
        <v>120</v>
      </c>
      <c r="D699" s="119">
        <v>174010</v>
      </c>
      <c r="E699" s="119" t="s">
        <v>485</v>
      </c>
      <c r="F699" s="119" t="s">
        <v>486</v>
      </c>
      <c r="G699" s="119"/>
      <c r="H699" s="119"/>
      <c r="I699" s="124">
        <v>0.3263888888888889</v>
      </c>
      <c r="J699" s="124">
        <v>0.35069444444444442</v>
      </c>
      <c r="K699" s="124">
        <v>2.4305555555555556E-2</v>
      </c>
      <c r="L699" s="119" t="s">
        <v>308</v>
      </c>
      <c r="M699" s="119"/>
      <c r="N699" s="119"/>
      <c r="O699" s="119" t="s">
        <v>311</v>
      </c>
      <c r="P699" s="119"/>
      <c r="Q699" s="119"/>
      <c r="R699" s="119">
        <v>2</v>
      </c>
      <c r="S699" s="119">
        <v>55</v>
      </c>
      <c r="T699" s="119">
        <v>3</v>
      </c>
      <c r="U699" s="119">
        <v>6</v>
      </c>
      <c r="V699" s="119" t="s">
        <v>442</v>
      </c>
      <c r="W699" s="119" t="s">
        <v>449</v>
      </c>
      <c r="Y699" s="119" t="s">
        <v>42</v>
      </c>
      <c r="Z699" s="119" t="s">
        <v>116</v>
      </c>
      <c r="AA699" s="119">
        <v>3560</v>
      </c>
      <c r="AB699" s="119">
        <v>0</v>
      </c>
      <c r="AC699" s="119">
        <v>0</v>
      </c>
      <c r="AD699" s="119">
        <v>0</v>
      </c>
      <c r="AE699" s="119">
        <v>3</v>
      </c>
      <c r="AF699" s="119">
        <v>0</v>
      </c>
      <c r="AG699" s="119">
        <v>0</v>
      </c>
      <c r="AH699" s="119">
        <v>0</v>
      </c>
      <c r="AI699" s="119">
        <v>3</v>
      </c>
      <c r="AJ699" s="90" t="s">
        <v>629</v>
      </c>
      <c r="AK699" s="90"/>
    </row>
    <row r="700" spans="1:37" x14ac:dyDescent="0.25">
      <c r="A700" s="119">
        <v>2014</v>
      </c>
      <c r="B700" s="122">
        <v>41849</v>
      </c>
      <c r="C700" s="119" t="s">
        <v>431</v>
      </c>
      <c r="D700" s="119">
        <v>174049</v>
      </c>
      <c r="E700" s="119" t="s">
        <v>438</v>
      </c>
      <c r="F700" s="119" t="s">
        <v>439</v>
      </c>
      <c r="G700" s="119" t="s">
        <v>662</v>
      </c>
      <c r="H700" s="119"/>
      <c r="I700" s="124">
        <v>0.375</v>
      </c>
      <c r="J700" s="124">
        <v>0.41944444444444445</v>
      </c>
      <c r="K700" s="124">
        <v>4.4444444444444446E-2</v>
      </c>
      <c r="L700" s="119" t="s">
        <v>460</v>
      </c>
      <c r="M700" s="119">
        <v>47.883111</v>
      </c>
      <c r="N700" s="119">
        <v>-124.63888</v>
      </c>
      <c r="O700" s="119" t="s">
        <v>461</v>
      </c>
      <c r="P700" s="119">
        <v>47.885159000000002</v>
      </c>
      <c r="Q700" s="119">
        <v>-124.635127</v>
      </c>
      <c r="R700" s="119">
        <v>2</v>
      </c>
      <c r="S700" s="119">
        <v>56</v>
      </c>
      <c r="T700" s="119">
        <v>3</v>
      </c>
      <c r="U700" s="119"/>
      <c r="V700" s="119" t="s">
        <v>459</v>
      </c>
      <c r="W700" s="119" t="s">
        <v>450</v>
      </c>
      <c r="X700" s="119" t="s">
        <v>476</v>
      </c>
      <c r="Y700" s="119" t="s">
        <v>25</v>
      </c>
      <c r="Z700" s="119" t="s">
        <v>119</v>
      </c>
      <c r="AA700" s="119">
        <v>120</v>
      </c>
      <c r="AB700" s="119">
        <v>8</v>
      </c>
      <c r="AC700" s="119">
        <v>6</v>
      </c>
      <c r="AD700" s="121">
        <v>10</v>
      </c>
      <c r="AE700" s="121">
        <v>0</v>
      </c>
      <c r="AF700" s="121">
        <v>1</v>
      </c>
      <c r="AG700" s="119">
        <v>0</v>
      </c>
      <c r="AH700" s="119">
        <v>1</v>
      </c>
      <c r="AI700" s="119">
        <v>24</v>
      </c>
      <c r="AJ700" s="90"/>
      <c r="AK700" s="90"/>
    </row>
    <row r="701" spans="1:37" x14ac:dyDescent="0.25">
      <c r="A701" s="119">
        <v>2014</v>
      </c>
      <c r="B701" s="122">
        <v>41849</v>
      </c>
      <c r="C701" s="119" t="s">
        <v>431</v>
      </c>
      <c r="D701" s="119">
        <v>174049</v>
      </c>
      <c r="E701" s="119" t="s">
        <v>438</v>
      </c>
      <c r="F701" s="119" t="s">
        <v>439</v>
      </c>
      <c r="G701" s="119" t="s">
        <v>662</v>
      </c>
      <c r="H701" s="119"/>
      <c r="I701" s="124">
        <v>0.375</v>
      </c>
      <c r="J701" s="124">
        <v>0.41944444444444445</v>
      </c>
      <c r="K701" s="124">
        <v>4.4444444444444446E-2</v>
      </c>
      <c r="L701" s="119" t="s">
        <v>460</v>
      </c>
      <c r="M701" s="119">
        <v>47.883111</v>
      </c>
      <c r="N701" s="119">
        <v>-124.63888</v>
      </c>
      <c r="O701" s="119" t="s">
        <v>461</v>
      </c>
      <c r="P701" s="119">
        <v>47.885159000000002</v>
      </c>
      <c r="Q701" s="119">
        <v>-124.635127</v>
      </c>
      <c r="R701" s="119">
        <v>2</v>
      </c>
      <c r="S701" s="119">
        <v>56</v>
      </c>
      <c r="T701" s="119">
        <v>3</v>
      </c>
      <c r="U701" s="119"/>
      <c r="V701" s="119" t="s">
        <v>459</v>
      </c>
      <c r="W701" s="119" t="s">
        <v>449</v>
      </c>
      <c r="X701" s="119" t="s">
        <v>461</v>
      </c>
      <c r="Y701" s="119" t="s">
        <v>25</v>
      </c>
      <c r="Z701" s="119" t="s">
        <v>119</v>
      </c>
      <c r="AA701" s="119">
        <v>120</v>
      </c>
      <c r="AB701" s="119">
        <v>0</v>
      </c>
      <c r="AC701" s="119">
        <v>3</v>
      </c>
      <c r="AD701" s="121">
        <v>5</v>
      </c>
      <c r="AE701" s="121">
        <v>0</v>
      </c>
      <c r="AF701" s="121">
        <v>1</v>
      </c>
      <c r="AG701" s="119">
        <v>0</v>
      </c>
      <c r="AH701" s="119">
        <v>0</v>
      </c>
      <c r="AI701" s="119">
        <v>8</v>
      </c>
      <c r="AJ701" s="90"/>
      <c r="AK701" s="90"/>
    </row>
    <row r="702" spans="1:37" hidden="1" x14ac:dyDescent="0.25">
      <c r="A702" s="119">
        <v>2014</v>
      </c>
      <c r="B702" s="122">
        <v>41835</v>
      </c>
      <c r="C702" s="119" t="s">
        <v>218</v>
      </c>
      <c r="D702" s="119">
        <v>174016</v>
      </c>
      <c r="E702" s="119" t="s">
        <v>485</v>
      </c>
      <c r="F702" s="119" t="s">
        <v>486</v>
      </c>
      <c r="G702" s="119"/>
      <c r="H702" s="119"/>
      <c r="I702" s="124">
        <v>0.37777777777777777</v>
      </c>
      <c r="J702" s="124">
        <v>0.40625</v>
      </c>
      <c r="K702" s="124">
        <v>2.8472222222222222E-2</v>
      </c>
      <c r="L702" s="119" t="s">
        <v>309</v>
      </c>
      <c r="M702" s="119"/>
      <c r="N702" s="119"/>
      <c r="O702" s="119" t="s">
        <v>310</v>
      </c>
      <c r="P702" s="119"/>
      <c r="Q702" s="119"/>
      <c r="R702" s="119">
        <v>2</v>
      </c>
      <c r="S702" s="119">
        <v>55</v>
      </c>
      <c r="T702" s="119">
        <v>3</v>
      </c>
      <c r="U702" s="119">
        <v>6</v>
      </c>
      <c r="V702" s="119" t="s">
        <v>442</v>
      </c>
      <c r="W702" s="119" t="s">
        <v>449</v>
      </c>
      <c r="Y702" s="119" t="s">
        <v>26</v>
      </c>
      <c r="Z702" s="119" t="s">
        <v>109</v>
      </c>
      <c r="AA702" s="119">
        <v>2870</v>
      </c>
      <c r="AB702" s="119">
        <v>0</v>
      </c>
      <c r="AC702" s="119">
        <v>0</v>
      </c>
      <c r="AD702" s="119">
        <v>18</v>
      </c>
      <c r="AE702" s="119">
        <v>0</v>
      </c>
      <c r="AF702" s="119">
        <v>0</v>
      </c>
      <c r="AG702" s="119">
        <v>0</v>
      </c>
      <c r="AH702" s="119">
        <v>0</v>
      </c>
      <c r="AI702" s="119">
        <v>18</v>
      </c>
      <c r="AJ702" s="90"/>
      <c r="AK702" s="90"/>
    </row>
    <row r="703" spans="1:37" x14ac:dyDescent="0.25">
      <c r="A703">
        <v>2015</v>
      </c>
      <c r="B703" s="23">
        <v>42192</v>
      </c>
      <c r="C703" s="119" t="s">
        <v>431</v>
      </c>
      <c r="D703" s="119">
        <v>174049</v>
      </c>
      <c r="E703" t="s">
        <v>487</v>
      </c>
      <c r="F703" t="s">
        <v>488</v>
      </c>
      <c r="G703" t="s">
        <v>489</v>
      </c>
      <c r="I703" s="11">
        <v>0.32916666666666666</v>
      </c>
      <c r="J703" s="11">
        <v>0.36805555555555558</v>
      </c>
      <c r="K703" s="11">
        <v>3.888888888888889E-2</v>
      </c>
      <c r="L703" t="s">
        <v>479</v>
      </c>
      <c r="M703">
        <v>47.8825</v>
      </c>
      <c r="N703">
        <v>-124.6374</v>
      </c>
      <c r="O703" t="s">
        <v>465</v>
      </c>
      <c r="P703">
        <v>47.883633000000003</v>
      </c>
      <c r="Q703">
        <v>-124.63378299999999</v>
      </c>
      <c r="R703">
        <v>2</v>
      </c>
      <c r="S703">
        <v>65</v>
      </c>
      <c r="T703">
        <v>3</v>
      </c>
      <c r="V703" t="s">
        <v>24</v>
      </c>
      <c r="W703" s="119" t="s">
        <v>490</v>
      </c>
      <c r="X703" s="119" t="s">
        <v>479</v>
      </c>
      <c r="Y703" s="119" t="s">
        <v>25</v>
      </c>
      <c r="Z703" t="s">
        <v>119</v>
      </c>
      <c r="AA703">
        <v>120</v>
      </c>
      <c r="AB703">
        <v>0</v>
      </c>
      <c r="AC703">
        <v>12</v>
      </c>
      <c r="AD703">
        <v>1</v>
      </c>
      <c r="AE703">
        <v>0</v>
      </c>
      <c r="AF703">
        <v>4</v>
      </c>
      <c r="AG703">
        <v>2</v>
      </c>
      <c r="AH703">
        <v>0</v>
      </c>
      <c r="AI703">
        <v>13</v>
      </c>
      <c r="AK703" t="s">
        <v>502</v>
      </c>
    </row>
    <row r="704" spans="1:37" x14ac:dyDescent="0.25">
      <c r="A704">
        <v>2015</v>
      </c>
      <c r="B704" s="23">
        <v>42192</v>
      </c>
      <c r="C704" s="119" t="s">
        <v>431</v>
      </c>
      <c r="D704" s="119">
        <v>174049</v>
      </c>
      <c r="E704" t="s">
        <v>487</v>
      </c>
      <c r="F704" t="s">
        <v>488</v>
      </c>
      <c r="G704" t="s">
        <v>489</v>
      </c>
      <c r="I704" s="11">
        <v>0.32916666666666666</v>
      </c>
      <c r="J704" s="11">
        <v>0.36805555555555558</v>
      </c>
      <c r="K704" s="11">
        <v>3.888888888888889E-2</v>
      </c>
      <c r="L704" t="s">
        <v>479</v>
      </c>
      <c r="M704">
        <v>47.8825</v>
      </c>
      <c r="N704">
        <v>-124.6374</v>
      </c>
      <c r="O704" t="s">
        <v>465</v>
      </c>
      <c r="P704">
        <v>47.883633000000003</v>
      </c>
      <c r="Q704">
        <v>-124.63378299999999</v>
      </c>
      <c r="R704">
        <v>2</v>
      </c>
      <c r="S704">
        <v>65</v>
      </c>
      <c r="T704">
        <v>3</v>
      </c>
      <c r="V704" t="s">
        <v>24</v>
      </c>
      <c r="W704" s="119" t="s">
        <v>493</v>
      </c>
      <c r="Y704" s="119" t="s">
        <v>25</v>
      </c>
      <c r="Z704" t="s">
        <v>119</v>
      </c>
      <c r="AA704">
        <v>120</v>
      </c>
      <c r="AB704">
        <v>0</v>
      </c>
      <c r="AC704">
        <v>1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</v>
      </c>
      <c r="AK704" t="s">
        <v>502</v>
      </c>
    </row>
    <row r="705" spans="1:37" x14ac:dyDescent="0.25">
      <c r="A705">
        <v>2015</v>
      </c>
      <c r="B705" s="23">
        <v>42192</v>
      </c>
      <c r="C705" s="119" t="s">
        <v>431</v>
      </c>
      <c r="D705" s="119">
        <v>174049</v>
      </c>
      <c r="E705" t="s">
        <v>487</v>
      </c>
      <c r="F705" t="s">
        <v>488</v>
      </c>
      <c r="G705" t="s">
        <v>489</v>
      </c>
      <c r="I705" s="11">
        <v>0.32916666666666666</v>
      </c>
      <c r="J705" s="11">
        <v>0.36805555555555558</v>
      </c>
      <c r="K705" s="11">
        <v>3.888888888888889E-2</v>
      </c>
      <c r="L705" t="s">
        <v>479</v>
      </c>
      <c r="M705">
        <v>47.8825</v>
      </c>
      <c r="N705">
        <v>-124.6374</v>
      </c>
      <c r="O705" t="s">
        <v>465</v>
      </c>
      <c r="P705">
        <v>47.883633000000003</v>
      </c>
      <c r="Q705">
        <v>-124.63378299999999</v>
      </c>
      <c r="R705">
        <v>2</v>
      </c>
      <c r="S705">
        <v>65</v>
      </c>
      <c r="T705">
        <v>3</v>
      </c>
      <c r="V705" t="s">
        <v>24</v>
      </c>
      <c r="W705" s="119" t="s">
        <v>490</v>
      </c>
      <c r="X705" s="119" t="s">
        <v>24</v>
      </c>
      <c r="Y705" s="119" t="s">
        <v>25</v>
      </c>
      <c r="Z705" t="s">
        <v>119</v>
      </c>
      <c r="AA705">
        <v>120</v>
      </c>
      <c r="AB705">
        <v>0</v>
      </c>
      <c r="AC705">
        <v>11</v>
      </c>
      <c r="AD705">
        <v>4</v>
      </c>
      <c r="AE705">
        <v>0</v>
      </c>
      <c r="AF705">
        <v>1</v>
      </c>
      <c r="AG705">
        <v>2</v>
      </c>
      <c r="AH705">
        <v>0</v>
      </c>
      <c r="AI705">
        <v>15</v>
      </c>
      <c r="AJ705" t="s">
        <v>495</v>
      </c>
      <c r="AK705" t="s">
        <v>502</v>
      </c>
    </row>
    <row r="706" spans="1:37" hidden="1" x14ac:dyDescent="0.25">
      <c r="A706" s="119">
        <v>2014</v>
      </c>
      <c r="B706" s="122">
        <v>41835</v>
      </c>
      <c r="C706" s="119" t="s">
        <v>431</v>
      </c>
      <c r="D706" s="119">
        <v>174049</v>
      </c>
      <c r="E706" s="119" t="s">
        <v>485</v>
      </c>
      <c r="F706" s="119" t="s">
        <v>486</v>
      </c>
      <c r="G706" s="119"/>
      <c r="H706" s="119"/>
      <c r="I706" s="124">
        <v>0.28472222222222221</v>
      </c>
      <c r="J706" s="124">
        <v>0.30902777777777779</v>
      </c>
      <c r="K706" s="124">
        <v>2.4305555555555556E-2</v>
      </c>
      <c r="L706" s="119" t="s">
        <v>311</v>
      </c>
      <c r="M706" s="119"/>
      <c r="N706" s="119"/>
      <c r="O706" s="119" t="s">
        <v>308</v>
      </c>
      <c r="P706" s="119"/>
      <c r="Q706" s="119"/>
      <c r="R706" s="119">
        <v>2</v>
      </c>
      <c r="S706" s="119">
        <v>54</v>
      </c>
      <c r="T706" s="119">
        <v>3</v>
      </c>
      <c r="U706" s="119">
        <v>6</v>
      </c>
      <c r="V706" s="119" t="s">
        <v>442</v>
      </c>
      <c r="W706" s="119" t="s">
        <v>449</v>
      </c>
      <c r="Y706" s="119" t="s">
        <v>68</v>
      </c>
      <c r="Z706" s="119" t="s">
        <v>110</v>
      </c>
      <c r="AA706" s="119">
        <v>300</v>
      </c>
      <c r="AB706" s="119">
        <v>950</v>
      </c>
      <c r="AC706" s="119">
        <v>0</v>
      </c>
      <c r="AD706" s="119">
        <v>1072</v>
      </c>
      <c r="AE706" s="119">
        <v>0</v>
      </c>
      <c r="AF706" s="119">
        <v>0</v>
      </c>
      <c r="AG706" s="119">
        <v>0</v>
      </c>
      <c r="AH706" s="119">
        <v>0</v>
      </c>
      <c r="AI706" s="119">
        <v>2022</v>
      </c>
      <c r="AJ706" s="90"/>
      <c r="AK706" s="90"/>
    </row>
    <row r="707" spans="1:37" hidden="1" x14ac:dyDescent="0.25">
      <c r="A707" s="119">
        <v>2014</v>
      </c>
      <c r="B707" s="122">
        <v>41835</v>
      </c>
      <c r="C707" s="119" t="s">
        <v>431</v>
      </c>
      <c r="D707" s="119">
        <v>174049</v>
      </c>
      <c r="E707" s="119" t="s">
        <v>485</v>
      </c>
      <c r="F707" s="119" t="s">
        <v>486</v>
      </c>
      <c r="G707" s="119"/>
      <c r="H707" s="119"/>
      <c r="I707" s="124">
        <v>0.28472222222222221</v>
      </c>
      <c r="J707" s="124">
        <v>0.30902777777777779</v>
      </c>
      <c r="K707" s="124">
        <v>2.4305555555555556E-2</v>
      </c>
      <c r="L707" s="119" t="s">
        <v>311</v>
      </c>
      <c r="M707" s="119"/>
      <c r="N707" s="119"/>
      <c r="O707" s="119" t="s">
        <v>308</v>
      </c>
      <c r="P707" s="119"/>
      <c r="Q707" s="119"/>
      <c r="R707" s="119">
        <v>2</v>
      </c>
      <c r="S707" s="119">
        <v>54</v>
      </c>
      <c r="T707" s="119">
        <v>3</v>
      </c>
      <c r="U707" s="119">
        <v>6</v>
      </c>
      <c r="V707" s="119" t="s">
        <v>442</v>
      </c>
      <c r="W707" s="119" t="s">
        <v>449</v>
      </c>
      <c r="Y707" s="119" t="s">
        <v>29</v>
      </c>
      <c r="Z707" s="119" t="s">
        <v>395</v>
      </c>
      <c r="AA707" s="119">
        <v>1230</v>
      </c>
      <c r="AB707" s="119">
        <v>0</v>
      </c>
      <c r="AC707" s="119">
        <v>0</v>
      </c>
      <c r="AD707" s="119">
        <v>0</v>
      </c>
      <c r="AE707" s="119">
        <v>14</v>
      </c>
      <c r="AF707" s="119">
        <v>0</v>
      </c>
      <c r="AG707" s="119">
        <v>0</v>
      </c>
      <c r="AH707" s="119">
        <v>0</v>
      </c>
      <c r="AI707" s="119">
        <v>14</v>
      </c>
      <c r="AJ707" s="90"/>
      <c r="AK707" s="90"/>
    </row>
    <row r="708" spans="1:37" x14ac:dyDescent="0.25">
      <c r="A708">
        <v>2015</v>
      </c>
      <c r="B708" s="23">
        <v>42192</v>
      </c>
      <c r="C708" s="119" t="s">
        <v>431</v>
      </c>
      <c r="D708" s="119">
        <v>174049</v>
      </c>
      <c r="E708" t="s">
        <v>487</v>
      </c>
      <c r="F708" t="s">
        <v>488</v>
      </c>
      <c r="G708" t="s">
        <v>489</v>
      </c>
      <c r="I708" s="11">
        <v>0.32916666666666666</v>
      </c>
      <c r="J708" s="11">
        <v>0.36805555555555558</v>
      </c>
      <c r="K708" s="11">
        <v>3.888888888888889E-2</v>
      </c>
      <c r="L708" t="s">
        <v>479</v>
      </c>
      <c r="M708">
        <v>47.8825</v>
      </c>
      <c r="N708">
        <v>-124.6374</v>
      </c>
      <c r="O708" t="s">
        <v>465</v>
      </c>
      <c r="P708">
        <v>47.883633000000003</v>
      </c>
      <c r="Q708">
        <v>-124.63378299999999</v>
      </c>
      <c r="R708">
        <v>2</v>
      </c>
      <c r="S708">
        <v>65</v>
      </c>
      <c r="T708">
        <v>3</v>
      </c>
      <c r="V708" t="s">
        <v>24</v>
      </c>
      <c r="W708" s="119" t="s">
        <v>493</v>
      </c>
      <c r="Y708" s="119" t="s">
        <v>25</v>
      </c>
      <c r="Z708" t="s">
        <v>119</v>
      </c>
      <c r="AA708">
        <v>120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2</v>
      </c>
      <c r="AK708" t="s">
        <v>502</v>
      </c>
    </row>
    <row r="709" spans="1:37" x14ac:dyDescent="0.25">
      <c r="A709">
        <v>2015</v>
      </c>
      <c r="B709" s="23">
        <v>42213</v>
      </c>
      <c r="C709" s="119" t="s">
        <v>431</v>
      </c>
      <c r="D709" s="119">
        <v>174049</v>
      </c>
      <c r="E709" t="s">
        <v>487</v>
      </c>
      <c r="F709" t="s">
        <v>488</v>
      </c>
      <c r="G709" t="s">
        <v>489</v>
      </c>
      <c r="I709" s="11">
        <v>0.30277777777777776</v>
      </c>
      <c r="J709" s="11">
        <v>0.33888888888888885</v>
      </c>
      <c r="K709" s="11">
        <v>3.6111111111111115E-2</v>
      </c>
      <c r="L709" t="s">
        <v>482</v>
      </c>
      <c r="M709">
        <v>47.884749999999997</v>
      </c>
      <c r="N709">
        <v>-124.6388</v>
      </c>
      <c r="O709" t="s">
        <v>461</v>
      </c>
      <c r="P709">
        <v>47.883400000000002</v>
      </c>
      <c r="Q709">
        <v>-124.633833</v>
      </c>
      <c r="R709">
        <v>2</v>
      </c>
      <c r="S709">
        <v>60</v>
      </c>
      <c r="T709">
        <v>2</v>
      </c>
      <c r="V709" t="s">
        <v>24</v>
      </c>
      <c r="W709" s="119" t="s">
        <v>490</v>
      </c>
      <c r="X709" s="119" t="s">
        <v>509</v>
      </c>
      <c r="Y709" s="119" t="s">
        <v>25</v>
      </c>
      <c r="Z709" t="s">
        <v>119</v>
      </c>
      <c r="AA709">
        <v>120</v>
      </c>
      <c r="AB709">
        <v>1</v>
      </c>
      <c r="AC709">
        <v>23</v>
      </c>
      <c r="AD709">
        <v>35</v>
      </c>
      <c r="AE709">
        <v>0</v>
      </c>
      <c r="AF709">
        <v>2</v>
      </c>
      <c r="AG709">
        <v>0</v>
      </c>
      <c r="AH709">
        <v>6</v>
      </c>
      <c r="AI709">
        <v>59</v>
      </c>
      <c r="AK709" t="s">
        <v>533</v>
      </c>
    </row>
    <row r="710" spans="1:37" x14ac:dyDescent="0.25">
      <c r="A710">
        <v>2015</v>
      </c>
      <c r="B710" s="23">
        <v>42213</v>
      </c>
      <c r="C710" s="119" t="s">
        <v>431</v>
      </c>
      <c r="D710" s="119">
        <v>174049</v>
      </c>
      <c r="E710" t="s">
        <v>487</v>
      </c>
      <c r="F710" t="s">
        <v>488</v>
      </c>
      <c r="G710" t="s">
        <v>489</v>
      </c>
      <c r="I710" s="11">
        <v>0.30277777777777776</v>
      </c>
      <c r="J710" s="11">
        <v>0.33888888888888885</v>
      </c>
      <c r="K710" s="11">
        <v>3.6111111111111115E-2</v>
      </c>
      <c r="L710" t="s">
        <v>482</v>
      </c>
      <c r="M710">
        <v>47.884749999999997</v>
      </c>
      <c r="N710">
        <v>-124.6388</v>
      </c>
      <c r="O710" t="s">
        <v>461</v>
      </c>
      <c r="P710">
        <v>47.883400000000002</v>
      </c>
      <c r="Q710">
        <v>-124.633833</v>
      </c>
      <c r="R710">
        <v>2</v>
      </c>
      <c r="S710">
        <v>60</v>
      </c>
      <c r="T710">
        <v>2</v>
      </c>
      <c r="V710" t="s">
        <v>24</v>
      </c>
      <c r="W710" s="119" t="s">
        <v>493</v>
      </c>
      <c r="Y710" s="119" t="s">
        <v>25</v>
      </c>
      <c r="Z710" t="s">
        <v>119</v>
      </c>
      <c r="AA710">
        <v>120</v>
      </c>
      <c r="AB710">
        <v>0</v>
      </c>
      <c r="AC710">
        <v>0</v>
      </c>
      <c r="AD710">
        <v>2</v>
      </c>
      <c r="AE710">
        <v>0</v>
      </c>
      <c r="AF710">
        <v>0</v>
      </c>
      <c r="AG710">
        <v>0</v>
      </c>
      <c r="AH710">
        <v>0</v>
      </c>
      <c r="AI710">
        <v>2</v>
      </c>
      <c r="AK710" t="s">
        <v>533</v>
      </c>
    </row>
    <row r="711" spans="1:37" x14ac:dyDescent="0.25">
      <c r="A711">
        <v>2015</v>
      </c>
      <c r="B711" s="23">
        <v>42213</v>
      </c>
      <c r="C711" s="119" t="s">
        <v>431</v>
      </c>
      <c r="D711" s="119">
        <v>174049</v>
      </c>
      <c r="E711" t="s">
        <v>487</v>
      </c>
      <c r="F711" t="s">
        <v>488</v>
      </c>
      <c r="G711" t="s">
        <v>489</v>
      </c>
      <c r="I711" s="11">
        <v>0.30277777777777776</v>
      </c>
      <c r="J711" s="11">
        <v>0.33888888888888885</v>
      </c>
      <c r="K711" s="11">
        <v>3.6111111111111115E-2</v>
      </c>
      <c r="L711" t="s">
        <v>482</v>
      </c>
      <c r="M711">
        <v>47.884749999999997</v>
      </c>
      <c r="N711">
        <v>-124.6388</v>
      </c>
      <c r="O711" t="s">
        <v>461</v>
      </c>
      <c r="P711">
        <v>47.883400000000002</v>
      </c>
      <c r="Q711">
        <v>-124.633833</v>
      </c>
      <c r="R711">
        <v>2</v>
      </c>
      <c r="S711">
        <v>60</v>
      </c>
      <c r="T711">
        <v>2</v>
      </c>
      <c r="V711" t="s">
        <v>24</v>
      </c>
      <c r="W711" s="119" t="s">
        <v>490</v>
      </c>
      <c r="X711" s="119" t="s">
        <v>479</v>
      </c>
      <c r="Y711" s="119" t="s">
        <v>25</v>
      </c>
      <c r="Z711" t="s">
        <v>119</v>
      </c>
      <c r="AA711">
        <v>120</v>
      </c>
      <c r="AB711">
        <v>0</v>
      </c>
      <c r="AC711">
        <v>27</v>
      </c>
      <c r="AD711">
        <v>33</v>
      </c>
      <c r="AE711">
        <v>0</v>
      </c>
      <c r="AF711">
        <v>1</v>
      </c>
      <c r="AG711">
        <v>0</v>
      </c>
      <c r="AH711">
        <v>1</v>
      </c>
      <c r="AI711">
        <v>60</v>
      </c>
      <c r="AJ711" t="s">
        <v>538</v>
      </c>
      <c r="AK711" t="s">
        <v>533</v>
      </c>
    </row>
    <row r="712" spans="1:37" hidden="1" x14ac:dyDescent="0.25">
      <c r="A712" s="119">
        <v>2014</v>
      </c>
      <c r="B712" s="122">
        <v>41836</v>
      </c>
      <c r="C712" s="119" t="s">
        <v>350</v>
      </c>
      <c r="D712" s="119">
        <v>174002</v>
      </c>
      <c r="E712" s="119" t="s">
        <v>485</v>
      </c>
      <c r="F712" s="119" t="s">
        <v>486</v>
      </c>
      <c r="G712" s="119"/>
      <c r="H712" s="119"/>
      <c r="I712" s="124">
        <v>0.3263888888888889</v>
      </c>
      <c r="J712" s="124">
        <v>0.35069444444444442</v>
      </c>
      <c r="K712" s="124">
        <v>2.4305555555555556E-2</v>
      </c>
      <c r="L712" s="119" t="s">
        <v>630</v>
      </c>
      <c r="M712">
        <v>47.937222222222225</v>
      </c>
      <c r="N712">
        <v>-124.71694444444445</v>
      </c>
      <c r="O712" s="119" t="s">
        <v>631</v>
      </c>
      <c r="P712" s="119"/>
      <c r="Q712" s="119"/>
      <c r="R712" s="119">
        <v>2</v>
      </c>
      <c r="S712" s="119">
        <v>58</v>
      </c>
      <c r="T712" s="119">
        <v>2</v>
      </c>
      <c r="U712" s="119">
        <v>6</v>
      </c>
      <c r="V712" s="119" t="s">
        <v>442</v>
      </c>
      <c r="W712" s="119" t="s">
        <v>449</v>
      </c>
      <c r="Y712" s="119" t="s">
        <v>42</v>
      </c>
      <c r="Z712" s="119" t="s">
        <v>116</v>
      </c>
      <c r="AA712" s="119">
        <v>3560</v>
      </c>
      <c r="AB712" s="119">
        <v>0</v>
      </c>
      <c r="AC712" s="119">
        <v>0</v>
      </c>
      <c r="AD712" s="119">
        <v>2</v>
      </c>
      <c r="AE712" s="119">
        <v>0</v>
      </c>
      <c r="AF712" s="119">
        <v>0</v>
      </c>
      <c r="AG712" s="119">
        <v>0</v>
      </c>
      <c r="AH712" s="119">
        <v>0</v>
      </c>
      <c r="AI712" s="119">
        <v>2</v>
      </c>
      <c r="AJ712" s="90"/>
      <c r="AK712" s="90"/>
    </row>
    <row r="713" spans="1:37" x14ac:dyDescent="0.25">
      <c r="A713">
        <v>2015</v>
      </c>
      <c r="B713" s="23">
        <v>42213</v>
      </c>
      <c r="C713" s="119" t="s">
        <v>431</v>
      </c>
      <c r="D713" s="119">
        <v>174049</v>
      </c>
      <c r="E713" t="s">
        <v>487</v>
      </c>
      <c r="F713" t="s">
        <v>488</v>
      </c>
      <c r="G713" t="s">
        <v>489</v>
      </c>
      <c r="I713" s="11">
        <v>0.30277777777777776</v>
      </c>
      <c r="J713" s="11">
        <v>0.33888888888888885</v>
      </c>
      <c r="K713" s="11">
        <v>3.6111111111111115E-2</v>
      </c>
      <c r="L713" t="s">
        <v>482</v>
      </c>
      <c r="M713">
        <v>47.884749999999997</v>
      </c>
      <c r="N713">
        <v>-124.6388</v>
      </c>
      <c r="O713" t="s">
        <v>461</v>
      </c>
      <c r="P713">
        <v>47.883400000000002</v>
      </c>
      <c r="Q713">
        <v>-124.633833</v>
      </c>
      <c r="R713">
        <v>2</v>
      </c>
      <c r="S713">
        <v>60</v>
      </c>
      <c r="T713">
        <v>2</v>
      </c>
      <c r="V713" t="s">
        <v>24</v>
      </c>
      <c r="W713" s="119" t="s">
        <v>490</v>
      </c>
      <c r="X713" s="119" t="s">
        <v>461</v>
      </c>
      <c r="Y713" s="119" t="s">
        <v>25</v>
      </c>
      <c r="Z713" t="s">
        <v>119</v>
      </c>
      <c r="AA713">
        <v>120</v>
      </c>
      <c r="AB713">
        <v>19</v>
      </c>
      <c r="AC713">
        <v>21</v>
      </c>
      <c r="AD713">
        <v>12</v>
      </c>
      <c r="AE713">
        <v>0</v>
      </c>
      <c r="AF713">
        <v>0</v>
      </c>
      <c r="AG713">
        <v>0</v>
      </c>
      <c r="AH713">
        <v>0</v>
      </c>
      <c r="AI713">
        <v>52</v>
      </c>
      <c r="AK713" t="s">
        <v>533</v>
      </c>
    </row>
    <row r="714" spans="1:37" x14ac:dyDescent="0.25">
      <c r="A714" s="119">
        <v>2016</v>
      </c>
      <c r="B714" s="23">
        <v>42583</v>
      </c>
      <c r="C714" s="119" t="s">
        <v>431</v>
      </c>
      <c r="D714" s="119">
        <v>174049</v>
      </c>
      <c r="E714" s="119" t="s">
        <v>583</v>
      </c>
      <c r="F714" s="119" t="s">
        <v>487</v>
      </c>
      <c r="G714" s="119" t="s">
        <v>542</v>
      </c>
      <c r="I714" s="100">
        <v>0.85625000000000007</v>
      </c>
      <c r="J714" s="100">
        <v>0.89583333333333337</v>
      </c>
      <c r="K714" s="100">
        <v>3.9583333333333331E-2</v>
      </c>
      <c r="L714" s="119" t="s">
        <v>482</v>
      </c>
      <c r="M714" s="119">
        <v>47.884619999999998</v>
      </c>
      <c r="N714" s="119">
        <v>-124.63857</v>
      </c>
      <c r="O714" s="119" t="s">
        <v>461</v>
      </c>
      <c r="P714" s="119">
        <v>47.883339999999997</v>
      </c>
      <c r="Q714" s="119">
        <v>-124.63403</v>
      </c>
      <c r="R714" s="119">
        <v>1</v>
      </c>
      <c r="S714" s="119">
        <v>62</v>
      </c>
      <c r="T714" s="119">
        <v>1</v>
      </c>
      <c r="V714" s="119" t="s">
        <v>24</v>
      </c>
      <c r="W714" s="119" t="s">
        <v>490</v>
      </c>
      <c r="X714" s="119" t="s">
        <v>482</v>
      </c>
      <c r="Y714" s="119" t="s">
        <v>25</v>
      </c>
      <c r="Z714" t="s">
        <v>119</v>
      </c>
      <c r="AA714">
        <v>120</v>
      </c>
      <c r="AB714" s="119">
        <v>1</v>
      </c>
      <c r="AC714" s="119">
        <v>11</v>
      </c>
      <c r="AD714" s="121">
        <v>2</v>
      </c>
      <c r="AE714" s="121">
        <v>0</v>
      </c>
      <c r="AF714" s="121">
        <v>2</v>
      </c>
      <c r="AG714" s="119">
        <v>0</v>
      </c>
      <c r="AH714" s="119">
        <v>2</v>
      </c>
      <c r="AI714" s="119">
        <v>14</v>
      </c>
      <c r="AK714" s="90" t="s">
        <v>608</v>
      </c>
    </row>
    <row r="715" spans="1:37" hidden="1" x14ac:dyDescent="0.25">
      <c r="A715" s="119">
        <v>2014</v>
      </c>
      <c r="B715" s="122">
        <v>41836</v>
      </c>
      <c r="C715" s="119" t="s">
        <v>265</v>
      </c>
      <c r="D715" s="119">
        <v>155010</v>
      </c>
      <c r="E715" s="119" t="s">
        <v>485</v>
      </c>
      <c r="F715" s="119" t="s">
        <v>486</v>
      </c>
      <c r="G715" s="119"/>
      <c r="H715" s="119"/>
      <c r="I715" s="124">
        <v>0.38194444444444442</v>
      </c>
      <c r="J715" s="124">
        <v>0.40625</v>
      </c>
      <c r="K715" s="124">
        <v>2.4305555555555556E-2</v>
      </c>
      <c r="L715" s="119" t="s">
        <v>311</v>
      </c>
      <c r="M715" s="119"/>
      <c r="N715" s="119"/>
      <c r="O715" s="119" t="s">
        <v>308</v>
      </c>
      <c r="P715" s="119"/>
      <c r="Q715" s="119"/>
      <c r="R715" s="119">
        <v>2</v>
      </c>
      <c r="S715" s="119">
        <v>58</v>
      </c>
      <c r="T715" s="119">
        <v>2</v>
      </c>
      <c r="U715" s="119">
        <v>6</v>
      </c>
      <c r="V715" s="119" t="s">
        <v>442</v>
      </c>
      <c r="W715" s="119" t="s">
        <v>449</v>
      </c>
      <c r="Y715" s="119" t="s">
        <v>42</v>
      </c>
      <c r="Z715" s="119" t="s">
        <v>116</v>
      </c>
      <c r="AA715" s="119">
        <v>3560</v>
      </c>
      <c r="AB715" s="119">
        <v>0</v>
      </c>
      <c r="AC715" s="119">
        <v>0</v>
      </c>
      <c r="AD715" s="119">
        <v>1</v>
      </c>
      <c r="AE715" s="119">
        <v>0</v>
      </c>
      <c r="AF715" s="119">
        <v>0</v>
      </c>
      <c r="AG715" s="119">
        <v>0</v>
      </c>
      <c r="AH715" s="119">
        <v>0</v>
      </c>
      <c r="AI715" s="119">
        <v>1</v>
      </c>
      <c r="AJ715" s="90"/>
      <c r="AK715" s="90"/>
    </row>
    <row r="716" spans="1:37" x14ac:dyDescent="0.25">
      <c r="A716" s="119">
        <v>2016</v>
      </c>
      <c r="B716" s="23">
        <v>42583</v>
      </c>
      <c r="C716" s="119" t="s">
        <v>431</v>
      </c>
      <c r="D716" s="119">
        <v>174049</v>
      </c>
      <c r="E716" s="119" t="s">
        <v>583</v>
      </c>
      <c r="F716" s="119" t="s">
        <v>487</v>
      </c>
      <c r="G716" s="119" t="s">
        <v>542</v>
      </c>
      <c r="I716" s="100">
        <v>0.85625000000000007</v>
      </c>
      <c r="J716" s="100">
        <v>0.89583333333333337</v>
      </c>
      <c r="K716" s="100">
        <v>3.9583333333333331E-2</v>
      </c>
      <c r="L716" s="119" t="s">
        <v>482</v>
      </c>
      <c r="M716" s="119">
        <v>47.884619999999998</v>
      </c>
      <c r="N716" s="119">
        <v>-124.63857</v>
      </c>
      <c r="O716" s="119" t="s">
        <v>461</v>
      </c>
      <c r="P716" s="119">
        <v>47.883339999999997</v>
      </c>
      <c r="Q716" s="119">
        <v>-124.63403</v>
      </c>
      <c r="R716" s="119">
        <v>1</v>
      </c>
      <c r="S716" s="119">
        <v>62</v>
      </c>
      <c r="T716" s="119">
        <v>1</v>
      </c>
      <c r="V716" s="119" t="s">
        <v>24</v>
      </c>
      <c r="W716" s="119" t="s">
        <v>493</v>
      </c>
      <c r="Y716" s="119" t="s">
        <v>25</v>
      </c>
      <c r="Z716" t="s">
        <v>119</v>
      </c>
      <c r="AA716">
        <v>120</v>
      </c>
      <c r="AB716" s="119">
        <v>0</v>
      </c>
      <c r="AC716" s="119">
        <v>1</v>
      </c>
      <c r="AD716" s="121">
        <v>0</v>
      </c>
      <c r="AE716" s="121">
        <v>0</v>
      </c>
      <c r="AF716" s="121">
        <v>0</v>
      </c>
      <c r="AG716" s="119">
        <v>0</v>
      </c>
      <c r="AH716" s="119">
        <v>0</v>
      </c>
      <c r="AI716" s="119">
        <v>1</v>
      </c>
      <c r="AK716" s="90" t="s">
        <v>608</v>
      </c>
    </row>
    <row r="717" spans="1:37" x14ac:dyDescent="0.25">
      <c r="A717" s="119">
        <v>2016</v>
      </c>
      <c r="B717" s="23">
        <v>42583</v>
      </c>
      <c r="C717" s="119" t="s">
        <v>431</v>
      </c>
      <c r="D717" s="119">
        <v>174049</v>
      </c>
      <c r="E717" s="119" t="s">
        <v>583</v>
      </c>
      <c r="F717" s="119" t="s">
        <v>487</v>
      </c>
      <c r="G717" s="119" t="s">
        <v>542</v>
      </c>
      <c r="I717" s="100">
        <v>0.85625000000000007</v>
      </c>
      <c r="J717" s="100">
        <v>0.89583333333333337</v>
      </c>
      <c r="K717" s="100">
        <v>3.9583333333333331E-2</v>
      </c>
      <c r="L717" s="119" t="s">
        <v>482</v>
      </c>
      <c r="M717" s="119">
        <v>47.884619999999998</v>
      </c>
      <c r="N717" s="119">
        <v>-124.63857</v>
      </c>
      <c r="O717" s="119" t="s">
        <v>461</v>
      </c>
      <c r="P717" s="119">
        <v>47.883339999999997</v>
      </c>
      <c r="Q717" s="119">
        <v>-124.63403</v>
      </c>
      <c r="R717" s="119">
        <v>1</v>
      </c>
      <c r="S717" s="119">
        <v>62</v>
      </c>
      <c r="T717" s="119">
        <v>1</v>
      </c>
      <c r="V717" s="119" t="s">
        <v>24</v>
      </c>
      <c r="W717" s="119" t="s">
        <v>490</v>
      </c>
      <c r="X717" s="119" t="s">
        <v>460</v>
      </c>
      <c r="Y717" s="119" t="s">
        <v>25</v>
      </c>
      <c r="Z717" t="s">
        <v>119</v>
      </c>
      <c r="AA717">
        <v>120</v>
      </c>
      <c r="AB717" s="119">
        <v>0</v>
      </c>
      <c r="AC717" s="119">
        <v>9</v>
      </c>
      <c r="AD717" s="121">
        <v>8</v>
      </c>
      <c r="AE717" s="121">
        <v>0</v>
      </c>
      <c r="AF717" s="121">
        <v>1</v>
      </c>
      <c r="AG717" s="119">
        <v>0</v>
      </c>
      <c r="AH717" s="119">
        <v>1</v>
      </c>
      <c r="AI717" s="119">
        <v>17</v>
      </c>
      <c r="AK717" s="90" t="s">
        <v>608</v>
      </c>
    </row>
    <row r="718" spans="1:37" hidden="1" x14ac:dyDescent="0.25">
      <c r="A718" s="119">
        <v>2014</v>
      </c>
      <c r="B718" s="122">
        <v>41836</v>
      </c>
      <c r="C718" s="119" t="s">
        <v>227</v>
      </c>
      <c r="D718" s="119">
        <v>174027</v>
      </c>
      <c r="E718" s="119" t="s">
        <v>485</v>
      </c>
      <c r="F718" s="119" t="s">
        <v>486</v>
      </c>
      <c r="G718" s="119"/>
      <c r="H718" s="119"/>
      <c r="I718" s="124">
        <v>0.3576388888888889</v>
      </c>
      <c r="J718" s="124">
        <v>0.37847222222222227</v>
      </c>
      <c r="K718" s="124">
        <v>2.0833333333333332E-2</v>
      </c>
      <c r="L718" s="119" t="s">
        <v>310</v>
      </c>
      <c r="M718" s="119"/>
      <c r="N718" s="119"/>
      <c r="O718" s="119" t="s">
        <v>309</v>
      </c>
      <c r="P718" s="119"/>
      <c r="Q718" s="119"/>
      <c r="R718" s="119">
        <v>2</v>
      </c>
      <c r="S718" s="119">
        <v>58</v>
      </c>
      <c r="T718" s="119">
        <v>2</v>
      </c>
      <c r="U718" s="119">
        <v>6</v>
      </c>
      <c r="V718" s="119" t="s">
        <v>442</v>
      </c>
      <c r="W718" s="119" t="s">
        <v>449</v>
      </c>
      <c r="Y718" s="119" t="s">
        <v>68</v>
      </c>
      <c r="Z718" s="119" t="s">
        <v>110</v>
      </c>
      <c r="AA718" s="119">
        <v>300</v>
      </c>
      <c r="AB718" s="119">
        <v>0</v>
      </c>
      <c r="AC718" s="119">
        <v>0</v>
      </c>
      <c r="AD718" s="119">
        <v>7</v>
      </c>
      <c r="AE718" s="119">
        <v>0</v>
      </c>
      <c r="AF718" s="119">
        <v>0</v>
      </c>
      <c r="AG718" s="119">
        <v>0</v>
      </c>
      <c r="AH718" s="119">
        <v>0</v>
      </c>
      <c r="AI718" s="119">
        <v>7</v>
      </c>
      <c r="AJ718" s="90"/>
      <c r="AK718" s="90"/>
    </row>
    <row r="719" spans="1:37" hidden="1" x14ac:dyDescent="0.25">
      <c r="A719" s="119">
        <v>2014</v>
      </c>
      <c r="B719" s="122">
        <v>41836</v>
      </c>
      <c r="C719" s="119" t="s">
        <v>227</v>
      </c>
      <c r="D719" s="119">
        <v>174027</v>
      </c>
      <c r="E719" s="119" t="s">
        <v>485</v>
      </c>
      <c r="F719" s="119" t="s">
        <v>486</v>
      </c>
      <c r="G719" s="119"/>
      <c r="H719" s="119"/>
      <c r="I719" s="124">
        <v>0.3576388888888889</v>
      </c>
      <c r="J719" s="124">
        <v>0.37847222222222227</v>
      </c>
      <c r="K719" s="124">
        <v>2.0833333333333332E-2</v>
      </c>
      <c r="L719" s="119" t="s">
        <v>310</v>
      </c>
      <c r="M719" s="119"/>
      <c r="N719" s="119"/>
      <c r="O719" s="119" t="s">
        <v>309</v>
      </c>
      <c r="P719" s="119"/>
      <c r="Q719" s="119"/>
      <c r="R719" s="119">
        <v>2</v>
      </c>
      <c r="S719" s="119">
        <v>58</v>
      </c>
      <c r="T719" s="119">
        <v>2</v>
      </c>
      <c r="U719" s="119">
        <v>6</v>
      </c>
      <c r="V719" s="119" t="s">
        <v>442</v>
      </c>
      <c r="W719" s="119" t="s">
        <v>449</v>
      </c>
      <c r="Y719" s="119" t="s">
        <v>26</v>
      </c>
      <c r="Z719" s="119" t="s">
        <v>109</v>
      </c>
      <c r="AA719" s="119">
        <v>2870</v>
      </c>
      <c r="AB719" s="119">
        <v>0</v>
      </c>
      <c r="AC719" s="119">
        <v>0</v>
      </c>
      <c r="AD719" s="119">
        <v>2</v>
      </c>
      <c r="AE719" s="119">
        <v>0</v>
      </c>
      <c r="AF719" s="119">
        <v>0</v>
      </c>
      <c r="AG719" s="119">
        <v>0</v>
      </c>
      <c r="AH719" s="119">
        <v>0</v>
      </c>
      <c r="AI719" s="119">
        <v>2</v>
      </c>
      <c r="AJ719" s="90"/>
      <c r="AK719" s="90"/>
    </row>
    <row r="720" spans="1:37" x14ac:dyDescent="0.25">
      <c r="A720" s="119">
        <v>2016</v>
      </c>
      <c r="B720" s="23">
        <v>42583</v>
      </c>
      <c r="C720" s="119" t="s">
        <v>431</v>
      </c>
      <c r="D720" s="119">
        <v>174049</v>
      </c>
      <c r="E720" s="119" t="s">
        <v>583</v>
      </c>
      <c r="F720" s="119" t="s">
        <v>487</v>
      </c>
      <c r="G720" s="119" t="s">
        <v>542</v>
      </c>
      <c r="I720" s="100">
        <v>0.85625000000000007</v>
      </c>
      <c r="J720" s="100">
        <v>0.89583333333333337</v>
      </c>
      <c r="K720" s="100">
        <v>3.9583333333333331E-2</v>
      </c>
      <c r="L720" s="119" t="s">
        <v>482</v>
      </c>
      <c r="M720" s="119">
        <v>47.884619999999998</v>
      </c>
      <c r="N720" s="119">
        <v>-124.63857</v>
      </c>
      <c r="O720" s="119" t="s">
        <v>461</v>
      </c>
      <c r="P720" s="119">
        <v>47.883339999999997</v>
      </c>
      <c r="Q720" s="119">
        <v>-124.63403</v>
      </c>
      <c r="R720" s="119">
        <v>1</v>
      </c>
      <c r="S720" s="119">
        <v>62</v>
      </c>
      <c r="T720" s="119">
        <v>1</v>
      </c>
      <c r="V720" s="119" t="s">
        <v>24</v>
      </c>
      <c r="W720" s="119" t="s">
        <v>493</v>
      </c>
      <c r="Y720" s="119" t="s">
        <v>25</v>
      </c>
      <c r="Z720" t="s">
        <v>119</v>
      </c>
      <c r="AA720">
        <v>120</v>
      </c>
      <c r="AB720" s="119">
        <v>0</v>
      </c>
      <c r="AC720" s="119">
        <v>0</v>
      </c>
      <c r="AD720" s="121">
        <v>0</v>
      </c>
      <c r="AE720" s="121">
        <v>0</v>
      </c>
      <c r="AF720" s="121">
        <v>0</v>
      </c>
      <c r="AG720" s="119">
        <v>0</v>
      </c>
      <c r="AH720" s="119">
        <v>0</v>
      </c>
      <c r="AI720" s="119">
        <v>0</v>
      </c>
      <c r="AK720" s="90" t="s">
        <v>608</v>
      </c>
    </row>
    <row r="721" spans="1:37" x14ac:dyDescent="0.25">
      <c r="A721" s="119">
        <v>2016</v>
      </c>
      <c r="B721" s="23">
        <v>42583</v>
      </c>
      <c r="C721" s="119" t="s">
        <v>431</v>
      </c>
      <c r="D721" s="119">
        <v>174049</v>
      </c>
      <c r="E721" s="119" t="s">
        <v>583</v>
      </c>
      <c r="F721" s="119" t="s">
        <v>487</v>
      </c>
      <c r="G721" s="119" t="s">
        <v>542</v>
      </c>
      <c r="I721" s="100">
        <v>0.85625000000000007</v>
      </c>
      <c r="J721" s="100">
        <v>0.89583333333333337</v>
      </c>
      <c r="K721" s="100">
        <v>3.9583333333333331E-2</v>
      </c>
      <c r="L721" s="119" t="s">
        <v>482</v>
      </c>
      <c r="M721" s="119">
        <v>47.884619999999998</v>
      </c>
      <c r="N721" s="119">
        <v>-124.63857</v>
      </c>
      <c r="O721" s="119" t="s">
        <v>461</v>
      </c>
      <c r="P721" s="119">
        <v>47.883339999999997</v>
      </c>
      <c r="Q721" s="119">
        <v>-124.63403</v>
      </c>
      <c r="R721" s="119">
        <v>1</v>
      </c>
      <c r="S721" s="119">
        <v>62</v>
      </c>
      <c r="T721" s="119">
        <v>1</v>
      </c>
      <c r="V721" s="119" t="s">
        <v>24</v>
      </c>
      <c r="W721" s="119" t="s">
        <v>490</v>
      </c>
      <c r="X721" s="119" t="s">
        <v>461</v>
      </c>
      <c r="Y721" s="119" t="s">
        <v>25</v>
      </c>
      <c r="Z721" t="s">
        <v>119</v>
      </c>
      <c r="AA721">
        <v>120</v>
      </c>
      <c r="AB721" s="119">
        <v>0</v>
      </c>
      <c r="AC721" s="119">
        <v>8</v>
      </c>
      <c r="AD721" s="121">
        <v>7</v>
      </c>
      <c r="AE721" s="121">
        <v>0</v>
      </c>
      <c r="AF721" s="121">
        <v>0</v>
      </c>
      <c r="AG721" s="119">
        <v>0</v>
      </c>
      <c r="AH721" s="119">
        <v>0</v>
      </c>
      <c r="AI721" s="119">
        <v>15</v>
      </c>
      <c r="AK721" s="90" t="s">
        <v>608</v>
      </c>
    </row>
    <row r="722" spans="1:37" x14ac:dyDescent="0.25">
      <c r="A722">
        <v>2007</v>
      </c>
      <c r="B722" s="23">
        <v>39303</v>
      </c>
      <c r="C722" s="119" t="s">
        <v>227</v>
      </c>
      <c r="D722" s="135">
        <v>174027</v>
      </c>
      <c r="E722" t="s">
        <v>133</v>
      </c>
      <c r="F722" t="s">
        <v>134</v>
      </c>
      <c r="I722" s="11">
        <v>0.46875</v>
      </c>
      <c r="J722" s="11">
        <v>0.48958333333333331</v>
      </c>
      <c r="K722" s="11">
        <v>2.0833333333333315E-2</v>
      </c>
      <c r="M722">
        <v>47.99722222222222</v>
      </c>
      <c r="N722">
        <v>-124.69583333333334</v>
      </c>
      <c r="R722">
        <v>2</v>
      </c>
      <c r="Y722" s="119" t="s">
        <v>25</v>
      </c>
      <c r="Z722" t="s">
        <v>119</v>
      </c>
      <c r="AA722">
        <v>120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</row>
    <row r="723" spans="1:37" hidden="1" x14ac:dyDescent="0.25">
      <c r="A723" s="119">
        <v>2014</v>
      </c>
      <c r="B723" s="122">
        <v>41842</v>
      </c>
      <c r="C723" s="119" t="s">
        <v>71</v>
      </c>
      <c r="D723" s="119">
        <v>156035</v>
      </c>
      <c r="E723" s="119" t="s">
        <v>485</v>
      </c>
      <c r="F723" s="119" t="s">
        <v>486</v>
      </c>
      <c r="G723" s="119" t="s">
        <v>632</v>
      </c>
      <c r="H723" s="119" t="s">
        <v>633</v>
      </c>
      <c r="I723" s="124">
        <v>0.27083333333333331</v>
      </c>
      <c r="J723" s="124">
        <v>0.39583333333333331</v>
      </c>
      <c r="K723" s="124">
        <v>8.3333333333333329E-2</v>
      </c>
      <c r="L723" s="119" t="s">
        <v>310</v>
      </c>
      <c r="M723" s="119"/>
      <c r="N723" s="119"/>
      <c r="O723" s="119" t="s">
        <v>631</v>
      </c>
      <c r="P723" s="119"/>
      <c r="Q723" s="119"/>
      <c r="R723" s="119">
        <v>2</v>
      </c>
      <c r="S723" s="119">
        <v>64</v>
      </c>
      <c r="T723" s="119">
        <v>2</v>
      </c>
      <c r="U723" s="119">
        <v>3</v>
      </c>
      <c r="V723" s="119" t="s">
        <v>442</v>
      </c>
      <c r="W723" s="119" t="s">
        <v>449</v>
      </c>
      <c r="Y723" s="119" t="s">
        <v>28</v>
      </c>
      <c r="Z723" s="119" t="s">
        <v>108</v>
      </c>
      <c r="AA723" s="119">
        <v>3520</v>
      </c>
      <c r="AB723" s="119">
        <v>0</v>
      </c>
      <c r="AC723" s="119">
        <v>0</v>
      </c>
      <c r="AD723" s="119">
        <v>33</v>
      </c>
      <c r="AE723" s="119">
        <v>0</v>
      </c>
      <c r="AF723" s="119">
        <v>0</v>
      </c>
      <c r="AG723" s="119">
        <v>0</v>
      </c>
      <c r="AH723" s="119">
        <v>0</v>
      </c>
      <c r="AI723" s="119">
        <v>33</v>
      </c>
      <c r="AJ723" s="90" t="s">
        <v>634</v>
      </c>
      <c r="AK723" s="90"/>
    </row>
    <row r="724" spans="1:37" x14ac:dyDescent="0.25">
      <c r="A724">
        <v>2009</v>
      </c>
      <c r="B724" s="23">
        <v>39975</v>
      </c>
      <c r="C724" s="119" t="s">
        <v>227</v>
      </c>
      <c r="D724" s="135">
        <v>174027</v>
      </c>
      <c r="E724" t="s">
        <v>256</v>
      </c>
      <c r="F724" t="s">
        <v>323</v>
      </c>
      <c r="G724" t="s">
        <v>257</v>
      </c>
      <c r="I724" s="11">
        <v>0.44166666666666665</v>
      </c>
      <c r="J724" s="11">
        <v>0.4548611111111111</v>
      </c>
      <c r="K724" s="11">
        <v>1.3194444444444453E-2</v>
      </c>
      <c r="M724">
        <v>48.24</v>
      </c>
      <c r="N724">
        <v>-124.87972222222223</v>
      </c>
      <c r="P724">
        <v>48.24</v>
      </c>
      <c r="Q724">
        <v>-124.87972222222223</v>
      </c>
      <c r="R724">
        <v>2</v>
      </c>
      <c r="S724">
        <v>70</v>
      </c>
      <c r="T724">
        <v>3</v>
      </c>
      <c r="V724" t="s">
        <v>24</v>
      </c>
      <c r="Y724" s="119" t="s">
        <v>25</v>
      </c>
      <c r="Z724" t="s">
        <v>119</v>
      </c>
      <c r="AA724">
        <v>120</v>
      </c>
      <c r="AB724">
        <v>53</v>
      </c>
      <c r="AC724">
        <v>30</v>
      </c>
      <c r="AD724">
        <v>34</v>
      </c>
      <c r="AE724">
        <v>0</v>
      </c>
      <c r="AF724">
        <v>0</v>
      </c>
      <c r="AG724">
        <v>0</v>
      </c>
      <c r="AH724">
        <v>0</v>
      </c>
      <c r="AI724">
        <v>117</v>
      </c>
    </row>
    <row r="725" spans="1:37" hidden="1" x14ac:dyDescent="0.25">
      <c r="A725" s="119">
        <v>2014</v>
      </c>
      <c r="B725" s="122">
        <v>41849</v>
      </c>
      <c r="C725" s="119" t="s">
        <v>120</v>
      </c>
      <c r="D725" s="119">
        <v>174010</v>
      </c>
      <c r="E725" s="119" t="s">
        <v>438</v>
      </c>
      <c r="F725" s="119" t="s">
        <v>439</v>
      </c>
      <c r="G725" s="119" t="s">
        <v>440</v>
      </c>
      <c r="H725" s="119"/>
      <c r="I725" s="124">
        <v>0.5</v>
      </c>
      <c r="J725" s="124">
        <v>0.52500000000000002</v>
      </c>
      <c r="K725" s="124">
        <v>2.4999999999999998E-2</v>
      </c>
      <c r="L725" s="119" t="s">
        <v>24</v>
      </c>
      <c r="M725" s="119">
        <v>47.799056999999998</v>
      </c>
      <c r="N725" s="119">
        <v>-124.506456</v>
      </c>
      <c r="O725" s="119" t="s">
        <v>441</v>
      </c>
      <c r="P725" s="119">
        <v>47.797358000000003</v>
      </c>
      <c r="Q725" s="119">
        <v>-124.509332</v>
      </c>
      <c r="R725" s="119">
        <v>3</v>
      </c>
      <c r="S725" s="119">
        <v>65</v>
      </c>
      <c r="T725" s="119">
        <v>0</v>
      </c>
      <c r="U725" s="119"/>
      <c r="V725" s="119" t="s">
        <v>442</v>
      </c>
      <c r="W725" s="119" t="s">
        <v>449</v>
      </c>
      <c r="X725" s="119" t="s">
        <v>24</v>
      </c>
      <c r="Y725" s="119" t="s">
        <v>34</v>
      </c>
      <c r="Z725" s="119" t="s">
        <v>117</v>
      </c>
      <c r="AA725" s="119">
        <v>290</v>
      </c>
      <c r="AB725" s="119">
        <v>43</v>
      </c>
      <c r="AC725" s="119">
        <v>0</v>
      </c>
      <c r="AD725" s="121">
        <v>0</v>
      </c>
      <c r="AE725" s="121">
        <v>0</v>
      </c>
      <c r="AF725" s="121">
        <v>0</v>
      </c>
      <c r="AG725" s="119">
        <v>0</v>
      </c>
      <c r="AH725" s="119">
        <v>1</v>
      </c>
      <c r="AI725" s="119">
        <v>43</v>
      </c>
      <c r="AJ725" s="90"/>
      <c r="AK725" s="90"/>
    </row>
    <row r="726" spans="1:37" hidden="1" x14ac:dyDescent="0.25">
      <c r="A726" s="119">
        <v>2014</v>
      </c>
      <c r="B726" s="122">
        <v>41849</v>
      </c>
      <c r="C726" s="119" t="s">
        <v>120</v>
      </c>
      <c r="D726" s="119">
        <v>174010</v>
      </c>
      <c r="E726" s="119" t="s">
        <v>438</v>
      </c>
      <c r="F726" s="119" t="s">
        <v>439</v>
      </c>
      <c r="G726" s="119" t="s">
        <v>440</v>
      </c>
      <c r="H726" s="119"/>
      <c r="I726" s="124">
        <v>0.5</v>
      </c>
      <c r="J726" s="124">
        <v>0.52500000000000002</v>
      </c>
      <c r="K726" s="124">
        <v>2.4999999999999998E-2</v>
      </c>
      <c r="L726" s="119" t="s">
        <v>24</v>
      </c>
      <c r="M726" s="119">
        <v>47.799056999999998</v>
      </c>
      <c r="N726" s="119">
        <v>-124.506456</v>
      </c>
      <c r="O726" s="119" t="s">
        <v>441</v>
      </c>
      <c r="P726" s="119">
        <v>47.797358000000003</v>
      </c>
      <c r="Q726" s="119">
        <v>-124.509332</v>
      </c>
      <c r="R726" s="119">
        <v>3</v>
      </c>
      <c r="S726" s="119">
        <v>65</v>
      </c>
      <c r="T726" s="119">
        <v>0</v>
      </c>
      <c r="U726" s="119"/>
      <c r="V726" s="119" t="s">
        <v>442</v>
      </c>
      <c r="W726" s="119" t="s">
        <v>449</v>
      </c>
      <c r="X726" s="119" t="s">
        <v>24</v>
      </c>
      <c r="Y726" s="120" t="s">
        <v>131</v>
      </c>
      <c r="Z726" s="120" t="s">
        <v>132</v>
      </c>
      <c r="AA726" s="120">
        <v>1260</v>
      </c>
      <c r="AB726" s="119">
        <v>0</v>
      </c>
      <c r="AC726" s="119">
        <v>0</v>
      </c>
      <c r="AD726" s="121">
        <v>175</v>
      </c>
      <c r="AE726" s="121">
        <v>0</v>
      </c>
      <c r="AF726" s="121">
        <v>0</v>
      </c>
      <c r="AG726" s="119">
        <v>0</v>
      </c>
      <c r="AH726" s="119">
        <v>0</v>
      </c>
      <c r="AI726" s="119">
        <v>175</v>
      </c>
      <c r="AJ726" s="90"/>
      <c r="AK726" s="90"/>
    </row>
    <row r="727" spans="1:37" hidden="1" x14ac:dyDescent="0.25">
      <c r="A727" s="119">
        <v>2014</v>
      </c>
      <c r="B727" s="122">
        <v>41849</v>
      </c>
      <c r="C727" s="119" t="s">
        <v>120</v>
      </c>
      <c r="D727" s="119">
        <v>174010</v>
      </c>
      <c r="E727" s="119" t="s">
        <v>438</v>
      </c>
      <c r="F727" s="119" t="s">
        <v>439</v>
      </c>
      <c r="G727" s="119" t="s">
        <v>440</v>
      </c>
      <c r="H727" s="119"/>
      <c r="I727" s="124">
        <v>0.5</v>
      </c>
      <c r="J727" s="124">
        <v>0.52500000000000002</v>
      </c>
      <c r="K727" s="124">
        <v>2.4999999999999998E-2</v>
      </c>
      <c r="L727" s="119" t="s">
        <v>24</v>
      </c>
      <c r="M727" s="119">
        <v>47.799056999999998</v>
      </c>
      <c r="N727" s="119">
        <v>-124.506456</v>
      </c>
      <c r="O727" s="119" t="s">
        <v>441</v>
      </c>
      <c r="P727" s="119">
        <v>47.797358000000003</v>
      </c>
      <c r="Q727" s="119">
        <v>-124.509332</v>
      </c>
      <c r="R727" s="119">
        <v>3</v>
      </c>
      <c r="S727" s="119">
        <v>65</v>
      </c>
      <c r="T727" s="119">
        <v>0</v>
      </c>
      <c r="U727" s="119"/>
      <c r="V727" s="119" t="s">
        <v>442</v>
      </c>
      <c r="W727" s="119" t="s">
        <v>449</v>
      </c>
      <c r="X727" s="119" t="s">
        <v>24</v>
      </c>
      <c r="Y727" s="119" t="s">
        <v>451</v>
      </c>
      <c r="Z727" s="120" t="s">
        <v>396</v>
      </c>
      <c r="AA727" s="120">
        <v>1220</v>
      </c>
      <c r="AB727" s="119">
        <v>0</v>
      </c>
      <c r="AC727" s="119">
        <v>0</v>
      </c>
      <c r="AD727" s="121">
        <v>105</v>
      </c>
      <c r="AE727" s="121">
        <v>0</v>
      </c>
      <c r="AF727" s="121">
        <v>0</v>
      </c>
      <c r="AG727" s="119">
        <v>0</v>
      </c>
      <c r="AH727" s="119">
        <v>0</v>
      </c>
      <c r="AI727" s="119">
        <v>105</v>
      </c>
      <c r="AJ727" s="90"/>
      <c r="AK727" s="90"/>
    </row>
    <row r="728" spans="1:37" hidden="1" x14ac:dyDescent="0.25">
      <c r="A728" s="119">
        <v>2014</v>
      </c>
      <c r="B728" s="122">
        <v>41849</v>
      </c>
      <c r="C728" s="119" t="s">
        <v>120</v>
      </c>
      <c r="D728" s="119">
        <v>174010</v>
      </c>
      <c r="E728" s="119" t="s">
        <v>438</v>
      </c>
      <c r="F728" s="119" t="s">
        <v>439</v>
      </c>
      <c r="G728" s="119" t="s">
        <v>440</v>
      </c>
      <c r="H728" s="119"/>
      <c r="I728" s="124">
        <v>0.5</v>
      </c>
      <c r="J728" s="124">
        <v>0.52500000000000002</v>
      </c>
      <c r="K728" s="124">
        <v>2.4999999999999998E-2</v>
      </c>
      <c r="L728" s="119" t="s">
        <v>24</v>
      </c>
      <c r="M728" s="119">
        <v>47.799056999999998</v>
      </c>
      <c r="N728" s="119">
        <v>-124.506456</v>
      </c>
      <c r="O728" s="119" t="s">
        <v>441</v>
      </c>
      <c r="P728" s="119">
        <v>47.797358000000003</v>
      </c>
      <c r="Q728" s="119">
        <v>-124.509332</v>
      </c>
      <c r="R728" s="119">
        <v>3</v>
      </c>
      <c r="S728" s="119">
        <v>65</v>
      </c>
      <c r="T728" s="119">
        <v>0</v>
      </c>
      <c r="U728" s="119"/>
      <c r="V728" s="119" t="s">
        <v>442</v>
      </c>
      <c r="W728" s="119" t="s">
        <v>449</v>
      </c>
      <c r="X728" s="119" t="s">
        <v>24</v>
      </c>
      <c r="Y728" s="119" t="s">
        <v>29</v>
      </c>
      <c r="Z728" s="119" t="s">
        <v>395</v>
      </c>
      <c r="AA728" s="119">
        <v>1230</v>
      </c>
      <c r="AB728" s="119">
        <v>0</v>
      </c>
      <c r="AC728" s="119">
        <v>0</v>
      </c>
      <c r="AD728" s="121">
        <v>35</v>
      </c>
      <c r="AE728" s="121">
        <v>0</v>
      </c>
      <c r="AF728" s="121">
        <v>0</v>
      </c>
      <c r="AG728" s="119">
        <v>0</v>
      </c>
      <c r="AH728" s="119">
        <v>0</v>
      </c>
      <c r="AI728" s="119">
        <v>35</v>
      </c>
      <c r="AJ728" s="90"/>
      <c r="AK728" s="90"/>
    </row>
    <row r="729" spans="1:37" hidden="1" x14ac:dyDescent="0.25">
      <c r="A729" s="119">
        <v>2014</v>
      </c>
      <c r="B729" s="122">
        <v>41849</v>
      </c>
      <c r="C729" s="119" t="s">
        <v>120</v>
      </c>
      <c r="D729" s="119">
        <v>174010</v>
      </c>
      <c r="E729" s="119" t="s">
        <v>438</v>
      </c>
      <c r="F729" s="119" t="s">
        <v>439</v>
      </c>
      <c r="G729" s="119" t="s">
        <v>440</v>
      </c>
      <c r="H729" s="119"/>
      <c r="I729" s="124">
        <v>0.5</v>
      </c>
      <c r="J729" s="124">
        <v>0.52500000000000002</v>
      </c>
      <c r="K729" s="124">
        <v>2.4999999999999998E-2</v>
      </c>
      <c r="L729" s="119" t="s">
        <v>24</v>
      </c>
      <c r="M729" s="119">
        <v>47.799056999999998</v>
      </c>
      <c r="N729" s="119">
        <v>-124.506456</v>
      </c>
      <c r="O729" s="119" t="s">
        <v>441</v>
      </c>
      <c r="P729" s="119">
        <v>47.797358000000003</v>
      </c>
      <c r="Q729" s="119">
        <v>-124.509332</v>
      </c>
      <c r="R729" s="119">
        <v>3</v>
      </c>
      <c r="S729" s="119">
        <v>65</v>
      </c>
      <c r="T729" s="119">
        <v>0</v>
      </c>
      <c r="U729" s="119"/>
      <c r="V729" s="119" t="s">
        <v>442</v>
      </c>
      <c r="W729" s="119" t="s">
        <v>449</v>
      </c>
      <c r="X729" s="119" t="s">
        <v>24</v>
      </c>
      <c r="Y729" s="119" t="s">
        <v>445</v>
      </c>
      <c r="Z729" s="119" t="s">
        <v>446</v>
      </c>
      <c r="AA729" s="119"/>
      <c r="AB729" s="119">
        <v>0</v>
      </c>
      <c r="AC729" s="119">
        <v>0</v>
      </c>
      <c r="AD729" s="121">
        <v>6</v>
      </c>
      <c r="AE729" s="121">
        <v>0</v>
      </c>
      <c r="AF729" s="121">
        <v>0</v>
      </c>
      <c r="AG729" s="119">
        <v>0</v>
      </c>
      <c r="AH729" s="119">
        <v>0</v>
      </c>
      <c r="AI729" s="119">
        <v>6</v>
      </c>
      <c r="AJ729" s="90"/>
      <c r="AK729" s="90"/>
    </row>
    <row r="730" spans="1:37" x14ac:dyDescent="0.25">
      <c r="A730">
        <v>2010</v>
      </c>
      <c r="B730" s="23">
        <v>40316</v>
      </c>
      <c r="C730" s="119" t="s">
        <v>227</v>
      </c>
      <c r="D730" s="135">
        <v>174027</v>
      </c>
      <c r="E730" t="s">
        <v>323</v>
      </c>
      <c r="F730" t="s">
        <v>231</v>
      </c>
      <c r="I730" s="11">
        <v>0.33194444444444443</v>
      </c>
      <c r="J730" s="11">
        <v>0.3527777777777778</v>
      </c>
      <c r="K730" s="11">
        <v>2.083333333333337E-2</v>
      </c>
      <c r="L730" t="s">
        <v>372</v>
      </c>
      <c r="M730">
        <v>48.24</v>
      </c>
      <c r="N730">
        <v>-124.87972222222223</v>
      </c>
      <c r="R730">
        <v>3</v>
      </c>
      <c r="S730">
        <v>60</v>
      </c>
      <c r="T730">
        <v>3</v>
      </c>
      <c r="V730" t="s">
        <v>250</v>
      </c>
      <c r="Y730" s="119" t="s">
        <v>25</v>
      </c>
      <c r="Z730" t="s">
        <v>119</v>
      </c>
      <c r="AA730">
        <v>120</v>
      </c>
      <c r="AB730">
        <v>1</v>
      </c>
      <c r="AC730">
        <v>4</v>
      </c>
      <c r="AD730">
        <v>24</v>
      </c>
      <c r="AE730">
        <v>0</v>
      </c>
      <c r="AF730">
        <v>1</v>
      </c>
      <c r="AG730">
        <v>0</v>
      </c>
      <c r="AH730">
        <v>0</v>
      </c>
      <c r="AI730">
        <v>29</v>
      </c>
    </row>
    <row r="731" spans="1:37" x14ac:dyDescent="0.25">
      <c r="A731">
        <v>2010</v>
      </c>
      <c r="B731" s="23">
        <v>40360</v>
      </c>
      <c r="C731" s="119" t="s">
        <v>227</v>
      </c>
      <c r="D731" s="135">
        <v>174027</v>
      </c>
      <c r="E731" t="s">
        <v>256</v>
      </c>
      <c r="F731" t="s">
        <v>231</v>
      </c>
      <c r="I731" s="11">
        <v>0.6875</v>
      </c>
      <c r="J731" s="11">
        <v>0.71180555555555547</v>
      </c>
      <c r="K731" s="11">
        <v>2.4305555555555469E-2</v>
      </c>
      <c r="L731" t="s">
        <v>372</v>
      </c>
      <c r="M731">
        <v>48.24</v>
      </c>
      <c r="N731">
        <v>-124.87972222222223</v>
      </c>
      <c r="R731">
        <v>1</v>
      </c>
      <c r="T731">
        <v>3</v>
      </c>
      <c r="V731" t="s">
        <v>44</v>
      </c>
      <c r="Y731" s="119" t="s">
        <v>25</v>
      </c>
      <c r="Z731" t="s">
        <v>119</v>
      </c>
      <c r="AA731">
        <v>120</v>
      </c>
      <c r="AB731">
        <v>0</v>
      </c>
      <c r="AC731">
        <v>2</v>
      </c>
      <c r="AD731">
        <v>34</v>
      </c>
      <c r="AE731">
        <v>0</v>
      </c>
      <c r="AF731">
        <v>0</v>
      </c>
      <c r="AG731">
        <v>1</v>
      </c>
      <c r="AH731">
        <v>0</v>
      </c>
      <c r="AI731">
        <v>36</v>
      </c>
    </row>
    <row r="732" spans="1:37" hidden="1" x14ac:dyDescent="0.25">
      <c r="A732" s="119">
        <v>2014</v>
      </c>
      <c r="B732" s="122">
        <v>41849</v>
      </c>
      <c r="C732" s="119" t="s">
        <v>120</v>
      </c>
      <c r="D732" s="119">
        <v>174010</v>
      </c>
      <c r="E732" s="119" t="s">
        <v>438</v>
      </c>
      <c r="F732" s="119" t="s">
        <v>439</v>
      </c>
      <c r="G732" s="119" t="s">
        <v>440</v>
      </c>
      <c r="H732" s="119"/>
      <c r="I732" s="124">
        <v>0.5</v>
      </c>
      <c r="J732" s="124">
        <v>0.52500000000000002</v>
      </c>
      <c r="K732" s="124">
        <v>2.4999999999999998E-2</v>
      </c>
      <c r="L732" s="119" t="s">
        <v>24</v>
      </c>
      <c r="M732" s="119">
        <v>47.799056999999998</v>
      </c>
      <c r="N732" s="119">
        <v>-124.506456</v>
      </c>
      <c r="O732" s="119" t="s">
        <v>441</v>
      </c>
      <c r="P732" s="119">
        <v>47.797358000000003</v>
      </c>
      <c r="Q732" s="119">
        <v>-124.509332</v>
      </c>
      <c r="R732" s="119">
        <v>3</v>
      </c>
      <c r="S732" s="119">
        <v>65</v>
      </c>
      <c r="T732" s="119">
        <v>0</v>
      </c>
      <c r="U732" s="119"/>
      <c r="V732" s="119" t="s">
        <v>442</v>
      </c>
      <c r="W732" s="119" t="s">
        <v>449</v>
      </c>
      <c r="X732" s="119" t="s">
        <v>441</v>
      </c>
      <c r="Y732" s="119" t="s">
        <v>445</v>
      </c>
      <c r="Z732" s="119" t="s">
        <v>446</v>
      </c>
      <c r="AA732" s="119"/>
      <c r="AB732" s="119">
        <v>0</v>
      </c>
      <c r="AC732" s="119">
        <v>0</v>
      </c>
      <c r="AD732" s="121">
        <v>48</v>
      </c>
      <c r="AE732" s="121">
        <v>0</v>
      </c>
      <c r="AF732" s="121">
        <v>0</v>
      </c>
      <c r="AG732" s="119">
        <v>0</v>
      </c>
      <c r="AH732" s="119">
        <v>0</v>
      </c>
      <c r="AI732" s="119">
        <v>48</v>
      </c>
      <c r="AJ732" s="90"/>
      <c r="AK732" s="90" t="s">
        <v>464</v>
      </c>
    </row>
    <row r="733" spans="1:37" hidden="1" x14ac:dyDescent="0.25">
      <c r="A733" s="119">
        <v>2014</v>
      </c>
      <c r="B733" s="122">
        <v>41849</v>
      </c>
      <c r="C733" s="119" t="s">
        <v>120</v>
      </c>
      <c r="D733" s="119">
        <v>174010</v>
      </c>
      <c r="E733" s="119" t="s">
        <v>438</v>
      </c>
      <c r="F733" s="119" t="s">
        <v>439</v>
      </c>
      <c r="G733" s="119" t="s">
        <v>440</v>
      </c>
      <c r="H733" s="119"/>
      <c r="I733" s="124">
        <v>0.5</v>
      </c>
      <c r="J733" s="124">
        <v>0.52500000000000002</v>
      </c>
      <c r="K733" s="124">
        <v>2.4999999999999998E-2</v>
      </c>
      <c r="L733" s="119" t="s">
        <v>24</v>
      </c>
      <c r="M733" s="119">
        <v>47.799056999999998</v>
      </c>
      <c r="N733" s="119">
        <v>-124.506456</v>
      </c>
      <c r="O733" s="119" t="s">
        <v>441</v>
      </c>
      <c r="P733" s="119">
        <v>47.797358000000003</v>
      </c>
      <c r="Q733" s="119">
        <v>-124.509332</v>
      </c>
      <c r="R733" s="119">
        <v>3</v>
      </c>
      <c r="S733" s="119">
        <v>65</v>
      </c>
      <c r="T733" s="119">
        <v>0</v>
      </c>
      <c r="U733" s="119"/>
      <c r="V733" s="119" t="s">
        <v>442</v>
      </c>
      <c r="W733" s="119" t="s">
        <v>449</v>
      </c>
      <c r="X733" s="119" t="s">
        <v>441</v>
      </c>
      <c r="Y733" s="119" t="s">
        <v>451</v>
      </c>
      <c r="Z733" s="120" t="s">
        <v>396</v>
      </c>
      <c r="AA733" s="120">
        <v>1220</v>
      </c>
      <c r="AB733" s="119">
        <v>0</v>
      </c>
      <c r="AC733" s="119">
        <v>0</v>
      </c>
      <c r="AD733" s="121">
        <v>328</v>
      </c>
      <c r="AE733" s="121">
        <v>0</v>
      </c>
      <c r="AF733" s="121">
        <v>0</v>
      </c>
      <c r="AG733" s="119">
        <v>0</v>
      </c>
      <c r="AH733" s="119">
        <v>0</v>
      </c>
      <c r="AI733" s="119">
        <v>328</v>
      </c>
      <c r="AJ733" s="90"/>
      <c r="AK733" s="90" t="s">
        <v>464</v>
      </c>
    </row>
    <row r="734" spans="1:37" hidden="1" x14ac:dyDescent="0.25">
      <c r="A734" s="119">
        <v>2014</v>
      </c>
      <c r="B734" s="122">
        <v>41849</v>
      </c>
      <c r="C734" s="119" t="s">
        <v>120</v>
      </c>
      <c r="D734" s="119">
        <v>174010</v>
      </c>
      <c r="E734" s="119" t="s">
        <v>438</v>
      </c>
      <c r="F734" s="119" t="s">
        <v>439</v>
      </c>
      <c r="G734" s="119" t="s">
        <v>440</v>
      </c>
      <c r="H734" s="119"/>
      <c r="I734" s="124">
        <v>0.5</v>
      </c>
      <c r="J734" s="124">
        <v>0.52500000000000002</v>
      </c>
      <c r="K734" s="124">
        <v>2.4999999999999998E-2</v>
      </c>
      <c r="L734" s="119" t="s">
        <v>24</v>
      </c>
      <c r="M734" s="119">
        <v>47.799056999999998</v>
      </c>
      <c r="N734" s="119">
        <v>-124.506456</v>
      </c>
      <c r="O734" s="119" t="s">
        <v>441</v>
      </c>
      <c r="P734" s="119">
        <v>47.797358000000003</v>
      </c>
      <c r="Q734" s="119">
        <v>-124.509332</v>
      </c>
      <c r="R734" s="119">
        <v>3</v>
      </c>
      <c r="S734" s="119">
        <v>65</v>
      </c>
      <c r="T734" s="119">
        <v>0</v>
      </c>
      <c r="U734" s="119"/>
      <c r="V734" s="119" t="s">
        <v>442</v>
      </c>
      <c r="W734" s="119" t="s">
        <v>449</v>
      </c>
      <c r="X734" s="119" t="s">
        <v>441</v>
      </c>
      <c r="Y734" s="119" t="s">
        <v>29</v>
      </c>
      <c r="Z734" s="119" t="s">
        <v>395</v>
      </c>
      <c r="AA734" s="119">
        <v>1230</v>
      </c>
      <c r="AB734" s="119">
        <v>0</v>
      </c>
      <c r="AC734" s="119">
        <v>0</v>
      </c>
      <c r="AD734" s="121">
        <v>82</v>
      </c>
      <c r="AE734" s="121">
        <v>0</v>
      </c>
      <c r="AF734" s="121">
        <v>0</v>
      </c>
      <c r="AG734" s="119">
        <v>0</v>
      </c>
      <c r="AH734" s="119">
        <v>0</v>
      </c>
      <c r="AI734" s="119">
        <v>82</v>
      </c>
      <c r="AJ734" s="90"/>
      <c r="AK734" s="90" t="s">
        <v>464</v>
      </c>
    </row>
    <row r="735" spans="1:37" hidden="1" x14ac:dyDescent="0.25">
      <c r="A735" s="119">
        <v>2014</v>
      </c>
      <c r="B735" s="122">
        <v>41849</v>
      </c>
      <c r="C735" s="119" t="s">
        <v>120</v>
      </c>
      <c r="D735" s="119">
        <v>174010</v>
      </c>
      <c r="E735" s="119" t="s">
        <v>438</v>
      </c>
      <c r="F735" s="119" t="s">
        <v>439</v>
      </c>
      <c r="G735" s="119" t="s">
        <v>440</v>
      </c>
      <c r="H735" s="119"/>
      <c r="I735" s="124">
        <v>0.5</v>
      </c>
      <c r="J735" s="124">
        <v>0.52500000000000002</v>
      </c>
      <c r="K735" s="124">
        <v>2.4999999999999998E-2</v>
      </c>
      <c r="L735" s="119" t="s">
        <v>24</v>
      </c>
      <c r="M735" s="119">
        <v>47.799056999999998</v>
      </c>
      <c r="N735" s="119">
        <v>-124.506456</v>
      </c>
      <c r="O735" s="119" t="s">
        <v>441</v>
      </c>
      <c r="P735" s="119">
        <v>47.797358000000003</v>
      </c>
      <c r="Q735" s="119">
        <v>-124.509332</v>
      </c>
      <c r="R735" s="119">
        <v>3</v>
      </c>
      <c r="S735" s="119">
        <v>65</v>
      </c>
      <c r="T735" s="119">
        <v>0</v>
      </c>
      <c r="U735" s="119"/>
      <c r="V735" s="119" t="s">
        <v>442</v>
      </c>
      <c r="W735" s="119" t="s">
        <v>449</v>
      </c>
      <c r="X735" s="119" t="s">
        <v>441</v>
      </c>
      <c r="Y735" s="120" t="s">
        <v>131</v>
      </c>
      <c r="Z735" s="120" t="s">
        <v>132</v>
      </c>
      <c r="AA735" s="120">
        <v>1260</v>
      </c>
      <c r="AB735" s="119">
        <v>0</v>
      </c>
      <c r="AC735" s="119">
        <v>0</v>
      </c>
      <c r="AD735" s="121">
        <v>254</v>
      </c>
      <c r="AE735" s="121">
        <v>0</v>
      </c>
      <c r="AF735" s="121">
        <v>0</v>
      </c>
      <c r="AG735" s="119">
        <v>0</v>
      </c>
      <c r="AH735" s="119">
        <v>0</v>
      </c>
      <c r="AI735" s="119">
        <v>254</v>
      </c>
      <c r="AJ735" s="90"/>
      <c r="AK735" s="90" t="s">
        <v>466</v>
      </c>
    </row>
    <row r="736" spans="1:37" x14ac:dyDescent="0.25">
      <c r="A736" s="119">
        <v>2014</v>
      </c>
      <c r="B736" s="122">
        <v>41781</v>
      </c>
      <c r="C736" s="119" t="s">
        <v>227</v>
      </c>
      <c r="D736" s="119">
        <v>174027</v>
      </c>
      <c r="E736" s="119" t="s">
        <v>485</v>
      </c>
      <c r="F736" s="119" t="s">
        <v>486</v>
      </c>
      <c r="G736" s="119"/>
      <c r="H736" s="119"/>
      <c r="I736" s="124">
        <v>0.39583333333333331</v>
      </c>
      <c r="J736" s="124">
        <v>0.4201388888888889</v>
      </c>
      <c r="K736" s="124">
        <v>2.4305555555555556E-2</v>
      </c>
      <c r="L736" s="119" t="s">
        <v>441</v>
      </c>
      <c r="M736" s="119"/>
      <c r="N736" s="119"/>
      <c r="O736" s="119"/>
      <c r="P736" s="119"/>
      <c r="Q736" s="119"/>
      <c r="R736" s="119">
        <v>1</v>
      </c>
      <c r="S736" s="119">
        <v>58</v>
      </c>
      <c r="T736" s="119">
        <v>2</v>
      </c>
      <c r="U736" s="119"/>
      <c r="V736" s="119" t="s">
        <v>442</v>
      </c>
      <c r="W736" s="119" t="s">
        <v>449</v>
      </c>
      <c r="X736" s="119" t="s">
        <v>441</v>
      </c>
      <c r="Y736" s="119" t="s">
        <v>25</v>
      </c>
      <c r="Z736" s="119" t="s">
        <v>119</v>
      </c>
      <c r="AA736" s="119">
        <v>120</v>
      </c>
      <c r="AB736" s="119">
        <v>74</v>
      </c>
      <c r="AC736" s="119">
        <v>10</v>
      </c>
      <c r="AD736" s="119">
        <v>0</v>
      </c>
      <c r="AE736" s="119">
        <v>0</v>
      </c>
      <c r="AF736" s="119">
        <v>0</v>
      </c>
      <c r="AG736" s="119">
        <v>0</v>
      </c>
      <c r="AH736" s="119">
        <v>0</v>
      </c>
      <c r="AI736" s="119">
        <v>84</v>
      </c>
      <c r="AJ736" s="90"/>
      <c r="AK736" s="90"/>
    </row>
    <row r="737" spans="1:37" hidden="1" x14ac:dyDescent="0.25">
      <c r="A737" s="119">
        <v>2014</v>
      </c>
      <c r="B737" s="122">
        <v>41849</v>
      </c>
      <c r="C737" s="119" t="s">
        <v>218</v>
      </c>
      <c r="D737" s="119">
        <v>174016</v>
      </c>
      <c r="E737" s="119" t="s">
        <v>438</v>
      </c>
      <c r="F737" s="119" t="s">
        <v>439</v>
      </c>
      <c r="G737" s="119" t="s">
        <v>440</v>
      </c>
      <c r="H737" s="119"/>
      <c r="I737" s="124">
        <v>0.54861111111111105</v>
      </c>
      <c r="J737" s="124">
        <v>0.55555555555555558</v>
      </c>
      <c r="K737" s="124">
        <v>6.9444444444444441E-3</v>
      </c>
      <c r="L737" s="119" t="s">
        <v>465</v>
      </c>
      <c r="M737" s="119">
        <v>47.671484</v>
      </c>
      <c r="N737" s="119">
        <v>-124.486552</v>
      </c>
      <c r="O737" s="119" t="s">
        <v>407</v>
      </c>
      <c r="P737" s="119"/>
      <c r="Q737" s="119"/>
      <c r="R737" s="119">
        <v>4</v>
      </c>
      <c r="S737" s="119">
        <v>65</v>
      </c>
      <c r="T737" s="119">
        <v>3</v>
      </c>
      <c r="U737" s="119"/>
      <c r="V737" s="119" t="s">
        <v>459</v>
      </c>
      <c r="W737" s="119" t="s">
        <v>449</v>
      </c>
      <c r="X737" s="119" t="s">
        <v>465</v>
      </c>
      <c r="Y737" s="119" t="s">
        <v>34</v>
      </c>
      <c r="Z737" s="119" t="s">
        <v>117</v>
      </c>
      <c r="AA737" s="119">
        <v>290</v>
      </c>
      <c r="AB737" s="119">
        <v>20</v>
      </c>
      <c r="AC737" s="119">
        <v>0</v>
      </c>
      <c r="AD737" s="121">
        <v>48</v>
      </c>
      <c r="AE737" s="121">
        <v>0</v>
      </c>
      <c r="AF737" s="121">
        <v>0</v>
      </c>
      <c r="AG737" s="119">
        <v>0</v>
      </c>
      <c r="AH737" s="119">
        <v>0</v>
      </c>
      <c r="AI737" s="119">
        <v>68</v>
      </c>
      <c r="AJ737" s="90"/>
      <c r="AK737" s="90" t="s">
        <v>466</v>
      </c>
    </row>
    <row r="738" spans="1:37" hidden="1" x14ac:dyDescent="0.25">
      <c r="A738" s="119">
        <v>2014</v>
      </c>
      <c r="B738" s="122">
        <v>41849</v>
      </c>
      <c r="C738" s="119" t="s">
        <v>218</v>
      </c>
      <c r="D738" s="119">
        <v>174016</v>
      </c>
      <c r="E738" s="119" t="s">
        <v>438</v>
      </c>
      <c r="F738" s="119" t="s">
        <v>439</v>
      </c>
      <c r="G738" s="119" t="s">
        <v>440</v>
      </c>
      <c r="H738" s="119"/>
      <c r="I738" s="124">
        <v>0.54861111111111105</v>
      </c>
      <c r="J738" s="124">
        <v>0.55555555555555558</v>
      </c>
      <c r="K738" s="124">
        <v>6.9444444444444441E-3</v>
      </c>
      <c r="L738" s="119" t="s">
        <v>465</v>
      </c>
      <c r="M738" s="119">
        <v>47.671484</v>
      </c>
      <c r="N738" s="119">
        <v>-124.486552</v>
      </c>
      <c r="O738" s="119" t="s">
        <v>407</v>
      </c>
      <c r="P738" s="119"/>
      <c r="Q738" s="119"/>
      <c r="R738" s="119">
        <v>4</v>
      </c>
      <c r="S738" s="119">
        <v>65</v>
      </c>
      <c r="T738" s="119">
        <v>3</v>
      </c>
      <c r="U738" s="119"/>
      <c r="V738" s="119" t="s">
        <v>459</v>
      </c>
      <c r="W738" s="119" t="s">
        <v>449</v>
      </c>
      <c r="X738" s="119" t="s">
        <v>465</v>
      </c>
      <c r="Y738" s="119" t="s">
        <v>445</v>
      </c>
      <c r="Z738" s="119" t="s">
        <v>446</v>
      </c>
      <c r="AA738" s="119"/>
      <c r="AB738" s="119">
        <v>0</v>
      </c>
      <c r="AC738" s="119">
        <v>0</v>
      </c>
      <c r="AD738" s="121">
        <v>52</v>
      </c>
      <c r="AE738" s="121">
        <v>0</v>
      </c>
      <c r="AF738" s="121">
        <v>0</v>
      </c>
      <c r="AG738" s="119">
        <v>0</v>
      </c>
      <c r="AH738" s="119">
        <v>0</v>
      </c>
      <c r="AI738" s="119">
        <v>52</v>
      </c>
      <c r="AJ738" s="90"/>
      <c r="AK738" s="90" t="s">
        <v>466</v>
      </c>
    </row>
    <row r="739" spans="1:37" hidden="1" x14ac:dyDescent="0.25">
      <c r="A739" s="119">
        <v>2014</v>
      </c>
      <c r="B739" s="122">
        <v>41849</v>
      </c>
      <c r="C739" s="119" t="s">
        <v>218</v>
      </c>
      <c r="D739" s="119">
        <v>174016</v>
      </c>
      <c r="E739" s="119" t="s">
        <v>438</v>
      </c>
      <c r="F739" s="119" t="s">
        <v>439</v>
      </c>
      <c r="G739" s="119" t="s">
        <v>440</v>
      </c>
      <c r="H739" s="119"/>
      <c r="I739" s="124">
        <v>0.54861111111111105</v>
      </c>
      <c r="J739" s="124">
        <v>0.55555555555555558</v>
      </c>
      <c r="K739" s="124">
        <v>6.9444444444444441E-3</v>
      </c>
      <c r="L739" s="119" t="s">
        <v>465</v>
      </c>
      <c r="M739" s="119">
        <v>47.671484</v>
      </c>
      <c r="N739" s="119">
        <v>-124.486552</v>
      </c>
      <c r="O739" s="119" t="s">
        <v>407</v>
      </c>
      <c r="P739" s="119"/>
      <c r="Q739" s="119"/>
      <c r="R739" s="119">
        <v>4</v>
      </c>
      <c r="S739" s="119">
        <v>65</v>
      </c>
      <c r="T739" s="119">
        <v>3</v>
      </c>
      <c r="U739" s="119"/>
      <c r="V739" s="119" t="s">
        <v>459</v>
      </c>
      <c r="W739" s="119" t="s">
        <v>449</v>
      </c>
      <c r="X739" s="119" t="s">
        <v>465</v>
      </c>
      <c r="Y739" s="119" t="s">
        <v>451</v>
      </c>
      <c r="Z739" s="120" t="s">
        <v>396</v>
      </c>
      <c r="AA739" s="120">
        <v>1220</v>
      </c>
      <c r="AB739" s="119">
        <v>0</v>
      </c>
      <c r="AC739" s="119">
        <v>0</v>
      </c>
      <c r="AD739" s="121">
        <v>15</v>
      </c>
      <c r="AE739" s="121">
        <v>0</v>
      </c>
      <c r="AF739" s="121">
        <v>0</v>
      </c>
      <c r="AG739" s="119">
        <v>0</v>
      </c>
      <c r="AH739" s="119">
        <v>0</v>
      </c>
      <c r="AI739" s="119">
        <v>15</v>
      </c>
      <c r="AJ739" s="90"/>
      <c r="AK739" s="90" t="s">
        <v>466</v>
      </c>
    </row>
    <row r="740" spans="1:37" hidden="1" x14ac:dyDescent="0.25">
      <c r="A740" s="119">
        <v>2014</v>
      </c>
      <c r="B740" s="122">
        <v>41849</v>
      </c>
      <c r="C740" s="119" t="s">
        <v>218</v>
      </c>
      <c r="D740" s="119">
        <v>174016</v>
      </c>
      <c r="E740" s="119" t="s">
        <v>438</v>
      </c>
      <c r="F740" s="119" t="s">
        <v>439</v>
      </c>
      <c r="G740" s="119" t="s">
        <v>440</v>
      </c>
      <c r="H740" s="119"/>
      <c r="I740" s="124">
        <v>0.54861111111111105</v>
      </c>
      <c r="J740" s="124">
        <v>0.55555555555555558</v>
      </c>
      <c r="K740" s="124">
        <v>6.9444444444444441E-3</v>
      </c>
      <c r="L740" s="119" t="s">
        <v>465</v>
      </c>
      <c r="M740" s="119">
        <v>47.671484</v>
      </c>
      <c r="N740" s="119">
        <v>-124.486552</v>
      </c>
      <c r="O740" s="119" t="s">
        <v>407</v>
      </c>
      <c r="P740" s="119"/>
      <c r="Q740" s="119"/>
      <c r="R740" s="119">
        <v>4</v>
      </c>
      <c r="S740" s="119">
        <v>65</v>
      </c>
      <c r="T740" s="119">
        <v>3</v>
      </c>
      <c r="U740" s="119"/>
      <c r="V740" s="119" t="s">
        <v>459</v>
      </c>
      <c r="W740" s="119" t="s">
        <v>449</v>
      </c>
      <c r="X740" s="119" t="s">
        <v>465</v>
      </c>
      <c r="Y740" s="120" t="s">
        <v>28</v>
      </c>
      <c r="Z740" s="120" t="s">
        <v>108</v>
      </c>
      <c r="AA740" s="120">
        <v>3520</v>
      </c>
      <c r="AB740" s="119">
        <v>0</v>
      </c>
      <c r="AC740" s="119">
        <v>0</v>
      </c>
      <c r="AD740" s="121">
        <v>1</v>
      </c>
      <c r="AE740" s="121">
        <v>0</v>
      </c>
      <c r="AF740" s="121">
        <v>0</v>
      </c>
      <c r="AG740" s="119">
        <v>0</v>
      </c>
      <c r="AH740" s="119">
        <v>0</v>
      </c>
      <c r="AI740" s="119">
        <v>1</v>
      </c>
      <c r="AJ740" s="90"/>
      <c r="AK740" s="90" t="s">
        <v>466</v>
      </c>
    </row>
    <row r="741" spans="1:37" x14ac:dyDescent="0.25">
      <c r="A741" s="119">
        <v>2014</v>
      </c>
      <c r="B741" s="122">
        <v>41781</v>
      </c>
      <c r="C741" s="119" t="s">
        <v>227</v>
      </c>
      <c r="D741" s="119">
        <v>174027</v>
      </c>
      <c r="E741" s="119" t="s">
        <v>485</v>
      </c>
      <c r="F741" s="119" t="s">
        <v>486</v>
      </c>
      <c r="G741" s="119"/>
      <c r="H741" s="119"/>
      <c r="I741" s="124">
        <v>0.39583333333333331</v>
      </c>
      <c r="J741" s="124">
        <v>0.4201388888888889</v>
      </c>
      <c r="K741" s="124">
        <v>2.4305555555555556E-2</v>
      </c>
      <c r="L741" s="119" t="s">
        <v>24</v>
      </c>
      <c r="M741" s="119"/>
      <c r="N741" s="119"/>
      <c r="O741" s="119"/>
      <c r="P741" s="119"/>
      <c r="Q741" s="119"/>
      <c r="R741" s="119">
        <v>1</v>
      </c>
      <c r="S741" s="119">
        <v>58</v>
      </c>
      <c r="T741" s="119">
        <v>2</v>
      </c>
      <c r="U741" s="119"/>
      <c r="V741" s="119" t="s">
        <v>442</v>
      </c>
      <c r="W741" s="119" t="s">
        <v>449</v>
      </c>
      <c r="X741" s="119" t="s">
        <v>441</v>
      </c>
      <c r="Y741" s="119" t="s">
        <v>25</v>
      </c>
      <c r="Z741" s="119" t="s">
        <v>119</v>
      </c>
      <c r="AA741" s="119">
        <v>120</v>
      </c>
      <c r="AB741" s="119">
        <v>4</v>
      </c>
      <c r="AC741" s="119">
        <v>11</v>
      </c>
      <c r="AD741" s="119">
        <v>9</v>
      </c>
      <c r="AE741" s="119">
        <v>0</v>
      </c>
      <c r="AF741" s="119">
        <v>0</v>
      </c>
      <c r="AG741" s="119">
        <v>0</v>
      </c>
      <c r="AH741" s="119">
        <v>0</v>
      </c>
      <c r="AI741" s="119">
        <v>24</v>
      </c>
      <c r="AJ741" s="90"/>
      <c r="AK741" s="90"/>
    </row>
    <row r="742" spans="1:37" hidden="1" x14ac:dyDescent="0.25">
      <c r="A742" s="119">
        <v>2014</v>
      </c>
      <c r="B742" s="122">
        <v>41849</v>
      </c>
      <c r="C742" s="119" t="s">
        <v>431</v>
      </c>
      <c r="D742" s="119">
        <v>174049</v>
      </c>
      <c r="E742" s="119" t="s">
        <v>438</v>
      </c>
      <c r="F742" s="119" t="s">
        <v>439</v>
      </c>
      <c r="G742" s="119" t="s">
        <v>440</v>
      </c>
      <c r="H742" s="119"/>
      <c r="I742" s="124">
        <v>0.375</v>
      </c>
      <c r="J742" s="124">
        <v>0.41944444444444445</v>
      </c>
      <c r="K742" s="124">
        <v>4.4444444444444446E-2</v>
      </c>
      <c r="L742" s="119" t="s">
        <v>460</v>
      </c>
      <c r="M742" s="119">
        <v>47.883111</v>
      </c>
      <c r="N742" s="119">
        <v>-124.63888</v>
      </c>
      <c r="O742" s="119" t="s">
        <v>461</v>
      </c>
      <c r="P742" s="119">
        <v>47.885159000000002</v>
      </c>
      <c r="Q742" s="119">
        <v>-124.635127</v>
      </c>
      <c r="R742" s="119">
        <v>2</v>
      </c>
      <c r="S742" s="119">
        <v>56</v>
      </c>
      <c r="T742" s="119">
        <v>3</v>
      </c>
      <c r="U742" s="119"/>
      <c r="V742" s="119" t="s">
        <v>459</v>
      </c>
      <c r="W742" s="119" t="s">
        <v>449</v>
      </c>
      <c r="X742" s="119" t="s">
        <v>103</v>
      </c>
      <c r="Y742" s="119" t="s">
        <v>68</v>
      </c>
      <c r="Z742" s="119" t="s">
        <v>110</v>
      </c>
      <c r="AA742" s="119">
        <v>300</v>
      </c>
      <c r="AB742" s="119">
        <v>209</v>
      </c>
      <c r="AC742" s="119">
        <v>0</v>
      </c>
      <c r="AD742" s="121">
        <v>1490</v>
      </c>
      <c r="AE742" s="121">
        <v>0</v>
      </c>
      <c r="AF742" s="121">
        <v>0</v>
      </c>
      <c r="AG742" s="119">
        <v>0</v>
      </c>
      <c r="AH742" s="119">
        <v>0</v>
      </c>
      <c r="AI742" s="119">
        <v>1699</v>
      </c>
      <c r="AJ742" s="90"/>
      <c r="AK742" s="90"/>
    </row>
    <row r="743" spans="1:37" hidden="1" x14ac:dyDescent="0.25">
      <c r="A743" s="119">
        <v>2014</v>
      </c>
      <c r="B743" s="122">
        <v>41849</v>
      </c>
      <c r="C743" s="119" t="s">
        <v>431</v>
      </c>
      <c r="D743" s="119">
        <v>174049</v>
      </c>
      <c r="E743" s="119" t="s">
        <v>438</v>
      </c>
      <c r="F743" s="119" t="s">
        <v>439</v>
      </c>
      <c r="G743" s="119" t="s">
        <v>440</v>
      </c>
      <c r="H743" s="119"/>
      <c r="I743" s="124">
        <v>0.375</v>
      </c>
      <c r="J743" s="124">
        <v>0.41944444444444445</v>
      </c>
      <c r="K743" s="124">
        <v>4.4444444444444446E-2</v>
      </c>
      <c r="L743" s="119" t="s">
        <v>460</v>
      </c>
      <c r="M743" s="119">
        <v>47.883111</v>
      </c>
      <c r="N743" s="119">
        <v>-124.63888</v>
      </c>
      <c r="O743" s="119" t="s">
        <v>461</v>
      </c>
      <c r="P743" s="119">
        <v>47.885159000000002</v>
      </c>
      <c r="Q743" s="119">
        <v>-124.635127</v>
      </c>
      <c r="R743" s="119">
        <v>2</v>
      </c>
      <c r="S743" s="119">
        <v>56</v>
      </c>
      <c r="T743" s="119">
        <v>3</v>
      </c>
      <c r="U743" s="119"/>
      <c r="V743" s="119" t="s">
        <v>459</v>
      </c>
      <c r="W743" s="119" t="s">
        <v>449</v>
      </c>
      <c r="X743" s="119" t="s">
        <v>103</v>
      </c>
      <c r="Y743" s="119" t="s">
        <v>34</v>
      </c>
      <c r="Z743" s="119" t="s">
        <v>117</v>
      </c>
      <c r="AA743" s="119">
        <v>290</v>
      </c>
      <c r="AB743" s="119">
        <v>3</v>
      </c>
      <c r="AC743" s="119">
        <v>0</v>
      </c>
      <c r="AD743" s="121">
        <v>0</v>
      </c>
      <c r="AE743" s="121">
        <v>0</v>
      </c>
      <c r="AF743" s="121">
        <v>0</v>
      </c>
      <c r="AG743" s="119">
        <v>0</v>
      </c>
      <c r="AH743" s="119">
        <v>1</v>
      </c>
      <c r="AI743" s="119">
        <v>3</v>
      </c>
      <c r="AJ743" s="90"/>
      <c r="AK743" s="90"/>
    </row>
    <row r="744" spans="1:37" hidden="1" x14ac:dyDescent="0.25">
      <c r="A744" s="119">
        <v>2014</v>
      </c>
      <c r="B744" s="122">
        <v>41849</v>
      </c>
      <c r="C744" s="119" t="s">
        <v>431</v>
      </c>
      <c r="D744" s="119">
        <v>174049</v>
      </c>
      <c r="E744" s="119" t="s">
        <v>438</v>
      </c>
      <c r="F744" s="119" t="s">
        <v>439</v>
      </c>
      <c r="G744" s="119" t="s">
        <v>440</v>
      </c>
      <c r="H744" s="119"/>
      <c r="I744" s="124">
        <v>0.375</v>
      </c>
      <c r="J744" s="124">
        <v>0.41944444444444445</v>
      </c>
      <c r="K744" s="124">
        <v>4.4444444444444446E-2</v>
      </c>
      <c r="L744" s="119" t="s">
        <v>460</v>
      </c>
      <c r="M744" s="119">
        <v>47.883111</v>
      </c>
      <c r="N744" s="119">
        <v>-124.63888</v>
      </c>
      <c r="O744" s="119" t="s">
        <v>461</v>
      </c>
      <c r="P744" s="119">
        <v>47.885159000000002</v>
      </c>
      <c r="Q744" s="119">
        <v>-124.635127</v>
      </c>
      <c r="R744" s="119">
        <v>2</v>
      </c>
      <c r="S744" s="119">
        <v>56</v>
      </c>
      <c r="T744" s="119">
        <v>3</v>
      </c>
      <c r="U744" s="119"/>
      <c r="V744" s="119" t="s">
        <v>459</v>
      </c>
      <c r="W744" s="119" t="s">
        <v>449</v>
      </c>
      <c r="X744" s="119" t="s">
        <v>103</v>
      </c>
      <c r="Y744" s="119" t="s">
        <v>445</v>
      </c>
      <c r="Z744" s="119" t="s">
        <v>446</v>
      </c>
      <c r="AA744" s="119"/>
      <c r="AB744" s="119">
        <v>0</v>
      </c>
      <c r="AC744" s="119">
        <v>0</v>
      </c>
      <c r="AD744" s="121">
        <v>52</v>
      </c>
      <c r="AE744" s="121">
        <v>0</v>
      </c>
      <c r="AF744" s="121">
        <v>0</v>
      </c>
      <c r="AG744" s="119">
        <v>0</v>
      </c>
      <c r="AH744" s="119">
        <v>0</v>
      </c>
      <c r="AI744" s="119">
        <v>52</v>
      </c>
      <c r="AJ744" s="90"/>
      <c r="AK744" s="90"/>
    </row>
    <row r="745" spans="1:37" x14ac:dyDescent="0.25">
      <c r="A745" s="119">
        <v>2014</v>
      </c>
      <c r="B745" s="122">
        <v>41836</v>
      </c>
      <c r="C745" s="119" t="s">
        <v>227</v>
      </c>
      <c r="D745" s="119">
        <v>174027</v>
      </c>
      <c r="E745" s="119" t="s">
        <v>485</v>
      </c>
      <c r="F745" s="119" t="s">
        <v>486</v>
      </c>
      <c r="G745" s="119"/>
      <c r="H745" s="119"/>
      <c r="I745" s="124">
        <v>0.3576388888888889</v>
      </c>
      <c r="J745" s="124">
        <v>0.37847222222222227</v>
      </c>
      <c r="K745" s="124">
        <v>2.0833333333333332E-2</v>
      </c>
      <c r="L745" s="119" t="s">
        <v>310</v>
      </c>
      <c r="M745" s="119"/>
      <c r="N745" s="119"/>
      <c r="O745" s="119" t="s">
        <v>309</v>
      </c>
      <c r="P745" s="119"/>
      <c r="Q745" s="119"/>
      <c r="R745" s="119">
        <v>2</v>
      </c>
      <c r="S745" s="119">
        <v>58</v>
      </c>
      <c r="T745" s="119">
        <v>2</v>
      </c>
      <c r="U745" s="119">
        <v>6</v>
      </c>
      <c r="V745" s="119" t="s">
        <v>442</v>
      </c>
      <c r="W745" s="119" t="s">
        <v>449</v>
      </c>
      <c r="Y745" s="119" t="s">
        <v>25</v>
      </c>
      <c r="Z745" s="119" t="s">
        <v>119</v>
      </c>
      <c r="AA745" s="119">
        <v>120</v>
      </c>
      <c r="AB745" s="119">
        <v>6</v>
      </c>
      <c r="AC745" s="119">
        <v>30</v>
      </c>
      <c r="AD745" s="119">
        <v>55</v>
      </c>
      <c r="AE745" s="119">
        <v>0</v>
      </c>
      <c r="AF745" s="119">
        <v>0</v>
      </c>
      <c r="AG745" s="119">
        <v>0</v>
      </c>
      <c r="AH745" s="119">
        <v>0</v>
      </c>
      <c r="AI745" s="119">
        <v>91</v>
      </c>
      <c r="AJ745" s="90"/>
      <c r="AK745" s="90"/>
    </row>
    <row r="746" spans="1:37" hidden="1" x14ac:dyDescent="0.25">
      <c r="A746" s="119">
        <v>2014</v>
      </c>
      <c r="B746" s="122">
        <v>41849</v>
      </c>
      <c r="C746" s="119" t="s">
        <v>431</v>
      </c>
      <c r="D746" s="119">
        <v>174049</v>
      </c>
      <c r="E746" s="119" t="s">
        <v>438</v>
      </c>
      <c r="F746" s="119" t="s">
        <v>439</v>
      </c>
      <c r="G746" s="119" t="s">
        <v>440</v>
      </c>
      <c r="H746" s="119"/>
      <c r="I746" s="124">
        <v>0.375</v>
      </c>
      <c r="J746" s="124">
        <v>0.41944444444444445</v>
      </c>
      <c r="K746" s="124">
        <v>4.4444444444444446E-2</v>
      </c>
      <c r="L746" s="119" t="s">
        <v>460</v>
      </c>
      <c r="M746" s="119">
        <v>47.883111</v>
      </c>
      <c r="N746" s="119">
        <v>-124.63888</v>
      </c>
      <c r="O746" s="119" t="s">
        <v>461</v>
      </c>
      <c r="P746" s="119">
        <v>47.885159000000002</v>
      </c>
      <c r="Q746" s="119">
        <v>-124.635127</v>
      </c>
      <c r="R746" s="119">
        <v>2</v>
      </c>
      <c r="S746" s="119">
        <v>56</v>
      </c>
      <c r="T746" s="119">
        <v>3</v>
      </c>
      <c r="U746" s="119"/>
      <c r="V746" s="119" t="s">
        <v>459</v>
      </c>
      <c r="W746" s="119" t="s">
        <v>450</v>
      </c>
      <c r="X746" s="119" t="s">
        <v>476</v>
      </c>
      <c r="Y746" s="119" t="s">
        <v>34</v>
      </c>
      <c r="Z746" s="119" t="s">
        <v>117</v>
      </c>
      <c r="AA746" s="119">
        <v>290</v>
      </c>
      <c r="AB746" s="119">
        <v>5</v>
      </c>
      <c r="AC746" s="119">
        <v>0</v>
      </c>
      <c r="AD746" s="121">
        <v>0</v>
      </c>
      <c r="AE746" s="121">
        <v>0</v>
      </c>
      <c r="AF746" s="121">
        <v>0</v>
      </c>
      <c r="AG746" s="119">
        <v>0</v>
      </c>
      <c r="AH746" s="119">
        <v>0</v>
      </c>
      <c r="AI746" s="119">
        <v>5</v>
      </c>
      <c r="AJ746" s="90"/>
      <c r="AK746" s="90"/>
    </row>
    <row r="747" spans="1:37" hidden="1" x14ac:dyDescent="0.25">
      <c r="A747" s="119">
        <v>2014</v>
      </c>
      <c r="B747" s="122">
        <v>41849</v>
      </c>
      <c r="C747" s="119" t="s">
        <v>431</v>
      </c>
      <c r="D747" s="119">
        <v>174049</v>
      </c>
      <c r="E747" s="119" t="s">
        <v>438</v>
      </c>
      <c r="F747" s="119" t="s">
        <v>439</v>
      </c>
      <c r="G747" s="119" t="s">
        <v>440</v>
      </c>
      <c r="H747" s="119"/>
      <c r="I747" s="124">
        <v>0.375</v>
      </c>
      <c r="J747" s="124">
        <v>0.41944444444444445</v>
      </c>
      <c r="K747" s="124">
        <v>4.4444444444444446E-2</v>
      </c>
      <c r="L747" s="119" t="s">
        <v>460</v>
      </c>
      <c r="M747" s="119">
        <v>47.883111</v>
      </c>
      <c r="N747" s="119">
        <v>-124.63888</v>
      </c>
      <c r="O747" s="119" t="s">
        <v>461</v>
      </c>
      <c r="P747" s="119">
        <v>47.885159000000002</v>
      </c>
      <c r="Q747" s="119">
        <v>-124.635127</v>
      </c>
      <c r="R747" s="119">
        <v>2</v>
      </c>
      <c r="S747" s="119">
        <v>56</v>
      </c>
      <c r="T747" s="119">
        <v>3</v>
      </c>
      <c r="U747" s="119"/>
      <c r="V747" s="119" t="s">
        <v>459</v>
      </c>
      <c r="W747" s="119" t="s">
        <v>450</v>
      </c>
      <c r="X747" s="119" t="s">
        <v>476</v>
      </c>
      <c r="Y747" s="119" t="s">
        <v>445</v>
      </c>
      <c r="Z747" s="119" t="s">
        <v>446</v>
      </c>
      <c r="AA747" s="119"/>
      <c r="AB747" s="119">
        <v>0</v>
      </c>
      <c r="AC747" s="119">
        <v>0</v>
      </c>
      <c r="AD747" s="121">
        <v>18</v>
      </c>
      <c r="AE747" s="121">
        <v>0</v>
      </c>
      <c r="AF747" s="121">
        <v>0</v>
      </c>
      <c r="AG747" s="119">
        <v>0</v>
      </c>
      <c r="AH747" s="119">
        <v>0</v>
      </c>
      <c r="AI747" s="119">
        <v>18</v>
      </c>
      <c r="AJ747" s="90"/>
      <c r="AK747" s="90"/>
    </row>
    <row r="748" spans="1:37" hidden="1" x14ac:dyDescent="0.25">
      <c r="A748" s="119">
        <v>2014</v>
      </c>
      <c r="B748" s="122">
        <v>41849</v>
      </c>
      <c r="C748" s="119" t="s">
        <v>431</v>
      </c>
      <c r="D748" s="119">
        <v>174049</v>
      </c>
      <c r="E748" s="119" t="s">
        <v>438</v>
      </c>
      <c r="F748" s="119" t="s">
        <v>439</v>
      </c>
      <c r="G748" s="119" t="s">
        <v>440</v>
      </c>
      <c r="H748" s="119"/>
      <c r="I748" s="124">
        <v>0.375</v>
      </c>
      <c r="J748" s="124">
        <v>0.41944444444444445</v>
      </c>
      <c r="K748" s="124">
        <v>4.4444444444444446E-2</v>
      </c>
      <c r="L748" s="119" t="s">
        <v>460</v>
      </c>
      <c r="M748" s="119">
        <v>47.883111</v>
      </c>
      <c r="N748" s="119">
        <v>-124.63888</v>
      </c>
      <c r="O748" s="119" t="s">
        <v>461</v>
      </c>
      <c r="P748" s="119">
        <v>47.885159000000002</v>
      </c>
      <c r="Q748" s="119">
        <v>-124.635127</v>
      </c>
      <c r="R748" s="119">
        <v>2</v>
      </c>
      <c r="S748" s="119">
        <v>56</v>
      </c>
      <c r="T748" s="119">
        <v>3</v>
      </c>
      <c r="U748" s="119"/>
      <c r="V748" s="119" t="s">
        <v>459</v>
      </c>
      <c r="W748" s="119" t="s">
        <v>450</v>
      </c>
      <c r="X748" s="119" t="s">
        <v>476</v>
      </c>
      <c r="Y748" s="119" t="s">
        <v>68</v>
      </c>
      <c r="Z748" s="119" t="s">
        <v>110</v>
      </c>
      <c r="AA748" s="119">
        <v>300</v>
      </c>
      <c r="AB748" s="119">
        <v>0</v>
      </c>
      <c r="AC748" s="119">
        <v>0</v>
      </c>
      <c r="AD748" s="121">
        <v>910</v>
      </c>
      <c r="AE748" s="121">
        <v>0</v>
      </c>
      <c r="AF748" s="121">
        <v>0</v>
      </c>
      <c r="AG748" s="119">
        <v>0</v>
      </c>
      <c r="AH748" s="119">
        <v>0</v>
      </c>
      <c r="AI748" s="119">
        <v>910</v>
      </c>
      <c r="AJ748" s="90"/>
      <c r="AK748" s="90"/>
    </row>
    <row r="749" spans="1:37" x14ac:dyDescent="0.25">
      <c r="A749" s="119">
        <v>2014</v>
      </c>
      <c r="B749" s="122">
        <v>41836</v>
      </c>
      <c r="C749" s="119" t="s">
        <v>227</v>
      </c>
      <c r="D749" s="119">
        <v>174027</v>
      </c>
      <c r="E749" s="119" t="s">
        <v>485</v>
      </c>
      <c r="F749" s="119" t="s">
        <v>486</v>
      </c>
      <c r="G749" s="119"/>
      <c r="H749" s="119"/>
      <c r="I749" s="124">
        <v>0.3576388888888889</v>
      </c>
      <c r="J749" s="124">
        <v>0.37847222222222227</v>
      </c>
      <c r="K749" s="124">
        <v>2.0833333333333332E-2</v>
      </c>
      <c r="L749" s="119" t="s">
        <v>310</v>
      </c>
      <c r="M749" s="119"/>
      <c r="N749" s="119"/>
      <c r="O749" s="119" t="s">
        <v>309</v>
      </c>
      <c r="P749" s="119"/>
      <c r="Q749" s="119"/>
      <c r="R749" s="119">
        <v>2</v>
      </c>
      <c r="S749" s="119">
        <v>58</v>
      </c>
      <c r="T749" s="119">
        <v>2</v>
      </c>
      <c r="U749" s="119">
        <v>6</v>
      </c>
      <c r="V749" s="119" t="s">
        <v>442</v>
      </c>
      <c r="W749" s="119" t="s">
        <v>449</v>
      </c>
      <c r="Y749" s="119" t="s">
        <v>25</v>
      </c>
      <c r="Z749" s="119" t="s">
        <v>119</v>
      </c>
      <c r="AA749" s="119">
        <v>120</v>
      </c>
      <c r="AB749" s="119">
        <v>0</v>
      </c>
      <c r="AC749" s="119">
        <v>13</v>
      </c>
      <c r="AD749" s="119">
        <v>6</v>
      </c>
      <c r="AE749" s="119">
        <v>0</v>
      </c>
      <c r="AF749" s="119">
        <v>0</v>
      </c>
      <c r="AG749" s="119">
        <v>0</v>
      </c>
      <c r="AH749" s="119">
        <v>0</v>
      </c>
      <c r="AI749" s="119">
        <v>19</v>
      </c>
      <c r="AJ749" s="90"/>
      <c r="AK749" s="90"/>
    </row>
    <row r="750" spans="1:37" hidden="1" x14ac:dyDescent="0.25">
      <c r="A750" s="119">
        <v>2014</v>
      </c>
      <c r="B750" s="122">
        <v>41849</v>
      </c>
      <c r="C750" s="119" t="s">
        <v>431</v>
      </c>
      <c r="D750" s="119">
        <v>174049</v>
      </c>
      <c r="E750" s="119" t="s">
        <v>438</v>
      </c>
      <c r="F750" s="119" t="s">
        <v>439</v>
      </c>
      <c r="G750" s="119" t="s">
        <v>440</v>
      </c>
      <c r="H750" s="119"/>
      <c r="I750" s="124">
        <v>0.375</v>
      </c>
      <c r="J750" s="124">
        <v>0.41944444444444445</v>
      </c>
      <c r="K750" s="124">
        <v>4.4444444444444446E-2</v>
      </c>
      <c r="L750" s="119" t="s">
        <v>460</v>
      </c>
      <c r="M750" s="119">
        <v>47.883111</v>
      </c>
      <c r="N750" s="119">
        <v>-124.63888</v>
      </c>
      <c r="O750" s="119" t="s">
        <v>461</v>
      </c>
      <c r="P750" s="119">
        <v>47.885159000000002</v>
      </c>
      <c r="Q750" s="119">
        <v>-124.635127</v>
      </c>
      <c r="R750" s="119">
        <v>2</v>
      </c>
      <c r="S750" s="119">
        <v>56</v>
      </c>
      <c r="T750" s="119">
        <v>3</v>
      </c>
      <c r="U750" s="119"/>
      <c r="V750" s="119" t="s">
        <v>459</v>
      </c>
      <c r="W750" s="119" t="s">
        <v>449</v>
      </c>
      <c r="X750" s="119" t="s">
        <v>461</v>
      </c>
      <c r="Y750" s="119" t="s">
        <v>34</v>
      </c>
      <c r="Z750" s="119" t="s">
        <v>117</v>
      </c>
      <c r="AA750" s="119">
        <v>290</v>
      </c>
      <c r="AB750" s="119">
        <v>4</v>
      </c>
      <c r="AC750" s="119">
        <v>0</v>
      </c>
      <c r="AD750" s="121">
        <v>0</v>
      </c>
      <c r="AE750" s="121">
        <v>0</v>
      </c>
      <c r="AF750" s="121">
        <v>0</v>
      </c>
      <c r="AG750" s="119">
        <v>0</v>
      </c>
      <c r="AH750" s="119">
        <v>0</v>
      </c>
      <c r="AI750" s="119">
        <v>4</v>
      </c>
      <c r="AJ750" s="90"/>
      <c r="AK750" s="90"/>
    </row>
    <row r="751" spans="1:37" hidden="1" x14ac:dyDescent="0.25">
      <c r="A751" s="119">
        <v>2014</v>
      </c>
      <c r="B751" s="122">
        <v>41849</v>
      </c>
      <c r="C751" s="119" t="s">
        <v>431</v>
      </c>
      <c r="D751" s="119">
        <v>174049</v>
      </c>
      <c r="E751" s="119" t="s">
        <v>438</v>
      </c>
      <c r="F751" s="119" t="s">
        <v>439</v>
      </c>
      <c r="G751" s="119" t="s">
        <v>440</v>
      </c>
      <c r="H751" s="119"/>
      <c r="I751" s="124">
        <v>0.375</v>
      </c>
      <c r="J751" s="124">
        <v>0.41944444444444445</v>
      </c>
      <c r="K751" s="124">
        <v>4.4444444444444446E-2</v>
      </c>
      <c r="L751" s="119" t="s">
        <v>460</v>
      </c>
      <c r="M751" s="119">
        <v>47.883111</v>
      </c>
      <c r="N751" s="119">
        <v>-124.63888</v>
      </c>
      <c r="O751" s="119" t="s">
        <v>461</v>
      </c>
      <c r="P751" s="119">
        <v>47.885159000000002</v>
      </c>
      <c r="Q751" s="119">
        <v>-124.635127</v>
      </c>
      <c r="R751" s="119">
        <v>2</v>
      </c>
      <c r="S751" s="119">
        <v>56</v>
      </c>
      <c r="T751" s="119">
        <v>3</v>
      </c>
      <c r="U751" s="119"/>
      <c r="V751" s="119" t="s">
        <v>459</v>
      </c>
      <c r="W751" s="119" t="s">
        <v>449</v>
      </c>
      <c r="X751" s="119" t="s">
        <v>461</v>
      </c>
      <c r="Y751" s="120" t="s">
        <v>42</v>
      </c>
      <c r="Z751" s="120" t="s">
        <v>116</v>
      </c>
      <c r="AA751" s="120">
        <v>3560</v>
      </c>
      <c r="AB751" s="119">
        <v>0</v>
      </c>
      <c r="AC751" s="119">
        <v>0</v>
      </c>
      <c r="AD751" s="121">
        <v>1</v>
      </c>
      <c r="AE751" s="121">
        <v>0</v>
      </c>
      <c r="AF751" s="121">
        <v>0</v>
      </c>
      <c r="AG751" s="119">
        <v>0</v>
      </c>
      <c r="AH751" s="119">
        <v>0</v>
      </c>
      <c r="AI751" s="119">
        <v>1</v>
      </c>
      <c r="AJ751" s="90"/>
      <c r="AK751" s="90"/>
    </row>
    <row r="752" spans="1:37" hidden="1" x14ac:dyDescent="0.25">
      <c r="A752" s="119">
        <v>2014</v>
      </c>
      <c r="B752" s="122">
        <v>41849</v>
      </c>
      <c r="C752" s="119" t="s">
        <v>431</v>
      </c>
      <c r="D752" s="119">
        <v>174049</v>
      </c>
      <c r="E752" s="119" t="s">
        <v>438</v>
      </c>
      <c r="F752" s="119" t="s">
        <v>439</v>
      </c>
      <c r="G752" s="119" t="s">
        <v>440</v>
      </c>
      <c r="H752" s="119"/>
      <c r="I752" s="124">
        <v>0.375</v>
      </c>
      <c r="J752" s="124">
        <v>0.41944444444444445</v>
      </c>
      <c r="K752" s="124">
        <v>4.4444444444444446E-2</v>
      </c>
      <c r="L752" s="119" t="s">
        <v>460</v>
      </c>
      <c r="M752" s="119">
        <v>47.883111</v>
      </c>
      <c r="N752" s="119">
        <v>-124.63888</v>
      </c>
      <c r="O752" s="119" t="s">
        <v>461</v>
      </c>
      <c r="P752" s="119">
        <v>47.885159000000002</v>
      </c>
      <c r="Q752" s="119">
        <v>-124.635127</v>
      </c>
      <c r="R752" s="119">
        <v>2</v>
      </c>
      <c r="S752" s="119">
        <v>56</v>
      </c>
      <c r="T752" s="119">
        <v>3</v>
      </c>
      <c r="U752" s="119"/>
      <c r="V752" s="119" t="s">
        <v>459</v>
      </c>
      <c r="W752" s="119" t="s">
        <v>449</v>
      </c>
      <c r="X752" s="119" t="s">
        <v>461</v>
      </c>
      <c r="Y752" s="119" t="s">
        <v>29</v>
      </c>
      <c r="Z752" s="119" t="s">
        <v>395</v>
      </c>
      <c r="AA752" s="119">
        <v>1230</v>
      </c>
      <c r="AB752" s="119">
        <v>0</v>
      </c>
      <c r="AC752" s="119">
        <v>0</v>
      </c>
      <c r="AD752" s="121">
        <v>6</v>
      </c>
      <c r="AE752" s="121">
        <v>0</v>
      </c>
      <c r="AF752" s="121">
        <v>0</v>
      </c>
      <c r="AG752" s="119">
        <v>0</v>
      </c>
      <c r="AH752" s="119">
        <v>0</v>
      </c>
      <c r="AI752" s="119">
        <v>6</v>
      </c>
      <c r="AJ752" s="90"/>
      <c r="AK752" s="90"/>
    </row>
    <row r="753" spans="1:37" x14ac:dyDescent="0.25">
      <c r="A753" s="119">
        <v>2014</v>
      </c>
      <c r="B753" s="122">
        <v>41850</v>
      </c>
      <c r="C753" s="119" t="s">
        <v>227</v>
      </c>
      <c r="D753" s="119">
        <v>174027</v>
      </c>
      <c r="E753" s="119" t="s">
        <v>438</v>
      </c>
      <c r="F753" s="119" t="s">
        <v>439</v>
      </c>
      <c r="G753" s="119" t="s">
        <v>662</v>
      </c>
      <c r="H753" s="119"/>
      <c r="I753" s="124">
        <v>0.47222222222222227</v>
      </c>
      <c r="J753" s="124">
        <v>0.50694444444444442</v>
      </c>
      <c r="K753" s="124">
        <v>3.4722222222222224E-2</v>
      </c>
      <c r="L753" s="119" t="s">
        <v>441</v>
      </c>
      <c r="M753" s="119">
        <v>47.996248000000001</v>
      </c>
      <c r="N753" s="119">
        <v>-124.695757</v>
      </c>
      <c r="O753" s="119" t="s">
        <v>455</v>
      </c>
      <c r="P753" s="119">
        <v>47.998717999999997</v>
      </c>
      <c r="Q753" s="119">
        <v>-124.69345199999999</v>
      </c>
      <c r="R753" s="119">
        <v>1</v>
      </c>
      <c r="S753" s="119">
        <v>65</v>
      </c>
      <c r="T753" s="119">
        <v>3</v>
      </c>
      <c r="U753" s="119" t="s">
        <v>411</v>
      </c>
      <c r="V753" s="119" t="s">
        <v>442</v>
      </c>
      <c r="W753" s="119" t="s">
        <v>449</v>
      </c>
      <c r="X753" s="119" t="s">
        <v>441</v>
      </c>
      <c r="Y753" s="119" t="s">
        <v>25</v>
      </c>
      <c r="Z753" s="119" t="s">
        <v>119</v>
      </c>
      <c r="AA753" s="119">
        <v>120</v>
      </c>
      <c r="AB753" s="119">
        <v>15</v>
      </c>
      <c r="AC753" s="119">
        <v>1</v>
      </c>
      <c r="AD753" s="121">
        <v>1</v>
      </c>
      <c r="AE753" s="121">
        <v>0</v>
      </c>
      <c r="AF753" s="121">
        <v>1</v>
      </c>
      <c r="AG753" s="119">
        <v>0</v>
      </c>
      <c r="AH753" s="119">
        <v>0</v>
      </c>
      <c r="AI753" s="119">
        <v>17</v>
      </c>
      <c r="AJ753" s="90"/>
      <c r="AK753" s="90"/>
    </row>
    <row r="754" spans="1:37" hidden="1" x14ac:dyDescent="0.25">
      <c r="A754" s="119">
        <v>2014</v>
      </c>
      <c r="B754" s="122">
        <v>41849</v>
      </c>
      <c r="C754" s="119" t="s">
        <v>661</v>
      </c>
      <c r="D754" s="119">
        <v>174041</v>
      </c>
      <c r="E754" s="119" t="s">
        <v>438</v>
      </c>
      <c r="F754" s="119" t="s">
        <v>439</v>
      </c>
      <c r="G754" s="119" t="s">
        <v>440</v>
      </c>
      <c r="H754" s="119"/>
      <c r="I754" s="124">
        <v>0.44097222222222227</v>
      </c>
      <c r="J754" s="124">
        <v>0.4513888888888889</v>
      </c>
      <c r="K754" s="124">
        <v>1.0416666666666666E-2</v>
      </c>
      <c r="L754" s="119" t="s">
        <v>458</v>
      </c>
      <c r="M754" s="119">
        <v>47.909142000000003</v>
      </c>
      <c r="N754" s="119">
        <v>-124.65380399999999</v>
      </c>
      <c r="O754" s="119" t="s">
        <v>407</v>
      </c>
      <c r="P754" s="119"/>
      <c r="Q754" s="119"/>
      <c r="R754" s="119">
        <v>2</v>
      </c>
      <c r="S754" s="119">
        <v>55</v>
      </c>
      <c r="T754" s="119">
        <v>3</v>
      </c>
      <c r="U754" s="119"/>
      <c r="V754" s="119" t="s">
        <v>459</v>
      </c>
      <c r="W754" s="119" t="s">
        <v>449</v>
      </c>
      <c r="X754" s="119" t="s">
        <v>458</v>
      </c>
      <c r="Y754" s="119" t="s">
        <v>34</v>
      </c>
      <c r="Z754" s="119" t="s">
        <v>117</v>
      </c>
      <c r="AA754" s="119">
        <v>290</v>
      </c>
      <c r="AB754" s="119">
        <v>17</v>
      </c>
      <c r="AC754" s="119">
        <v>0</v>
      </c>
      <c r="AD754" s="121">
        <v>0</v>
      </c>
      <c r="AE754" s="121">
        <v>0</v>
      </c>
      <c r="AF754" s="121">
        <v>0</v>
      </c>
      <c r="AG754" s="119">
        <v>0</v>
      </c>
      <c r="AH754" s="119">
        <v>0</v>
      </c>
      <c r="AI754" s="119">
        <v>17</v>
      </c>
      <c r="AJ754" s="90"/>
      <c r="AK754" s="90"/>
    </row>
    <row r="755" spans="1:37" hidden="1" x14ac:dyDescent="0.25">
      <c r="A755" s="119">
        <v>2014</v>
      </c>
      <c r="B755" s="122">
        <v>41849</v>
      </c>
      <c r="C755" s="119" t="s">
        <v>661</v>
      </c>
      <c r="D755" s="119">
        <v>174041</v>
      </c>
      <c r="E755" s="119" t="s">
        <v>438</v>
      </c>
      <c r="F755" s="119" t="s">
        <v>439</v>
      </c>
      <c r="G755" s="119" t="s">
        <v>440</v>
      </c>
      <c r="H755" s="119"/>
      <c r="I755" s="124">
        <v>0.44097222222222227</v>
      </c>
      <c r="J755" s="124">
        <v>0.4513888888888889</v>
      </c>
      <c r="K755" s="124">
        <v>1.0416666666666666E-2</v>
      </c>
      <c r="L755" s="119" t="s">
        <v>458</v>
      </c>
      <c r="M755" s="119">
        <v>47.909142000000003</v>
      </c>
      <c r="N755" s="119">
        <v>-124.65380399999999</v>
      </c>
      <c r="O755" s="119" t="s">
        <v>407</v>
      </c>
      <c r="P755" s="119"/>
      <c r="Q755" s="119"/>
      <c r="R755" s="119">
        <v>2</v>
      </c>
      <c r="S755" s="119">
        <v>55</v>
      </c>
      <c r="T755" s="119">
        <v>3</v>
      </c>
      <c r="U755" s="119"/>
      <c r="V755" s="119" t="s">
        <v>459</v>
      </c>
      <c r="W755" s="119" t="s">
        <v>449</v>
      </c>
      <c r="X755" s="119" t="s">
        <v>458</v>
      </c>
      <c r="Y755" s="119" t="s">
        <v>445</v>
      </c>
      <c r="Z755" s="119" t="s">
        <v>446</v>
      </c>
      <c r="AA755" s="119"/>
      <c r="AB755" s="119">
        <v>0</v>
      </c>
      <c r="AC755" s="119">
        <v>0</v>
      </c>
      <c r="AD755" s="121">
        <v>21</v>
      </c>
      <c r="AE755" s="121">
        <v>0</v>
      </c>
      <c r="AF755" s="121">
        <v>0</v>
      </c>
      <c r="AG755" s="119">
        <v>0</v>
      </c>
      <c r="AH755" s="119">
        <v>0</v>
      </c>
      <c r="AI755" s="119">
        <v>21</v>
      </c>
      <c r="AJ755" s="90"/>
      <c r="AK755" s="90"/>
    </row>
    <row r="756" spans="1:37" hidden="1" x14ac:dyDescent="0.25">
      <c r="A756" s="119">
        <v>2014</v>
      </c>
      <c r="B756" s="122">
        <v>41849</v>
      </c>
      <c r="C756" s="119" t="s">
        <v>661</v>
      </c>
      <c r="D756" s="119">
        <v>174041</v>
      </c>
      <c r="E756" s="119" t="s">
        <v>438</v>
      </c>
      <c r="F756" s="119" t="s">
        <v>439</v>
      </c>
      <c r="G756" s="119" t="s">
        <v>440</v>
      </c>
      <c r="H756" s="119"/>
      <c r="I756" s="124">
        <v>0.44097222222222227</v>
      </c>
      <c r="J756" s="124">
        <v>0.4513888888888889</v>
      </c>
      <c r="K756" s="124">
        <v>1.0416666666666666E-2</v>
      </c>
      <c r="L756" s="119" t="s">
        <v>458</v>
      </c>
      <c r="M756" s="119">
        <v>47.909142000000003</v>
      </c>
      <c r="N756" s="119">
        <v>-124.65380399999999</v>
      </c>
      <c r="O756" s="119" t="s">
        <v>407</v>
      </c>
      <c r="P756" s="119"/>
      <c r="Q756" s="119"/>
      <c r="R756" s="119">
        <v>2</v>
      </c>
      <c r="S756" s="119">
        <v>55</v>
      </c>
      <c r="T756" s="119">
        <v>3</v>
      </c>
      <c r="U756" s="119"/>
      <c r="V756" s="119" t="s">
        <v>459</v>
      </c>
      <c r="W756" s="119" t="s">
        <v>449</v>
      </c>
      <c r="X756" s="119" t="s">
        <v>458</v>
      </c>
      <c r="Y756" s="120" t="s">
        <v>41</v>
      </c>
      <c r="Z756" s="120" t="s">
        <v>404</v>
      </c>
      <c r="AA756" s="120">
        <v>1200</v>
      </c>
      <c r="AB756" s="119">
        <v>0</v>
      </c>
      <c r="AC756" s="119">
        <v>0</v>
      </c>
      <c r="AD756" s="121">
        <v>1</v>
      </c>
      <c r="AE756" s="121">
        <v>0</v>
      </c>
      <c r="AF756" s="121">
        <v>0</v>
      </c>
      <c r="AG756" s="119">
        <v>0</v>
      </c>
      <c r="AH756" s="119">
        <v>0</v>
      </c>
      <c r="AI756" s="119">
        <v>1</v>
      </c>
      <c r="AJ756" s="90"/>
      <c r="AK756" s="90"/>
    </row>
    <row r="757" spans="1:37" hidden="1" x14ac:dyDescent="0.25">
      <c r="A757" s="119">
        <v>2014</v>
      </c>
      <c r="B757" s="122">
        <v>41849</v>
      </c>
      <c r="C757" s="119" t="s">
        <v>661</v>
      </c>
      <c r="D757" s="119">
        <v>174041</v>
      </c>
      <c r="E757" s="119" t="s">
        <v>438</v>
      </c>
      <c r="F757" s="119" t="s">
        <v>439</v>
      </c>
      <c r="G757" s="119" t="s">
        <v>440</v>
      </c>
      <c r="H757" s="119"/>
      <c r="I757" s="124">
        <v>0.44097222222222227</v>
      </c>
      <c r="J757" s="124">
        <v>0.4513888888888889</v>
      </c>
      <c r="K757" s="124">
        <v>1.0416666666666666E-2</v>
      </c>
      <c r="L757" s="119" t="s">
        <v>458</v>
      </c>
      <c r="M757" s="119">
        <v>47.909142000000003</v>
      </c>
      <c r="N757" s="119">
        <v>-124.65380399999999</v>
      </c>
      <c r="O757" s="119" t="s">
        <v>407</v>
      </c>
      <c r="P757" s="119"/>
      <c r="Q757" s="119"/>
      <c r="R757" s="119">
        <v>2</v>
      </c>
      <c r="S757" s="119">
        <v>55</v>
      </c>
      <c r="T757" s="119">
        <v>3</v>
      </c>
      <c r="U757" s="119"/>
      <c r="V757" s="119" t="s">
        <v>459</v>
      </c>
      <c r="W757" s="119" t="s">
        <v>449</v>
      </c>
      <c r="X757" s="119" t="s">
        <v>458</v>
      </c>
      <c r="Y757" s="119" t="s">
        <v>29</v>
      </c>
      <c r="Z757" s="119" t="s">
        <v>395</v>
      </c>
      <c r="AA757" s="119">
        <v>1230</v>
      </c>
      <c r="AB757" s="119">
        <v>0</v>
      </c>
      <c r="AC757" s="119">
        <v>0</v>
      </c>
      <c r="AD757" s="121">
        <v>13</v>
      </c>
      <c r="AE757" s="121">
        <v>2</v>
      </c>
      <c r="AF757" s="121">
        <v>0</v>
      </c>
      <c r="AG757" s="119">
        <v>0</v>
      </c>
      <c r="AH757" s="119">
        <v>0</v>
      </c>
      <c r="AI757" s="119">
        <v>15</v>
      </c>
      <c r="AJ757" s="90"/>
      <c r="AK757" s="90"/>
    </row>
    <row r="758" spans="1:37" x14ac:dyDescent="0.25">
      <c r="A758" s="119">
        <v>2014</v>
      </c>
      <c r="B758" s="122">
        <v>41850</v>
      </c>
      <c r="C758" s="119" t="s">
        <v>227</v>
      </c>
      <c r="D758" s="119">
        <v>174027</v>
      </c>
      <c r="E758" s="119" t="s">
        <v>438</v>
      </c>
      <c r="F758" s="119" t="s">
        <v>439</v>
      </c>
      <c r="G758" s="119" t="s">
        <v>662</v>
      </c>
      <c r="H758" s="119"/>
      <c r="I758" s="124">
        <v>0.47222222222222227</v>
      </c>
      <c r="J758" s="124">
        <v>0.50694444444444442</v>
      </c>
      <c r="K758" s="124">
        <v>3.4722222222222224E-2</v>
      </c>
      <c r="L758" s="119" t="s">
        <v>441</v>
      </c>
      <c r="M758" s="119">
        <v>47.996248000000001</v>
      </c>
      <c r="N758" s="119">
        <v>-124.695757</v>
      </c>
      <c r="O758" s="119" t="s">
        <v>455</v>
      </c>
      <c r="P758" s="119">
        <v>47.998717999999997</v>
      </c>
      <c r="Q758" s="119">
        <v>-124.69345199999999</v>
      </c>
      <c r="R758" s="119">
        <v>1</v>
      </c>
      <c r="S758" s="119">
        <v>65</v>
      </c>
      <c r="T758" s="119">
        <v>3</v>
      </c>
      <c r="U758" s="119" t="s">
        <v>411</v>
      </c>
      <c r="V758" s="119" t="s">
        <v>442</v>
      </c>
      <c r="W758" s="119" t="s">
        <v>450</v>
      </c>
      <c r="X758" s="119" t="s">
        <v>474</v>
      </c>
      <c r="Y758" s="119" t="s">
        <v>25</v>
      </c>
      <c r="Z758" s="119" t="s">
        <v>119</v>
      </c>
      <c r="AA758" s="119">
        <v>120</v>
      </c>
      <c r="AB758" s="119">
        <v>7</v>
      </c>
      <c r="AC758" s="119">
        <v>1</v>
      </c>
      <c r="AD758" s="121">
        <v>0</v>
      </c>
      <c r="AE758" s="121">
        <v>0</v>
      </c>
      <c r="AF758" s="121">
        <v>0</v>
      </c>
      <c r="AG758" s="119">
        <v>0</v>
      </c>
      <c r="AH758" s="119">
        <v>0</v>
      </c>
      <c r="AI758" s="119">
        <v>8</v>
      </c>
      <c r="AJ758" s="90"/>
      <c r="AK758" s="90"/>
    </row>
    <row r="759" spans="1:37" hidden="1" x14ac:dyDescent="0.25">
      <c r="A759" s="119">
        <v>2014</v>
      </c>
      <c r="B759" s="122">
        <v>41849</v>
      </c>
      <c r="C759" s="119" t="s">
        <v>224</v>
      </c>
      <c r="D759" s="119">
        <v>174007</v>
      </c>
      <c r="E759" s="119" t="s">
        <v>438</v>
      </c>
      <c r="F759" s="119" t="s">
        <v>439</v>
      </c>
      <c r="G759" s="119" t="s">
        <v>440</v>
      </c>
      <c r="H759" s="119"/>
      <c r="I759" s="124">
        <v>0.46458333333333335</v>
      </c>
      <c r="J759" s="124">
        <v>0.48958333333333331</v>
      </c>
      <c r="K759" s="124">
        <v>2.4999999999999998E-2</v>
      </c>
      <c r="L759" s="119" t="s">
        <v>103</v>
      </c>
      <c r="M759" s="119">
        <v>47.830233</v>
      </c>
      <c r="N759" s="119">
        <v>-124.556038</v>
      </c>
      <c r="O759" s="119" t="s">
        <v>461</v>
      </c>
      <c r="P759" s="119">
        <v>47.830159000000002</v>
      </c>
      <c r="Q759" s="119">
        <v>-124.55336699999999</v>
      </c>
      <c r="R759" s="119">
        <v>3</v>
      </c>
      <c r="S759" s="119">
        <v>60</v>
      </c>
      <c r="T759" s="119">
        <v>1</v>
      </c>
      <c r="U759" s="119"/>
      <c r="V759" s="119" t="s">
        <v>442</v>
      </c>
      <c r="W759" s="119" t="s">
        <v>449</v>
      </c>
      <c r="X759" s="119" t="s">
        <v>103</v>
      </c>
      <c r="Y759" s="119" t="s">
        <v>445</v>
      </c>
      <c r="Z759" s="119" t="s">
        <v>446</v>
      </c>
      <c r="AA759" s="119"/>
      <c r="AB759" s="119">
        <v>0</v>
      </c>
      <c r="AC759" s="119">
        <v>0</v>
      </c>
      <c r="AD759" s="121">
        <v>3</v>
      </c>
      <c r="AE759" s="121">
        <v>0</v>
      </c>
      <c r="AF759" s="121">
        <v>0</v>
      </c>
      <c r="AG759" s="119">
        <v>0</v>
      </c>
      <c r="AH759" s="119">
        <v>0</v>
      </c>
      <c r="AI759" s="119">
        <v>3</v>
      </c>
      <c r="AJ759" s="90"/>
      <c r="AK759" s="90"/>
    </row>
    <row r="760" spans="1:37" hidden="1" x14ac:dyDescent="0.25">
      <c r="A760" s="119">
        <v>2014</v>
      </c>
      <c r="B760" s="122">
        <v>41849</v>
      </c>
      <c r="C760" s="119" t="s">
        <v>224</v>
      </c>
      <c r="D760" s="119">
        <v>174007</v>
      </c>
      <c r="E760" s="119" t="s">
        <v>438</v>
      </c>
      <c r="F760" s="119" t="s">
        <v>439</v>
      </c>
      <c r="G760" s="119" t="s">
        <v>440</v>
      </c>
      <c r="H760" s="119"/>
      <c r="I760" s="124">
        <v>0.46458333333333335</v>
      </c>
      <c r="J760" s="124">
        <v>0.48958333333333331</v>
      </c>
      <c r="K760" s="124">
        <v>2.4999999999999998E-2</v>
      </c>
      <c r="L760" s="119" t="s">
        <v>103</v>
      </c>
      <c r="M760" s="119">
        <v>47.830233</v>
      </c>
      <c r="N760" s="119">
        <v>-124.556038</v>
      </c>
      <c r="O760" s="119" t="s">
        <v>461</v>
      </c>
      <c r="P760" s="119">
        <v>47.830159000000002</v>
      </c>
      <c r="Q760" s="119">
        <v>-124.55336699999999</v>
      </c>
      <c r="R760" s="119">
        <v>3</v>
      </c>
      <c r="S760" s="119">
        <v>60</v>
      </c>
      <c r="T760" s="119">
        <v>1</v>
      </c>
      <c r="U760" s="119"/>
      <c r="V760" s="119" t="s">
        <v>442</v>
      </c>
      <c r="W760" s="119" t="s">
        <v>449</v>
      </c>
      <c r="X760" s="119" t="s">
        <v>103</v>
      </c>
      <c r="Y760" s="119" t="s">
        <v>68</v>
      </c>
      <c r="Z760" s="119" t="s">
        <v>110</v>
      </c>
      <c r="AA760" s="119">
        <v>300</v>
      </c>
      <c r="AB760" s="119">
        <v>0</v>
      </c>
      <c r="AC760" s="119">
        <v>0</v>
      </c>
      <c r="AD760" s="121">
        <v>2</v>
      </c>
      <c r="AE760" s="121">
        <v>0</v>
      </c>
      <c r="AF760" s="121">
        <v>0</v>
      </c>
      <c r="AG760" s="119">
        <v>0</v>
      </c>
      <c r="AH760" s="119">
        <v>0</v>
      </c>
      <c r="AI760" s="119">
        <v>2</v>
      </c>
      <c r="AJ760" s="90"/>
      <c r="AK760" s="90"/>
    </row>
    <row r="761" spans="1:37" hidden="1" x14ac:dyDescent="0.25">
      <c r="A761" s="119">
        <v>2014</v>
      </c>
      <c r="B761" s="122">
        <v>41849</v>
      </c>
      <c r="C761" s="119" t="s">
        <v>224</v>
      </c>
      <c r="D761" s="119">
        <v>174007</v>
      </c>
      <c r="E761" s="119" t="s">
        <v>438</v>
      </c>
      <c r="F761" s="119" t="s">
        <v>439</v>
      </c>
      <c r="G761" s="119" t="s">
        <v>440</v>
      </c>
      <c r="H761" s="119"/>
      <c r="I761" s="124">
        <v>0.46458333333333335</v>
      </c>
      <c r="J761" s="124">
        <v>0.48958333333333331</v>
      </c>
      <c r="K761" s="124">
        <v>2.4999999999999998E-2</v>
      </c>
      <c r="L761" s="119" t="s">
        <v>103</v>
      </c>
      <c r="M761" s="119">
        <v>47.830233</v>
      </c>
      <c r="N761" s="119">
        <v>-124.556038</v>
      </c>
      <c r="O761" s="119" t="s">
        <v>461</v>
      </c>
      <c r="P761" s="119">
        <v>47.830159000000002</v>
      </c>
      <c r="Q761" s="119">
        <v>-124.55336699999999</v>
      </c>
      <c r="R761" s="119">
        <v>3</v>
      </c>
      <c r="S761" s="119">
        <v>60</v>
      </c>
      <c r="T761" s="119">
        <v>1</v>
      </c>
      <c r="U761" s="119"/>
      <c r="V761" s="119" t="s">
        <v>442</v>
      </c>
      <c r="W761" s="119" t="s">
        <v>449</v>
      </c>
      <c r="X761" s="119" t="s">
        <v>103</v>
      </c>
      <c r="Y761" s="120" t="s">
        <v>131</v>
      </c>
      <c r="Z761" s="120" t="s">
        <v>132</v>
      </c>
      <c r="AA761" s="120">
        <v>1260</v>
      </c>
      <c r="AB761" s="119">
        <v>0</v>
      </c>
      <c r="AC761" s="119">
        <v>0</v>
      </c>
      <c r="AD761" s="121">
        <v>9</v>
      </c>
      <c r="AE761" s="121">
        <v>0</v>
      </c>
      <c r="AF761" s="121">
        <v>0</v>
      </c>
      <c r="AG761" s="119">
        <v>0</v>
      </c>
      <c r="AH761" s="119">
        <v>0</v>
      </c>
      <c r="AI761" s="119">
        <v>9</v>
      </c>
      <c r="AJ761" s="90"/>
      <c r="AK761" s="90"/>
    </row>
    <row r="762" spans="1:37" hidden="1" x14ac:dyDescent="0.25">
      <c r="A762" s="119">
        <v>2014</v>
      </c>
      <c r="B762" s="122">
        <v>41849</v>
      </c>
      <c r="C762" s="119" t="s">
        <v>224</v>
      </c>
      <c r="D762" s="119">
        <v>174007</v>
      </c>
      <c r="E762" s="119" t="s">
        <v>438</v>
      </c>
      <c r="F762" s="119" t="s">
        <v>439</v>
      </c>
      <c r="G762" s="119" t="s">
        <v>440</v>
      </c>
      <c r="H762" s="119"/>
      <c r="I762" s="124">
        <v>0.46458333333333335</v>
      </c>
      <c r="J762" s="124">
        <v>0.48958333333333331</v>
      </c>
      <c r="K762" s="124">
        <v>2.4999999999999998E-2</v>
      </c>
      <c r="L762" s="119" t="s">
        <v>103</v>
      </c>
      <c r="M762" s="119">
        <v>47.830233</v>
      </c>
      <c r="N762" s="119">
        <v>-124.556038</v>
      </c>
      <c r="O762" s="119" t="s">
        <v>461</v>
      </c>
      <c r="P762" s="119">
        <v>47.830159000000002</v>
      </c>
      <c r="Q762" s="119">
        <v>-124.55336699999999</v>
      </c>
      <c r="R762" s="119">
        <v>3</v>
      </c>
      <c r="S762" s="119">
        <v>60</v>
      </c>
      <c r="T762" s="119">
        <v>1</v>
      </c>
      <c r="U762" s="119"/>
      <c r="V762" s="119" t="s">
        <v>442</v>
      </c>
      <c r="W762" s="119" t="s">
        <v>449</v>
      </c>
      <c r="X762" s="119" t="s">
        <v>103</v>
      </c>
      <c r="Y762" s="119" t="s">
        <v>29</v>
      </c>
      <c r="Z762" s="119" t="s">
        <v>395</v>
      </c>
      <c r="AA762" s="119">
        <v>1230</v>
      </c>
      <c r="AB762" s="119">
        <v>0</v>
      </c>
      <c r="AC762" s="119">
        <v>0</v>
      </c>
      <c r="AD762" s="121">
        <v>3</v>
      </c>
      <c r="AE762" s="121">
        <v>0</v>
      </c>
      <c r="AF762" s="121">
        <v>0</v>
      </c>
      <c r="AG762" s="119">
        <v>0</v>
      </c>
      <c r="AH762" s="119">
        <v>0</v>
      </c>
      <c r="AI762" s="119">
        <v>3</v>
      </c>
      <c r="AJ762" s="90"/>
      <c r="AK762" s="90"/>
    </row>
    <row r="763" spans="1:37" x14ac:dyDescent="0.25">
      <c r="A763" s="119">
        <v>2014</v>
      </c>
      <c r="B763" s="122">
        <v>41850</v>
      </c>
      <c r="C763" s="119" t="s">
        <v>227</v>
      </c>
      <c r="D763" s="119">
        <v>174027</v>
      </c>
      <c r="E763" s="119" t="s">
        <v>438</v>
      </c>
      <c r="F763" s="119" t="s">
        <v>439</v>
      </c>
      <c r="G763" s="119" t="s">
        <v>662</v>
      </c>
      <c r="H763" s="119"/>
      <c r="I763" s="124">
        <v>0.47222222222222227</v>
      </c>
      <c r="J763" s="124">
        <v>0.50694444444444442</v>
      </c>
      <c r="K763" s="124">
        <v>3.4722222222222224E-2</v>
      </c>
      <c r="L763" s="119" t="s">
        <v>441</v>
      </c>
      <c r="M763" s="119">
        <v>47.996248000000001</v>
      </c>
      <c r="N763" s="119">
        <v>-124.695757</v>
      </c>
      <c r="O763" s="119" t="s">
        <v>455</v>
      </c>
      <c r="P763" s="119">
        <v>47.998717999999997</v>
      </c>
      <c r="Q763" s="119">
        <v>-124.69345199999999</v>
      </c>
      <c r="R763" s="119">
        <v>1</v>
      </c>
      <c r="S763" s="119">
        <v>65</v>
      </c>
      <c r="T763" s="119">
        <v>3</v>
      </c>
      <c r="U763" s="119" t="s">
        <v>411</v>
      </c>
      <c r="V763" s="119" t="s">
        <v>442</v>
      </c>
      <c r="W763" s="119" t="s">
        <v>449</v>
      </c>
      <c r="X763" s="119" t="s">
        <v>24</v>
      </c>
      <c r="Y763" s="119" t="s">
        <v>25</v>
      </c>
      <c r="Z763" s="119" t="s">
        <v>119</v>
      </c>
      <c r="AA763" s="119">
        <v>120</v>
      </c>
      <c r="AB763" s="119">
        <v>2</v>
      </c>
      <c r="AC763" s="119">
        <v>8</v>
      </c>
      <c r="AD763" s="121">
        <v>13</v>
      </c>
      <c r="AE763" s="121">
        <v>0</v>
      </c>
      <c r="AF763" s="121">
        <v>1</v>
      </c>
      <c r="AG763" s="119">
        <v>0</v>
      </c>
      <c r="AH763" s="119">
        <v>1</v>
      </c>
      <c r="AI763" s="119">
        <v>23</v>
      </c>
      <c r="AJ763" s="90"/>
      <c r="AK763" s="90"/>
    </row>
    <row r="764" spans="1:37" hidden="1" x14ac:dyDescent="0.25">
      <c r="A764" s="119">
        <v>2014</v>
      </c>
      <c r="B764" s="122">
        <v>41849</v>
      </c>
      <c r="C764" s="119" t="s">
        <v>224</v>
      </c>
      <c r="D764" s="119">
        <v>174007</v>
      </c>
      <c r="E764" s="119" t="s">
        <v>438</v>
      </c>
      <c r="F764" s="119" t="s">
        <v>439</v>
      </c>
      <c r="G764" s="119" t="s">
        <v>440</v>
      </c>
      <c r="H764" s="119"/>
      <c r="I764" s="124">
        <v>0.46458333333333335</v>
      </c>
      <c r="J764" s="124">
        <v>0.48958333333333331</v>
      </c>
      <c r="K764" s="124">
        <v>2.4999999999999998E-2</v>
      </c>
      <c r="L764" s="119" t="s">
        <v>103</v>
      </c>
      <c r="M764" s="119">
        <v>47.830233</v>
      </c>
      <c r="N764" s="119">
        <v>-124.556038</v>
      </c>
      <c r="O764" s="119" t="s">
        <v>461</v>
      </c>
      <c r="P764" s="119">
        <v>47.830159000000002</v>
      </c>
      <c r="Q764" s="119">
        <v>-124.55336699999999</v>
      </c>
      <c r="R764" s="119">
        <v>3</v>
      </c>
      <c r="S764" s="119">
        <v>60</v>
      </c>
      <c r="T764" s="119">
        <v>1</v>
      </c>
      <c r="U764" s="119"/>
      <c r="V764" s="119" t="s">
        <v>442</v>
      </c>
      <c r="W764" s="119" t="s">
        <v>450</v>
      </c>
      <c r="X764" s="119" t="s">
        <v>476</v>
      </c>
      <c r="Y764" s="119" t="s">
        <v>68</v>
      </c>
      <c r="Z764" s="119" t="s">
        <v>110</v>
      </c>
      <c r="AA764" s="119">
        <v>300</v>
      </c>
      <c r="AB764" s="119">
        <v>1</v>
      </c>
      <c r="AC764" s="119">
        <v>0</v>
      </c>
      <c r="AD764" s="121">
        <v>0</v>
      </c>
      <c r="AE764" s="121">
        <v>0</v>
      </c>
      <c r="AF764" s="121">
        <v>0</v>
      </c>
      <c r="AG764" s="119">
        <v>0</v>
      </c>
      <c r="AH764" s="119">
        <v>0</v>
      </c>
      <c r="AI764" s="119">
        <v>1</v>
      </c>
      <c r="AJ764" s="90"/>
      <c r="AK764" s="90"/>
    </row>
    <row r="765" spans="1:37" x14ac:dyDescent="0.25">
      <c r="A765">
        <v>2015</v>
      </c>
      <c r="B765" s="23">
        <v>42193</v>
      </c>
      <c r="C765" s="119" t="s">
        <v>227</v>
      </c>
      <c r="D765" s="119">
        <v>174027</v>
      </c>
      <c r="E765" t="s">
        <v>487</v>
      </c>
      <c r="F765" t="s">
        <v>488</v>
      </c>
      <c r="G765" t="s">
        <v>489</v>
      </c>
      <c r="I765" s="11">
        <v>0.3576388888888889</v>
      </c>
      <c r="J765" s="11">
        <v>0.38541666666666669</v>
      </c>
      <c r="K765" s="11">
        <v>2.7777777777777776E-2</v>
      </c>
      <c r="L765" t="s">
        <v>441</v>
      </c>
      <c r="M765">
        <v>47.995750000000001</v>
      </c>
      <c r="N765">
        <v>-124.695633</v>
      </c>
      <c r="O765" t="s">
        <v>24</v>
      </c>
      <c r="P765">
        <v>47.998967</v>
      </c>
      <c r="Q765">
        <v>-124.6948</v>
      </c>
      <c r="R765">
        <v>1</v>
      </c>
      <c r="S765">
        <v>62</v>
      </c>
      <c r="T765">
        <v>3</v>
      </c>
      <c r="V765" t="s">
        <v>250</v>
      </c>
      <c r="W765" s="119" t="s">
        <v>490</v>
      </c>
      <c r="X765" s="119" t="s">
        <v>441</v>
      </c>
      <c r="Y765" s="119" t="s">
        <v>25</v>
      </c>
      <c r="Z765" t="s">
        <v>119</v>
      </c>
      <c r="AA765">
        <v>120</v>
      </c>
      <c r="AB765">
        <v>0</v>
      </c>
      <c r="AC765">
        <v>11</v>
      </c>
      <c r="AD765">
        <v>9</v>
      </c>
      <c r="AE765">
        <v>0</v>
      </c>
      <c r="AF765">
        <v>3</v>
      </c>
      <c r="AG765">
        <v>1</v>
      </c>
      <c r="AH765">
        <v>0</v>
      </c>
      <c r="AI765">
        <v>20</v>
      </c>
      <c r="AK765" t="s">
        <v>500</v>
      </c>
    </row>
    <row r="766" spans="1:37" hidden="1" x14ac:dyDescent="0.25">
      <c r="A766" s="119">
        <v>2014</v>
      </c>
      <c r="B766" s="122">
        <v>41849</v>
      </c>
      <c r="C766" s="119" t="s">
        <v>224</v>
      </c>
      <c r="D766" s="119">
        <v>174007</v>
      </c>
      <c r="E766" s="119" t="s">
        <v>438</v>
      </c>
      <c r="F766" s="119" t="s">
        <v>439</v>
      </c>
      <c r="G766" s="119" t="s">
        <v>440</v>
      </c>
      <c r="H766" s="119"/>
      <c r="I766" s="124">
        <v>0.46458333333333335</v>
      </c>
      <c r="J766" s="124">
        <v>0.48958333333333331</v>
      </c>
      <c r="K766" s="124">
        <v>2.4999999999999998E-2</v>
      </c>
      <c r="L766" s="119" t="s">
        <v>103</v>
      </c>
      <c r="M766" s="119">
        <v>47.830233</v>
      </c>
      <c r="N766" s="119">
        <v>-124.556038</v>
      </c>
      <c r="O766" s="119" t="s">
        <v>461</v>
      </c>
      <c r="P766" s="119">
        <v>47.830159000000002</v>
      </c>
      <c r="Q766" s="119">
        <v>-124.55336699999999</v>
      </c>
      <c r="R766" s="119">
        <v>3</v>
      </c>
      <c r="S766" s="119">
        <v>60</v>
      </c>
      <c r="T766" s="119">
        <v>1</v>
      </c>
      <c r="U766" s="119"/>
      <c r="V766" s="119" t="s">
        <v>442</v>
      </c>
      <c r="W766" s="119" t="s">
        <v>449</v>
      </c>
      <c r="X766" s="119" t="s">
        <v>461</v>
      </c>
      <c r="Y766" s="120" t="s">
        <v>131</v>
      </c>
      <c r="Z766" s="120" t="s">
        <v>132</v>
      </c>
      <c r="AA766" s="120">
        <v>1260</v>
      </c>
      <c r="AB766" s="119">
        <v>0</v>
      </c>
      <c r="AC766" s="119">
        <v>0</v>
      </c>
      <c r="AD766" s="121">
        <v>1</v>
      </c>
      <c r="AE766" s="121">
        <v>0</v>
      </c>
      <c r="AF766" s="121">
        <v>0</v>
      </c>
      <c r="AG766" s="119">
        <v>0</v>
      </c>
      <c r="AH766" s="119">
        <v>0</v>
      </c>
      <c r="AI766" s="119">
        <v>1</v>
      </c>
      <c r="AJ766" s="90"/>
      <c r="AK766" s="90"/>
    </row>
    <row r="767" spans="1:37" x14ac:dyDescent="0.25">
      <c r="A767">
        <v>2015</v>
      </c>
      <c r="B767" s="23">
        <v>42193</v>
      </c>
      <c r="C767" s="119" t="s">
        <v>227</v>
      </c>
      <c r="D767" s="119">
        <v>174027</v>
      </c>
      <c r="I767" s="11">
        <v>0.3576388888888889</v>
      </c>
      <c r="J767" s="11">
        <v>0.38541666666666669</v>
      </c>
      <c r="K767" s="11">
        <v>2.7777777777777776E-2</v>
      </c>
      <c r="L767" t="s">
        <v>441</v>
      </c>
      <c r="M767">
        <v>47.995750000000001</v>
      </c>
      <c r="N767">
        <v>-124.695633</v>
      </c>
      <c r="O767" t="s">
        <v>24</v>
      </c>
      <c r="P767">
        <v>47.998967</v>
      </c>
      <c r="Q767">
        <v>-124.6948</v>
      </c>
      <c r="R767">
        <v>1</v>
      </c>
      <c r="S767">
        <v>62</v>
      </c>
      <c r="T767">
        <v>3</v>
      </c>
      <c r="V767" t="s">
        <v>250</v>
      </c>
      <c r="W767" s="119" t="s">
        <v>493</v>
      </c>
      <c r="Y767" s="119" t="s">
        <v>25</v>
      </c>
      <c r="Z767" t="s">
        <v>119</v>
      </c>
      <c r="AA767">
        <v>120</v>
      </c>
      <c r="AB767">
        <v>0</v>
      </c>
      <c r="AC767">
        <v>1</v>
      </c>
      <c r="AD767">
        <v>1</v>
      </c>
      <c r="AE767">
        <v>0</v>
      </c>
      <c r="AF767">
        <v>0</v>
      </c>
      <c r="AG767">
        <v>0</v>
      </c>
      <c r="AH767">
        <v>0</v>
      </c>
      <c r="AI767">
        <v>2</v>
      </c>
      <c r="AK767" t="s">
        <v>504</v>
      </c>
    </row>
    <row r="768" spans="1:37" hidden="1" x14ac:dyDescent="0.25">
      <c r="A768" s="119">
        <v>2014</v>
      </c>
      <c r="B768" s="122">
        <v>41850</v>
      </c>
      <c r="C768" s="119" t="s">
        <v>176</v>
      </c>
      <c r="D768" s="119" t="s">
        <v>430</v>
      </c>
      <c r="E768" s="119" t="s">
        <v>438</v>
      </c>
      <c r="F768" s="119" t="s">
        <v>439</v>
      </c>
      <c r="G768" s="119" t="s">
        <v>440</v>
      </c>
      <c r="H768" s="119"/>
      <c r="I768" s="124">
        <v>0.375</v>
      </c>
      <c r="J768" s="124">
        <v>0.40138888888888885</v>
      </c>
      <c r="K768" s="124">
        <v>2.6388888888888889E-2</v>
      </c>
      <c r="L768" s="119" t="s">
        <v>24</v>
      </c>
      <c r="M768" s="119">
        <v>48.176749000000001</v>
      </c>
      <c r="N768" s="119">
        <v>-124.764104</v>
      </c>
      <c r="O768" s="119" t="s">
        <v>441</v>
      </c>
      <c r="P768" s="119">
        <v>48.175272</v>
      </c>
      <c r="Q768" s="119">
        <v>-124.763119</v>
      </c>
      <c r="R768" s="119">
        <v>2</v>
      </c>
      <c r="S768" s="119">
        <v>55</v>
      </c>
      <c r="T768" s="119">
        <v>3</v>
      </c>
      <c r="U768" s="119"/>
      <c r="V768" s="119" t="s">
        <v>442</v>
      </c>
      <c r="W768" s="119" t="s">
        <v>449</v>
      </c>
      <c r="X768" s="119" t="s">
        <v>24</v>
      </c>
      <c r="Y768" s="119" t="s">
        <v>68</v>
      </c>
      <c r="Z768" s="119" t="s">
        <v>110</v>
      </c>
      <c r="AA768" s="119">
        <v>300</v>
      </c>
      <c r="AB768" s="119">
        <v>9</v>
      </c>
      <c r="AC768" s="119">
        <v>0</v>
      </c>
      <c r="AD768" s="121">
        <v>0</v>
      </c>
      <c r="AE768" s="121">
        <v>0</v>
      </c>
      <c r="AF768" s="121">
        <v>0</v>
      </c>
      <c r="AG768" s="119">
        <v>0</v>
      </c>
      <c r="AH768" s="119">
        <v>0</v>
      </c>
      <c r="AI768" s="119">
        <v>9</v>
      </c>
      <c r="AJ768" s="90"/>
      <c r="AK768" s="90"/>
    </row>
    <row r="769" spans="1:37" s="3" customFormat="1" hidden="1" x14ac:dyDescent="0.25">
      <c r="A769" s="119">
        <v>2014</v>
      </c>
      <c r="B769" s="122">
        <v>41850</v>
      </c>
      <c r="C769" s="119" t="s">
        <v>176</v>
      </c>
      <c r="D769" s="119" t="s">
        <v>430</v>
      </c>
      <c r="E769" s="119" t="s">
        <v>438</v>
      </c>
      <c r="F769" s="119" t="s">
        <v>439</v>
      </c>
      <c r="G769" s="119" t="s">
        <v>440</v>
      </c>
      <c r="H769" s="119"/>
      <c r="I769" s="124">
        <v>0.375</v>
      </c>
      <c r="J769" s="124">
        <v>0.40138888888888885</v>
      </c>
      <c r="K769" s="124">
        <v>2.6388888888888889E-2</v>
      </c>
      <c r="L769" s="119" t="s">
        <v>24</v>
      </c>
      <c r="M769" s="119">
        <v>48.176749000000001</v>
      </c>
      <c r="N769" s="119">
        <v>-124.764104</v>
      </c>
      <c r="O769" s="119" t="s">
        <v>441</v>
      </c>
      <c r="P769" s="119">
        <v>48.175272</v>
      </c>
      <c r="Q769" s="119">
        <v>-124.763119</v>
      </c>
      <c r="R769" s="119">
        <v>2</v>
      </c>
      <c r="S769" s="119">
        <v>55</v>
      </c>
      <c r="T769" s="119">
        <v>3</v>
      </c>
      <c r="U769" s="119"/>
      <c r="V769" s="119" t="s">
        <v>442</v>
      </c>
      <c r="W769" s="119" t="s">
        <v>449</v>
      </c>
      <c r="X769" s="119" t="s">
        <v>24</v>
      </c>
      <c r="Y769" s="119" t="s">
        <v>34</v>
      </c>
      <c r="Z769" s="119" t="s">
        <v>117</v>
      </c>
      <c r="AA769" s="119">
        <v>290</v>
      </c>
      <c r="AB769" s="119">
        <v>4</v>
      </c>
      <c r="AC769" s="119">
        <v>0</v>
      </c>
      <c r="AD769" s="121">
        <v>15</v>
      </c>
      <c r="AE769" s="121">
        <v>1</v>
      </c>
      <c r="AF769" s="121">
        <v>0</v>
      </c>
      <c r="AG769" s="119">
        <v>0</v>
      </c>
      <c r="AH769" s="119">
        <v>0</v>
      </c>
      <c r="AI769" s="119">
        <v>20</v>
      </c>
      <c r="AJ769" s="90"/>
      <c r="AK769" s="90"/>
    </row>
    <row r="770" spans="1:37" s="3" customFormat="1" hidden="1" x14ac:dyDescent="0.25">
      <c r="A770" s="119">
        <v>2014</v>
      </c>
      <c r="B770" s="122">
        <v>41850</v>
      </c>
      <c r="C770" s="119" t="s">
        <v>176</v>
      </c>
      <c r="D770" s="119" t="s">
        <v>430</v>
      </c>
      <c r="E770" s="119" t="s">
        <v>438</v>
      </c>
      <c r="F770" s="119" t="s">
        <v>439</v>
      </c>
      <c r="G770" s="119" t="s">
        <v>440</v>
      </c>
      <c r="H770" s="119"/>
      <c r="I770" s="124">
        <v>0.375</v>
      </c>
      <c r="J770" s="124">
        <v>0.40138888888888885</v>
      </c>
      <c r="K770" s="124">
        <v>2.6388888888888889E-2</v>
      </c>
      <c r="L770" s="119" t="s">
        <v>24</v>
      </c>
      <c r="M770" s="119">
        <v>48.176749000000001</v>
      </c>
      <c r="N770" s="119">
        <v>-124.764104</v>
      </c>
      <c r="O770" s="119" t="s">
        <v>441</v>
      </c>
      <c r="P770" s="119">
        <v>48.175272</v>
      </c>
      <c r="Q770" s="119">
        <v>-124.763119</v>
      </c>
      <c r="R770" s="119">
        <v>2</v>
      </c>
      <c r="S770" s="119">
        <v>55</v>
      </c>
      <c r="T770" s="119">
        <v>3</v>
      </c>
      <c r="U770" s="119"/>
      <c r="V770" s="119" t="s">
        <v>442</v>
      </c>
      <c r="W770" s="119" t="s">
        <v>449</v>
      </c>
      <c r="X770" s="119" t="s">
        <v>24</v>
      </c>
      <c r="Y770" s="119" t="s">
        <v>445</v>
      </c>
      <c r="Z770" s="119" t="s">
        <v>446</v>
      </c>
      <c r="AA770" s="119"/>
      <c r="AB770" s="119">
        <v>0</v>
      </c>
      <c r="AC770" s="119">
        <v>0</v>
      </c>
      <c r="AD770" s="121">
        <v>9</v>
      </c>
      <c r="AE770" s="121">
        <v>4</v>
      </c>
      <c r="AF770" s="121">
        <v>0</v>
      </c>
      <c r="AG770" s="119">
        <v>0</v>
      </c>
      <c r="AH770" s="119">
        <v>0</v>
      </c>
      <c r="AI770" s="119">
        <v>13</v>
      </c>
      <c r="AJ770" s="90"/>
      <c r="AK770" s="90"/>
    </row>
    <row r="771" spans="1:37" s="3" customFormat="1" hidden="1" x14ac:dyDescent="0.25">
      <c r="A771" s="119">
        <v>2014</v>
      </c>
      <c r="B771" s="122">
        <v>41850</v>
      </c>
      <c r="C771" s="119" t="s">
        <v>176</v>
      </c>
      <c r="D771" s="119" t="s">
        <v>430</v>
      </c>
      <c r="E771" s="119" t="s">
        <v>438</v>
      </c>
      <c r="F771" s="119" t="s">
        <v>439</v>
      </c>
      <c r="G771" s="119" t="s">
        <v>440</v>
      </c>
      <c r="H771" s="119"/>
      <c r="I771" s="124">
        <v>0.375</v>
      </c>
      <c r="J771" s="124">
        <v>0.40138888888888885</v>
      </c>
      <c r="K771" s="124">
        <v>2.6388888888888889E-2</v>
      </c>
      <c r="L771" s="119" t="s">
        <v>24</v>
      </c>
      <c r="M771" s="119">
        <v>48.176749000000001</v>
      </c>
      <c r="N771" s="119">
        <v>-124.764104</v>
      </c>
      <c r="O771" s="119" t="s">
        <v>441</v>
      </c>
      <c r="P771" s="119">
        <v>48.175272</v>
      </c>
      <c r="Q771" s="119">
        <v>-124.763119</v>
      </c>
      <c r="R771" s="119">
        <v>2</v>
      </c>
      <c r="S771" s="119">
        <v>55</v>
      </c>
      <c r="T771" s="119">
        <v>3</v>
      </c>
      <c r="U771" s="119"/>
      <c r="V771" s="119" t="s">
        <v>442</v>
      </c>
      <c r="W771" s="119" t="s">
        <v>449</v>
      </c>
      <c r="X771" s="119" t="s">
        <v>24</v>
      </c>
      <c r="Y771" s="119" t="s">
        <v>29</v>
      </c>
      <c r="Z771" s="119" t="s">
        <v>395</v>
      </c>
      <c r="AA771" s="119">
        <v>1230</v>
      </c>
      <c r="AB771" s="119">
        <v>0</v>
      </c>
      <c r="AC771" s="119">
        <v>0</v>
      </c>
      <c r="AD771" s="121">
        <v>30</v>
      </c>
      <c r="AE771" s="121">
        <v>18</v>
      </c>
      <c r="AF771" s="121">
        <v>0</v>
      </c>
      <c r="AG771" s="119">
        <v>0</v>
      </c>
      <c r="AH771" s="119">
        <v>0</v>
      </c>
      <c r="AI771" s="119">
        <v>48</v>
      </c>
      <c r="AJ771" s="90"/>
      <c r="AK771" s="90"/>
    </row>
    <row r="772" spans="1:37" s="3" customFormat="1" x14ac:dyDescent="0.25">
      <c r="A772">
        <v>2015</v>
      </c>
      <c r="B772" s="23">
        <v>42193</v>
      </c>
      <c r="C772" s="119" t="s">
        <v>227</v>
      </c>
      <c r="D772" s="119">
        <v>174027</v>
      </c>
      <c r="E772" t="s">
        <v>487</v>
      </c>
      <c r="F772" t="s">
        <v>488</v>
      </c>
      <c r="G772" t="s">
        <v>489</v>
      </c>
      <c r="H772"/>
      <c r="I772" s="11">
        <v>0.3576388888888889</v>
      </c>
      <c r="J772" s="11">
        <v>0.38541666666666669</v>
      </c>
      <c r="K772" s="11">
        <v>2.7777777777777776E-2</v>
      </c>
      <c r="L772" t="s">
        <v>441</v>
      </c>
      <c r="M772">
        <v>47.995750000000001</v>
      </c>
      <c r="N772">
        <v>-124.695633</v>
      </c>
      <c r="O772" t="s">
        <v>24</v>
      </c>
      <c r="P772">
        <v>47.998967</v>
      </c>
      <c r="Q772">
        <v>-124.6948</v>
      </c>
      <c r="R772">
        <v>1</v>
      </c>
      <c r="S772">
        <v>62</v>
      </c>
      <c r="T772">
        <v>3</v>
      </c>
      <c r="U772"/>
      <c r="V772" t="s">
        <v>250</v>
      </c>
      <c r="W772" s="119" t="s">
        <v>490</v>
      </c>
      <c r="X772" s="119" t="s">
        <v>24</v>
      </c>
      <c r="Y772" s="119" t="s">
        <v>25</v>
      </c>
      <c r="Z772" t="s">
        <v>119</v>
      </c>
      <c r="AA772">
        <v>120</v>
      </c>
      <c r="AB772">
        <v>0</v>
      </c>
      <c r="AC772">
        <v>5</v>
      </c>
      <c r="AD772">
        <v>1</v>
      </c>
      <c r="AE772">
        <v>0</v>
      </c>
      <c r="AF772">
        <v>0</v>
      </c>
      <c r="AG772">
        <v>1</v>
      </c>
      <c r="AH772">
        <v>0</v>
      </c>
      <c r="AI772">
        <v>6</v>
      </c>
      <c r="AJ772"/>
      <c r="AK772" t="s">
        <v>504</v>
      </c>
    </row>
    <row r="773" spans="1:37" s="3" customFormat="1" hidden="1" x14ac:dyDescent="0.25">
      <c r="A773" s="119">
        <v>2014</v>
      </c>
      <c r="B773" s="122">
        <v>41850</v>
      </c>
      <c r="C773" s="119" t="s">
        <v>176</v>
      </c>
      <c r="D773" s="119" t="s">
        <v>430</v>
      </c>
      <c r="E773" s="119" t="s">
        <v>438</v>
      </c>
      <c r="F773" s="119" t="s">
        <v>439</v>
      </c>
      <c r="G773" s="119" t="s">
        <v>440</v>
      </c>
      <c r="H773" s="119"/>
      <c r="I773" s="124">
        <v>0.375</v>
      </c>
      <c r="J773" s="124">
        <v>0.40138888888888885</v>
      </c>
      <c r="K773" s="124">
        <v>2.6388888888888889E-2</v>
      </c>
      <c r="L773" s="119" t="s">
        <v>24</v>
      </c>
      <c r="M773" s="119">
        <v>48.176749000000001</v>
      </c>
      <c r="N773" s="119">
        <v>-124.764104</v>
      </c>
      <c r="O773" s="119" t="s">
        <v>441</v>
      </c>
      <c r="P773" s="119">
        <v>48.175272</v>
      </c>
      <c r="Q773" s="119">
        <v>-124.763119</v>
      </c>
      <c r="R773" s="119">
        <v>2</v>
      </c>
      <c r="S773" s="119">
        <v>55</v>
      </c>
      <c r="T773" s="119">
        <v>3</v>
      </c>
      <c r="U773" s="119"/>
      <c r="V773" s="119" t="s">
        <v>442</v>
      </c>
      <c r="W773" s="119" t="s">
        <v>450</v>
      </c>
      <c r="X773" s="119" t="s">
        <v>467</v>
      </c>
      <c r="Y773" s="119" t="s">
        <v>68</v>
      </c>
      <c r="Z773" s="119" t="s">
        <v>110</v>
      </c>
      <c r="AA773" s="119">
        <v>300</v>
      </c>
      <c r="AB773" s="119">
        <v>73</v>
      </c>
      <c r="AC773" s="119">
        <v>0</v>
      </c>
      <c r="AD773" s="121">
        <v>0</v>
      </c>
      <c r="AE773" s="121">
        <v>0</v>
      </c>
      <c r="AF773" s="121">
        <v>0</v>
      </c>
      <c r="AG773" s="119">
        <v>0</v>
      </c>
      <c r="AH773" s="119">
        <v>0</v>
      </c>
      <c r="AI773" s="119">
        <v>73</v>
      </c>
      <c r="AJ773" s="90"/>
      <c r="AK773" s="90"/>
    </row>
    <row r="774" spans="1:37" s="136" customFormat="1" hidden="1" x14ac:dyDescent="0.25">
      <c r="A774" s="119">
        <v>2014</v>
      </c>
      <c r="B774" s="122">
        <v>41850</v>
      </c>
      <c r="C774" s="119" t="s">
        <v>176</v>
      </c>
      <c r="D774" s="119" t="s">
        <v>430</v>
      </c>
      <c r="E774" s="119" t="s">
        <v>438</v>
      </c>
      <c r="F774" s="119" t="s">
        <v>439</v>
      </c>
      <c r="G774" s="119" t="s">
        <v>440</v>
      </c>
      <c r="H774" s="119"/>
      <c r="I774" s="124">
        <v>0.375</v>
      </c>
      <c r="J774" s="124">
        <v>0.40138888888888885</v>
      </c>
      <c r="K774" s="124">
        <v>2.6388888888888889E-2</v>
      </c>
      <c r="L774" s="119" t="s">
        <v>24</v>
      </c>
      <c r="M774" s="119">
        <v>48.176749000000001</v>
      </c>
      <c r="N774" s="119">
        <v>-124.764104</v>
      </c>
      <c r="O774" s="119" t="s">
        <v>441</v>
      </c>
      <c r="P774" s="119">
        <v>48.175272</v>
      </c>
      <c r="Q774" s="119">
        <v>-124.763119</v>
      </c>
      <c r="R774" s="119">
        <v>2</v>
      </c>
      <c r="S774" s="119">
        <v>55</v>
      </c>
      <c r="T774" s="119">
        <v>3</v>
      </c>
      <c r="U774" s="119"/>
      <c r="V774" s="119" t="s">
        <v>442</v>
      </c>
      <c r="W774" s="119" t="s">
        <v>450</v>
      </c>
      <c r="X774" s="119" t="s">
        <v>467</v>
      </c>
      <c r="Y774" s="119" t="s">
        <v>34</v>
      </c>
      <c r="Z774" s="119" t="s">
        <v>117</v>
      </c>
      <c r="AA774" s="119">
        <v>290</v>
      </c>
      <c r="AB774" s="119">
        <v>1</v>
      </c>
      <c r="AC774" s="119">
        <v>0</v>
      </c>
      <c r="AD774" s="121">
        <v>0</v>
      </c>
      <c r="AE774" s="121">
        <v>0</v>
      </c>
      <c r="AF774" s="121">
        <v>0</v>
      </c>
      <c r="AG774" s="119">
        <v>0</v>
      </c>
      <c r="AH774" s="119">
        <v>0</v>
      </c>
      <c r="AI774" s="119">
        <v>1</v>
      </c>
      <c r="AJ774" s="90"/>
      <c r="AK774" s="90"/>
    </row>
    <row r="775" spans="1:37" x14ac:dyDescent="0.25">
      <c r="A775">
        <v>2015</v>
      </c>
      <c r="B775" s="23">
        <v>42200</v>
      </c>
      <c r="C775" s="119" t="s">
        <v>227</v>
      </c>
      <c r="D775" s="119">
        <v>174027</v>
      </c>
      <c r="E775" t="s">
        <v>487</v>
      </c>
      <c r="F775" t="s">
        <v>488</v>
      </c>
      <c r="G775" t="s">
        <v>489</v>
      </c>
      <c r="I775" s="11">
        <v>0.40277777777777773</v>
      </c>
      <c r="J775" s="11">
        <v>0.4284722222222222</v>
      </c>
      <c r="K775" s="11">
        <v>2.5694444444444447E-2</v>
      </c>
      <c r="L775" t="s">
        <v>441</v>
      </c>
      <c r="M775">
        <v>47.995632999999998</v>
      </c>
      <c r="N775">
        <v>-124.69584999999999</v>
      </c>
      <c r="O775" t="s">
        <v>24</v>
      </c>
      <c r="P775">
        <v>47.999299999999998</v>
      </c>
      <c r="Q775">
        <v>-124.69475</v>
      </c>
      <c r="R775">
        <v>2</v>
      </c>
      <c r="S775">
        <v>65</v>
      </c>
      <c r="T775">
        <v>2</v>
      </c>
      <c r="V775" t="s">
        <v>24</v>
      </c>
      <c r="W775" s="119" t="s">
        <v>490</v>
      </c>
      <c r="X775" s="119" t="s">
        <v>441</v>
      </c>
      <c r="Y775" s="119" t="s">
        <v>25</v>
      </c>
      <c r="Z775" t="s">
        <v>119</v>
      </c>
      <c r="AA775">
        <v>120</v>
      </c>
      <c r="AB775">
        <v>42</v>
      </c>
      <c r="AC775">
        <v>23</v>
      </c>
      <c r="AD775">
        <v>43</v>
      </c>
      <c r="AE775">
        <v>0</v>
      </c>
      <c r="AF775">
        <v>4</v>
      </c>
      <c r="AG775">
        <v>1</v>
      </c>
      <c r="AH775">
        <v>0</v>
      </c>
      <c r="AI775">
        <v>108</v>
      </c>
      <c r="AK775" t="s">
        <v>521</v>
      </c>
    </row>
    <row r="776" spans="1:37" hidden="1" x14ac:dyDescent="0.25">
      <c r="A776" s="119">
        <v>2014</v>
      </c>
      <c r="B776" s="122">
        <v>41850</v>
      </c>
      <c r="C776" s="119" t="s">
        <v>176</v>
      </c>
      <c r="D776" s="119" t="s">
        <v>430</v>
      </c>
      <c r="E776" s="119" t="s">
        <v>438</v>
      </c>
      <c r="F776" s="119" t="s">
        <v>439</v>
      </c>
      <c r="G776" s="119" t="s">
        <v>440</v>
      </c>
      <c r="H776" s="119"/>
      <c r="I776" s="124">
        <v>0.375</v>
      </c>
      <c r="J776" s="124">
        <v>0.40138888888888885</v>
      </c>
      <c r="K776" s="124">
        <v>2.6388888888888889E-2</v>
      </c>
      <c r="L776" s="119" t="s">
        <v>24</v>
      </c>
      <c r="M776" s="119">
        <v>48.176749000000001</v>
      </c>
      <c r="N776" s="119">
        <v>-124.764104</v>
      </c>
      <c r="O776" s="119" t="s">
        <v>441</v>
      </c>
      <c r="P776" s="119">
        <v>48.175272</v>
      </c>
      <c r="Q776" s="119">
        <v>-124.763119</v>
      </c>
      <c r="R776" s="119">
        <v>2</v>
      </c>
      <c r="S776" s="119">
        <v>55</v>
      </c>
      <c r="T776" s="119">
        <v>3</v>
      </c>
      <c r="U776" s="119"/>
      <c r="V776" s="119" t="s">
        <v>442</v>
      </c>
      <c r="W776" s="119" t="s">
        <v>449</v>
      </c>
      <c r="X776" s="119" t="s">
        <v>441</v>
      </c>
      <c r="Y776" s="119" t="s">
        <v>445</v>
      </c>
      <c r="Z776" s="119" t="s">
        <v>446</v>
      </c>
      <c r="AA776" s="119"/>
      <c r="AB776" s="119">
        <v>0</v>
      </c>
      <c r="AC776" s="119">
        <v>0</v>
      </c>
      <c r="AD776" s="121">
        <v>14</v>
      </c>
      <c r="AE776" s="121">
        <v>3</v>
      </c>
      <c r="AF776" s="121">
        <v>0</v>
      </c>
      <c r="AG776" s="119">
        <v>0</v>
      </c>
      <c r="AH776" s="119">
        <v>0</v>
      </c>
      <c r="AI776" s="119">
        <v>17</v>
      </c>
      <c r="AJ776" s="90"/>
      <c r="AK776" s="90"/>
    </row>
    <row r="777" spans="1:37" hidden="1" x14ac:dyDescent="0.25">
      <c r="A777" s="119">
        <v>2014</v>
      </c>
      <c r="B777" s="122">
        <v>41850</v>
      </c>
      <c r="C777" s="119" t="s">
        <v>176</v>
      </c>
      <c r="D777" s="119" t="s">
        <v>430</v>
      </c>
      <c r="E777" s="119" t="s">
        <v>438</v>
      </c>
      <c r="F777" s="119" t="s">
        <v>439</v>
      </c>
      <c r="G777" s="119" t="s">
        <v>440</v>
      </c>
      <c r="H777" s="119"/>
      <c r="I777" s="124">
        <v>0.375</v>
      </c>
      <c r="J777" s="124">
        <v>0.40138888888888885</v>
      </c>
      <c r="K777" s="124">
        <v>2.6388888888888889E-2</v>
      </c>
      <c r="L777" s="119" t="s">
        <v>24</v>
      </c>
      <c r="M777" s="119">
        <v>48.176749000000001</v>
      </c>
      <c r="N777" s="119">
        <v>-124.764104</v>
      </c>
      <c r="O777" s="119" t="s">
        <v>441</v>
      </c>
      <c r="P777" s="119">
        <v>48.175272</v>
      </c>
      <c r="Q777" s="119">
        <v>-124.763119</v>
      </c>
      <c r="R777" s="119">
        <v>2</v>
      </c>
      <c r="S777" s="119">
        <v>55</v>
      </c>
      <c r="T777" s="119">
        <v>3</v>
      </c>
      <c r="U777" s="119"/>
      <c r="V777" s="119" t="s">
        <v>442</v>
      </c>
      <c r="W777" s="119" t="s">
        <v>449</v>
      </c>
      <c r="X777" s="119" t="s">
        <v>441</v>
      </c>
      <c r="Y777" s="119" t="s">
        <v>34</v>
      </c>
      <c r="Z777" s="119" t="s">
        <v>117</v>
      </c>
      <c r="AA777" s="119">
        <v>290</v>
      </c>
      <c r="AB777" s="119">
        <v>0</v>
      </c>
      <c r="AC777" s="119">
        <v>0</v>
      </c>
      <c r="AD777" s="121">
        <v>24</v>
      </c>
      <c r="AE777" s="121">
        <v>0</v>
      </c>
      <c r="AF777" s="121">
        <v>0</v>
      </c>
      <c r="AG777" s="119">
        <v>0</v>
      </c>
      <c r="AH777" s="119">
        <v>0</v>
      </c>
      <c r="AI777" s="119">
        <v>24</v>
      </c>
      <c r="AJ777" s="90"/>
      <c r="AK777" s="90"/>
    </row>
    <row r="778" spans="1:37" hidden="1" x14ac:dyDescent="0.25">
      <c r="A778" s="119">
        <v>2014</v>
      </c>
      <c r="B778" s="122">
        <v>41850</v>
      </c>
      <c r="C778" s="119" t="s">
        <v>176</v>
      </c>
      <c r="D778" s="119" t="s">
        <v>430</v>
      </c>
      <c r="E778" s="119" t="s">
        <v>438</v>
      </c>
      <c r="F778" s="119" t="s">
        <v>439</v>
      </c>
      <c r="G778" s="119" t="s">
        <v>440</v>
      </c>
      <c r="H778" s="119"/>
      <c r="I778" s="124">
        <v>0.375</v>
      </c>
      <c r="J778" s="124">
        <v>0.40138888888888885</v>
      </c>
      <c r="K778" s="124">
        <v>2.6388888888888889E-2</v>
      </c>
      <c r="L778" s="119" t="s">
        <v>24</v>
      </c>
      <c r="M778" s="119">
        <v>48.176749000000001</v>
      </c>
      <c r="N778" s="119">
        <v>-124.764104</v>
      </c>
      <c r="O778" s="119" t="s">
        <v>441</v>
      </c>
      <c r="P778" s="119">
        <v>48.175272</v>
      </c>
      <c r="Q778" s="119">
        <v>-124.763119</v>
      </c>
      <c r="R778" s="119">
        <v>2</v>
      </c>
      <c r="S778" s="119">
        <v>55</v>
      </c>
      <c r="T778" s="119">
        <v>3</v>
      </c>
      <c r="U778" s="119"/>
      <c r="V778" s="119" t="s">
        <v>442</v>
      </c>
      <c r="W778" s="119" t="s">
        <v>449</v>
      </c>
      <c r="X778" s="119" t="s">
        <v>441</v>
      </c>
      <c r="Y778" s="119" t="s">
        <v>29</v>
      </c>
      <c r="Z778" s="119" t="s">
        <v>395</v>
      </c>
      <c r="AA778" s="119">
        <v>1230</v>
      </c>
      <c r="AB778" s="119">
        <v>0</v>
      </c>
      <c r="AC778" s="119">
        <v>0</v>
      </c>
      <c r="AD778" s="121">
        <v>3</v>
      </c>
      <c r="AE778" s="121">
        <v>0</v>
      </c>
      <c r="AF778" s="121">
        <v>0</v>
      </c>
      <c r="AG778" s="119">
        <v>0</v>
      </c>
      <c r="AH778" s="119">
        <v>0</v>
      </c>
      <c r="AI778" s="119">
        <v>3</v>
      </c>
      <c r="AJ778" s="90"/>
      <c r="AK778" s="90"/>
    </row>
    <row r="779" spans="1:37" hidden="1" x14ac:dyDescent="0.25">
      <c r="A779" s="119">
        <v>2014</v>
      </c>
      <c r="B779" s="122">
        <v>41850</v>
      </c>
      <c r="C779" s="119" t="s">
        <v>176</v>
      </c>
      <c r="D779" s="119" t="s">
        <v>430</v>
      </c>
      <c r="E779" s="119" t="s">
        <v>438</v>
      </c>
      <c r="F779" s="119" t="s">
        <v>439</v>
      </c>
      <c r="G779" s="119" t="s">
        <v>440</v>
      </c>
      <c r="H779" s="119"/>
      <c r="I779" s="124">
        <v>0.375</v>
      </c>
      <c r="J779" s="124">
        <v>0.40138888888888885</v>
      </c>
      <c r="K779" s="124">
        <v>2.6388888888888889E-2</v>
      </c>
      <c r="L779" s="119" t="s">
        <v>24</v>
      </c>
      <c r="M779" s="119">
        <v>48.176749000000001</v>
      </c>
      <c r="N779" s="119">
        <v>-124.764104</v>
      </c>
      <c r="O779" s="119" t="s">
        <v>441</v>
      </c>
      <c r="P779" s="119">
        <v>48.175272</v>
      </c>
      <c r="Q779" s="119">
        <v>-124.763119</v>
      </c>
      <c r="R779" s="119">
        <v>2</v>
      </c>
      <c r="S779" s="119">
        <v>55</v>
      </c>
      <c r="T779" s="119">
        <v>3</v>
      </c>
      <c r="U779" s="119"/>
      <c r="V779" s="119" t="s">
        <v>442</v>
      </c>
      <c r="W779" s="119" t="s">
        <v>449</v>
      </c>
      <c r="X779" s="119" t="s">
        <v>441</v>
      </c>
      <c r="Y779" s="119" t="s">
        <v>451</v>
      </c>
      <c r="Z779" s="120" t="s">
        <v>396</v>
      </c>
      <c r="AA779" s="120">
        <v>1220</v>
      </c>
      <c r="AB779" s="119">
        <v>0</v>
      </c>
      <c r="AC779" s="119">
        <v>0</v>
      </c>
      <c r="AD779" s="121">
        <v>2</v>
      </c>
      <c r="AE779" s="121">
        <v>0</v>
      </c>
      <c r="AF779" s="121">
        <v>0</v>
      </c>
      <c r="AG779" s="119">
        <v>0</v>
      </c>
      <c r="AH779" s="119">
        <v>0</v>
      </c>
      <c r="AI779" s="119">
        <v>2</v>
      </c>
      <c r="AJ779" s="90"/>
      <c r="AK779" s="90"/>
    </row>
    <row r="780" spans="1:37" hidden="1" x14ac:dyDescent="0.25">
      <c r="A780" s="119">
        <v>2014</v>
      </c>
      <c r="B780" s="122">
        <v>41850</v>
      </c>
      <c r="C780" s="119" t="s">
        <v>176</v>
      </c>
      <c r="D780" s="119" t="s">
        <v>430</v>
      </c>
      <c r="E780" s="119" t="s">
        <v>438</v>
      </c>
      <c r="F780" s="119" t="s">
        <v>439</v>
      </c>
      <c r="G780" s="119" t="s">
        <v>440</v>
      </c>
      <c r="H780" s="119"/>
      <c r="I780" s="124">
        <v>0.375</v>
      </c>
      <c r="J780" s="124">
        <v>0.40138888888888885</v>
      </c>
      <c r="K780" s="124">
        <v>2.6388888888888889E-2</v>
      </c>
      <c r="L780" s="119" t="s">
        <v>24</v>
      </c>
      <c r="M780" s="119">
        <v>48.176749000000001</v>
      </c>
      <c r="N780" s="119">
        <v>-124.764104</v>
      </c>
      <c r="O780" s="119" t="s">
        <v>441</v>
      </c>
      <c r="P780" s="119">
        <v>48.175272</v>
      </c>
      <c r="Q780" s="119">
        <v>-124.763119</v>
      </c>
      <c r="R780" s="119">
        <v>2</v>
      </c>
      <c r="S780" s="119">
        <v>55</v>
      </c>
      <c r="T780" s="119">
        <v>3</v>
      </c>
      <c r="U780" s="119"/>
      <c r="V780" s="119" t="s">
        <v>442</v>
      </c>
      <c r="W780" s="119" t="s">
        <v>449</v>
      </c>
      <c r="X780" s="119" t="s">
        <v>441</v>
      </c>
      <c r="Y780" s="119" t="s">
        <v>68</v>
      </c>
      <c r="Z780" s="119" t="s">
        <v>110</v>
      </c>
      <c r="AA780" s="119">
        <v>300</v>
      </c>
      <c r="AB780" s="119">
        <v>0</v>
      </c>
      <c r="AC780" s="119">
        <v>0</v>
      </c>
      <c r="AD780" s="121">
        <v>1</v>
      </c>
      <c r="AE780" s="121">
        <v>0</v>
      </c>
      <c r="AF780" s="121">
        <v>0</v>
      </c>
      <c r="AG780" s="119">
        <v>0</v>
      </c>
      <c r="AH780" s="119">
        <v>0</v>
      </c>
      <c r="AI780" s="119">
        <v>1</v>
      </c>
      <c r="AJ780" s="90"/>
      <c r="AK780" s="90"/>
    </row>
    <row r="781" spans="1:37" x14ac:dyDescent="0.25">
      <c r="A781">
        <v>2015</v>
      </c>
      <c r="B781" s="23">
        <v>42200</v>
      </c>
      <c r="C781" s="119" t="s">
        <v>227</v>
      </c>
      <c r="D781" s="119">
        <v>174027</v>
      </c>
      <c r="E781" t="s">
        <v>487</v>
      </c>
      <c r="F781" t="s">
        <v>488</v>
      </c>
      <c r="G781" t="s">
        <v>489</v>
      </c>
      <c r="I781" s="11">
        <v>0.40277777777777773</v>
      </c>
      <c r="J781" s="11">
        <v>0.4284722222222222</v>
      </c>
      <c r="K781" s="11">
        <v>2.5694444444444447E-2</v>
      </c>
      <c r="L781" t="s">
        <v>441</v>
      </c>
      <c r="M781">
        <v>47.995632999999998</v>
      </c>
      <c r="N781">
        <v>-124.69584999999999</v>
      </c>
      <c r="O781" t="s">
        <v>24</v>
      </c>
      <c r="P781">
        <v>47.999299999999998</v>
      </c>
      <c r="Q781">
        <v>-124.69475</v>
      </c>
      <c r="R781">
        <v>2</v>
      </c>
      <c r="S781">
        <v>65</v>
      </c>
      <c r="T781">
        <v>2</v>
      </c>
      <c r="V781" t="s">
        <v>24</v>
      </c>
      <c r="W781" s="119" t="s">
        <v>490</v>
      </c>
      <c r="X781" s="119" t="s">
        <v>24</v>
      </c>
      <c r="Y781" s="119" t="s">
        <v>25</v>
      </c>
      <c r="Z781" t="s">
        <v>119</v>
      </c>
      <c r="AA781">
        <v>120</v>
      </c>
      <c r="AB781">
        <v>14</v>
      </c>
      <c r="AC781">
        <v>13</v>
      </c>
      <c r="AD781">
        <v>1</v>
      </c>
      <c r="AE781">
        <v>0</v>
      </c>
      <c r="AF781">
        <v>1</v>
      </c>
      <c r="AG781">
        <v>0</v>
      </c>
      <c r="AH781">
        <v>0</v>
      </c>
      <c r="AI781">
        <v>28</v>
      </c>
      <c r="AK781" t="s">
        <v>521</v>
      </c>
    </row>
    <row r="782" spans="1:37" hidden="1" x14ac:dyDescent="0.25">
      <c r="A782" s="119">
        <v>2014</v>
      </c>
      <c r="B782" s="122">
        <v>41850</v>
      </c>
      <c r="C782" s="119" t="s">
        <v>350</v>
      </c>
      <c r="D782" s="119">
        <v>174002</v>
      </c>
      <c r="E782" s="119" t="s">
        <v>438</v>
      </c>
      <c r="F782" s="119" t="s">
        <v>439</v>
      </c>
      <c r="G782" s="119" t="s">
        <v>440</v>
      </c>
      <c r="H782" s="119"/>
      <c r="I782" s="124">
        <v>0.51388888888888895</v>
      </c>
      <c r="J782" s="124">
        <v>0.53819444444444442</v>
      </c>
      <c r="K782" s="124">
        <v>2.4305555555555556E-2</v>
      </c>
      <c r="L782" s="119" t="s">
        <v>24</v>
      </c>
      <c r="M782" s="119">
        <v>47.932673999999999</v>
      </c>
      <c r="N782" s="119">
        <v>-124.68472300000001</v>
      </c>
      <c r="O782" s="119" t="s">
        <v>441</v>
      </c>
      <c r="P782" s="119">
        <v>47.931285000000003</v>
      </c>
      <c r="Q782" s="119">
        <v>-124.68577399999999</v>
      </c>
      <c r="R782" s="119">
        <v>2</v>
      </c>
      <c r="S782" s="119">
        <v>65</v>
      </c>
      <c r="T782" s="119">
        <v>3</v>
      </c>
      <c r="U782" s="119"/>
      <c r="V782" s="119" t="s">
        <v>442</v>
      </c>
      <c r="W782" s="119" t="s">
        <v>449</v>
      </c>
      <c r="X782" s="119" t="s">
        <v>24</v>
      </c>
      <c r="Y782" s="119" t="s">
        <v>445</v>
      </c>
      <c r="Z782" s="119" t="s">
        <v>446</v>
      </c>
      <c r="AA782" s="119"/>
      <c r="AB782" s="119">
        <v>0</v>
      </c>
      <c r="AC782" s="119">
        <v>0</v>
      </c>
      <c r="AD782" s="121">
        <v>4</v>
      </c>
      <c r="AE782" s="121">
        <v>2</v>
      </c>
      <c r="AF782" s="121">
        <v>0</v>
      </c>
      <c r="AG782" s="119">
        <v>0</v>
      </c>
      <c r="AH782" s="119">
        <v>0</v>
      </c>
      <c r="AI782" s="119">
        <v>6</v>
      </c>
      <c r="AJ782" s="90"/>
      <c r="AK782" s="90"/>
    </row>
    <row r="783" spans="1:37" hidden="1" x14ac:dyDescent="0.25">
      <c r="A783" s="119">
        <v>2014</v>
      </c>
      <c r="B783" s="122">
        <v>41850</v>
      </c>
      <c r="C783" s="119" t="s">
        <v>350</v>
      </c>
      <c r="D783" s="119">
        <v>174002</v>
      </c>
      <c r="E783" s="119" t="s">
        <v>438</v>
      </c>
      <c r="F783" s="119" t="s">
        <v>439</v>
      </c>
      <c r="G783" s="119" t="s">
        <v>440</v>
      </c>
      <c r="H783" s="119"/>
      <c r="I783" s="124">
        <v>0.51388888888888895</v>
      </c>
      <c r="J783" s="124">
        <v>0.53819444444444442</v>
      </c>
      <c r="K783" s="124">
        <v>2.4305555555555556E-2</v>
      </c>
      <c r="L783" s="119" t="s">
        <v>24</v>
      </c>
      <c r="M783" s="119">
        <v>47.932673999999999</v>
      </c>
      <c r="N783" s="119">
        <v>-124.68472300000001</v>
      </c>
      <c r="O783" s="119" t="s">
        <v>441</v>
      </c>
      <c r="P783" s="119">
        <v>47.931285000000003</v>
      </c>
      <c r="Q783" s="119">
        <v>-124.68577399999999</v>
      </c>
      <c r="R783" s="119">
        <v>2</v>
      </c>
      <c r="S783" s="119">
        <v>65</v>
      </c>
      <c r="T783" s="119">
        <v>3</v>
      </c>
      <c r="U783" s="119"/>
      <c r="V783" s="119" t="s">
        <v>442</v>
      </c>
      <c r="W783" s="119" t="s">
        <v>449</v>
      </c>
      <c r="X783" s="119" t="s">
        <v>24</v>
      </c>
      <c r="Y783" s="120" t="s">
        <v>26</v>
      </c>
      <c r="Z783" s="120" t="s">
        <v>109</v>
      </c>
      <c r="AA783" s="120">
        <v>2870</v>
      </c>
      <c r="AB783" s="119">
        <v>0</v>
      </c>
      <c r="AC783" s="119">
        <v>0</v>
      </c>
      <c r="AD783" s="121">
        <v>1</v>
      </c>
      <c r="AE783" s="121">
        <v>0</v>
      </c>
      <c r="AF783" s="121">
        <v>0</v>
      </c>
      <c r="AG783" s="119">
        <v>0</v>
      </c>
      <c r="AH783" s="119">
        <v>0</v>
      </c>
      <c r="AI783" s="119">
        <v>1</v>
      </c>
      <c r="AJ783" s="90"/>
      <c r="AK783" s="90"/>
    </row>
    <row r="784" spans="1:37" hidden="1" x14ac:dyDescent="0.25">
      <c r="A784" s="119">
        <v>2014</v>
      </c>
      <c r="B784" s="122">
        <v>41850</v>
      </c>
      <c r="C784" s="119" t="s">
        <v>350</v>
      </c>
      <c r="D784" s="119">
        <v>174002</v>
      </c>
      <c r="E784" s="119" t="s">
        <v>438</v>
      </c>
      <c r="F784" s="119" t="s">
        <v>439</v>
      </c>
      <c r="G784" s="119" t="s">
        <v>440</v>
      </c>
      <c r="H784" s="119"/>
      <c r="I784" s="124">
        <v>0.51388888888888895</v>
      </c>
      <c r="J784" s="124">
        <v>0.53819444444444442</v>
      </c>
      <c r="K784" s="124">
        <v>2.4305555555555556E-2</v>
      </c>
      <c r="L784" s="119" t="s">
        <v>24</v>
      </c>
      <c r="M784" s="119">
        <v>47.932673999999999</v>
      </c>
      <c r="N784" s="119">
        <v>-124.68472300000001</v>
      </c>
      <c r="O784" s="119" t="s">
        <v>441</v>
      </c>
      <c r="P784" s="119">
        <v>47.931285000000003</v>
      </c>
      <c r="Q784" s="119">
        <v>-124.68577399999999</v>
      </c>
      <c r="R784" s="119">
        <v>2</v>
      </c>
      <c r="S784" s="119">
        <v>65</v>
      </c>
      <c r="T784" s="119">
        <v>3</v>
      </c>
      <c r="U784" s="119"/>
      <c r="V784" s="119" t="s">
        <v>442</v>
      </c>
      <c r="W784" s="119" t="s">
        <v>449</v>
      </c>
      <c r="X784" s="119" t="s">
        <v>24</v>
      </c>
      <c r="Y784" s="119" t="s">
        <v>34</v>
      </c>
      <c r="Z784" s="119" t="s">
        <v>117</v>
      </c>
      <c r="AA784" s="119">
        <v>290</v>
      </c>
      <c r="AB784" s="119">
        <v>5</v>
      </c>
      <c r="AC784" s="119">
        <v>0</v>
      </c>
      <c r="AD784" s="121">
        <v>0</v>
      </c>
      <c r="AE784" s="121">
        <v>0</v>
      </c>
      <c r="AF784" s="121">
        <v>0</v>
      </c>
      <c r="AG784" s="119">
        <v>0</v>
      </c>
      <c r="AH784" s="119">
        <v>0</v>
      </c>
      <c r="AI784" s="119">
        <v>5</v>
      </c>
      <c r="AJ784" s="90"/>
      <c r="AK784" s="90"/>
    </row>
    <row r="785" spans="1:37" x14ac:dyDescent="0.25">
      <c r="A785" s="119">
        <v>2016</v>
      </c>
      <c r="B785" s="23">
        <v>42583</v>
      </c>
      <c r="C785" s="119" t="s">
        <v>227</v>
      </c>
      <c r="D785" s="119">
        <v>174027</v>
      </c>
      <c r="E785" s="119" t="s">
        <v>583</v>
      </c>
      <c r="F785" s="119" t="s">
        <v>487</v>
      </c>
      <c r="G785" s="119" t="s">
        <v>542</v>
      </c>
      <c r="I785" s="100">
        <v>0.43541666666666662</v>
      </c>
      <c r="J785" s="100">
        <v>0.4597222222222222</v>
      </c>
      <c r="K785" s="100">
        <v>2.4305555555555556E-2</v>
      </c>
      <c r="L785" s="119" t="s">
        <v>441</v>
      </c>
      <c r="M785" s="119">
        <v>47.996369999999999</v>
      </c>
      <c r="N785" s="119">
        <v>-124.69625000000001</v>
      </c>
      <c r="O785" s="119" t="s">
        <v>24</v>
      </c>
      <c r="P785" s="119">
        <v>47.99877</v>
      </c>
      <c r="Q785" s="119">
        <v>-124.69641</v>
      </c>
      <c r="R785" s="119">
        <v>1</v>
      </c>
      <c r="S785" s="119">
        <v>55</v>
      </c>
      <c r="T785" s="119">
        <v>3</v>
      </c>
      <c r="V785" s="119" t="s">
        <v>52</v>
      </c>
      <c r="W785" s="119" t="s">
        <v>490</v>
      </c>
      <c r="X785" s="119" t="s">
        <v>441</v>
      </c>
      <c r="Y785" s="119" t="s">
        <v>25</v>
      </c>
      <c r="Z785" t="s">
        <v>119</v>
      </c>
      <c r="AA785">
        <v>120</v>
      </c>
      <c r="AB785" s="119">
        <v>0</v>
      </c>
      <c r="AC785" s="119">
        <v>17</v>
      </c>
      <c r="AD785" s="121">
        <v>65</v>
      </c>
      <c r="AE785" s="121">
        <v>0</v>
      </c>
      <c r="AF785" s="121">
        <v>2</v>
      </c>
      <c r="AG785" s="119">
        <v>1</v>
      </c>
      <c r="AH785" s="119">
        <v>1</v>
      </c>
      <c r="AI785" s="119">
        <v>82</v>
      </c>
      <c r="AK785" s="90" t="s">
        <v>589</v>
      </c>
    </row>
    <row r="786" spans="1:37" hidden="1" x14ac:dyDescent="0.25">
      <c r="A786" s="119">
        <v>2014</v>
      </c>
      <c r="B786" s="122">
        <v>41850</v>
      </c>
      <c r="C786" s="119" t="s">
        <v>350</v>
      </c>
      <c r="D786" s="119">
        <v>174002</v>
      </c>
      <c r="E786" s="119" t="s">
        <v>438</v>
      </c>
      <c r="F786" s="119" t="s">
        <v>439</v>
      </c>
      <c r="G786" s="119" t="s">
        <v>440</v>
      </c>
      <c r="H786" s="119"/>
      <c r="I786" s="124">
        <v>0.51388888888888895</v>
      </c>
      <c r="J786" s="124">
        <v>0.53819444444444442</v>
      </c>
      <c r="K786" s="124">
        <v>2.4305555555555556E-2</v>
      </c>
      <c r="L786" s="119" t="s">
        <v>24</v>
      </c>
      <c r="M786" s="119">
        <v>47.932673999999999</v>
      </c>
      <c r="N786" s="119">
        <v>-124.68472300000001</v>
      </c>
      <c r="O786" s="119" t="s">
        <v>441</v>
      </c>
      <c r="P786" s="119">
        <v>47.931285000000003</v>
      </c>
      <c r="Q786" s="119">
        <v>-124.68577399999999</v>
      </c>
      <c r="R786" s="119">
        <v>2</v>
      </c>
      <c r="S786" s="119">
        <v>65</v>
      </c>
      <c r="T786" s="119">
        <v>3</v>
      </c>
      <c r="U786" s="119"/>
      <c r="V786" s="119" t="s">
        <v>442</v>
      </c>
      <c r="W786" s="119" t="s">
        <v>450</v>
      </c>
      <c r="X786" s="119" t="s">
        <v>475</v>
      </c>
      <c r="Y786" s="119" t="s">
        <v>34</v>
      </c>
      <c r="Z786" s="119" t="s">
        <v>117</v>
      </c>
      <c r="AA786" s="119">
        <v>290</v>
      </c>
      <c r="AB786" s="119">
        <v>7</v>
      </c>
      <c r="AC786" s="119">
        <v>0</v>
      </c>
      <c r="AD786" s="121">
        <v>0</v>
      </c>
      <c r="AE786" s="121">
        <v>0</v>
      </c>
      <c r="AF786" s="121">
        <v>0</v>
      </c>
      <c r="AG786" s="119">
        <v>0</v>
      </c>
      <c r="AH786" s="119">
        <v>0</v>
      </c>
      <c r="AI786" s="119">
        <v>7</v>
      </c>
      <c r="AJ786" s="90"/>
      <c r="AK786" s="90"/>
    </row>
    <row r="787" spans="1:37" hidden="1" x14ac:dyDescent="0.25">
      <c r="A787" s="119">
        <v>2014</v>
      </c>
      <c r="B787" s="122">
        <v>41850</v>
      </c>
      <c r="C787" s="119" t="s">
        <v>350</v>
      </c>
      <c r="D787" s="119">
        <v>174002</v>
      </c>
      <c r="E787" s="119" t="s">
        <v>438</v>
      </c>
      <c r="F787" s="119" t="s">
        <v>439</v>
      </c>
      <c r="G787" s="119" t="s">
        <v>440</v>
      </c>
      <c r="H787" s="119"/>
      <c r="I787" s="124">
        <v>0.51388888888888895</v>
      </c>
      <c r="J787" s="124">
        <v>0.53819444444444442</v>
      </c>
      <c r="K787" s="124">
        <v>2.4305555555555556E-2</v>
      </c>
      <c r="L787" s="119" t="s">
        <v>24</v>
      </c>
      <c r="M787" s="119">
        <v>47.932673999999999</v>
      </c>
      <c r="N787" s="119">
        <v>-124.68472300000001</v>
      </c>
      <c r="O787" s="119" t="s">
        <v>441</v>
      </c>
      <c r="P787" s="119">
        <v>47.931285000000003</v>
      </c>
      <c r="Q787" s="119">
        <v>-124.68577399999999</v>
      </c>
      <c r="R787" s="119">
        <v>2</v>
      </c>
      <c r="S787" s="119">
        <v>65</v>
      </c>
      <c r="T787" s="119">
        <v>3</v>
      </c>
      <c r="U787" s="119"/>
      <c r="V787" s="119" t="s">
        <v>442</v>
      </c>
      <c r="W787" s="119" t="s">
        <v>450</v>
      </c>
      <c r="X787" s="119" t="s">
        <v>475</v>
      </c>
      <c r="Y787" s="119" t="s">
        <v>29</v>
      </c>
      <c r="Z787" s="119" t="s">
        <v>395</v>
      </c>
      <c r="AA787" s="119">
        <v>1230</v>
      </c>
      <c r="AB787" s="119">
        <v>1</v>
      </c>
      <c r="AC787" s="119">
        <v>0</v>
      </c>
      <c r="AD787" s="121">
        <v>0</v>
      </c>
      <c r="AE787" s="121">
        <v>0</v>
      </c>
      <c r="AF787" s="121">
        <v>0</v>
      </c>
      <c r="AG787" s="119">
        <v>0</v>
      </c>
      <c r="AH787" s="119">
        <v>0</v>
      </c>
      <c r="AI787" s="119">
        <v>1</v>
      </c>
      <c r="AJ787" s="90"/>
      <c r="AK787" s="90"/>
    </row>
    <row r="788" spans="1:37" x14ac:dyDescent="0.25">
      <c r="A788" s="119">
        <v>2016</v>
      </c>
      <c r="B788" s="23">
        <v>42583</v>
      </c>
      <c r="C788" s="119" t="s">
        <v>227</v>
      </c>
      <c r="D788" s="119">
        <v>174027</v>
      </c>
      <c r="E788" s="119" t="s">
        <v>583</v>
      </c>
      <c r="F788" s="119" t="s">
        <v>487</v>
      </c>
      <c r="G788" s="119" t="s">
        <v>542</v>
      </c>
      <c r="I788" s="100">
        <v>0.43541666666666662</v>
      </c>
      <c r="J788" s="100">
        <v>0.4597222222222222</v>
      </c>
      <c r="K788" s="100">
        <v>2.4305555555555556E-2</v>
      </c>
      <c r="L788" s="119" t="s">
        <v>441</v>
      </c>
      <c r="M788" s="119">
        <v>47.996369999999999</v>
      </c>
      <c r="N788" s="119">
        <v>-124.69625000000001</v>
      </c>
      <c r="O788" s="119" t="s">
        <v>24</v>
      </c>
      <c r="P788" s="119">
        <v>47.99877</v>
      </c>
      <c r="Q788" s="119">
        <v>-124.69641</v>
      </c>
      <c r="R788" s="119">
        <v>1</v>
      </c>
      <c r="S788" s="119">
        <v>55</v>
      </c>
      <c r="T788" s="119">
        <v>3</v>
      </c>
      <c r="V788" s="119" t="s">
        <v>52</v>
      </c>
      <c r="W788" s="119" t="s">
        <v>493</v>
      </c>
      <c r="Y788" s="119" t="s">
        <v>25</v>
      </c>
      <c r="Z788" t="s">
        <v>119</v>
      </c>
      <c r="AA788">
        <v>120</v>
      </c>
      <c r="AB788" s="119">
        <v>0</v>
      </c>
      <c r="AC788" s="119">
        <v>15</v>
      </c>
      <c r="AD788" s="121">
        <v>0</v>
      </c>
      <c r="AE788" s="121">
        <v>0</v>
      </c>
      <c r="AF788" s="121">
        <v>0</v>
      </c>
      <c r="AG788" s="119">
        <v>0</v>
      </c>
      <c r="AH788" s="119">
        <v>0</v>
      </c>
      <c r="AI788" s="119">
        <v>15</v>
      </c>
      <c r="AK788" s="90" t="s">
        <v>590</v>
      </c>
    </row>
    <row r="789" spans="1:37" hidden="1" x14ac:dyDescent="0.25">
      <c r="A789" s="119">
        <v>2014</v>
      </c>
      <c r="B789" s="122">
        <v>41850</v>
      </c>
      <c r="C789" s="119" t="s">
        <v>350</v>
      </c>
      <c r="D789" s="119">
        <v>174002</v>
      </c>
      <c r="E789" s="119" t="s">
        <v>438</v>
      </c>
      <c r="F789" s="119" t="s">
        <v>439</v>
      </c>
      <c r="G789" s="119" t="s">
        <v>440</v>
      </c>
      <c r="H789" s="119"/>
      <c r="I789" s="124">
        <v>0.51388888888888895</v>
      </c>
      <c r="J789" s="124">
        <v>0.53819444444444442</v>
      </c>
      <c r="K789" s="124">
        <v>2.4305555555555556E-2</v>
      </c>
      <c r="L789" s="119" t="s">
        <v>24</v>
      </c>
      <c r="M789" s="119">
        <v>47.932673999999999</v>
      </c>
      <c r="N789" s="119">
        <v>-124.68472300000001</v>
      </c>
      <c r="O789" s="119" t="s">
        <v>441</v>
      </c>
      <c r="P789" s="119">
        <v>47.931285000000003</v>
      </c>
      <c r="Q789" s="119">
        <v>-124.68577399999999</v>
      </c>
      <c r="R789" s="119">
        <v>2</v>
      </c>
      <c r="S789" s="119">
        <v>65</v>
      </c>
      <c r="T789" s="119">
        <v>3</v>
      </c>
      <c r="U789" s="119"/>
      <c r="V789" s="119" t="s">
        <v>442</v>
      </c>
      <c r="W789" s="119" t="s">
        <v>449</v>
      </c>
      <c r="X789" s="119" t="s">
        <v>441</v>
      </c>
      <c r="Y789" s="119" t="s">
        <v>445</v>
      </c>
      <c r="Z789" s="119" t="s">
        <v>446</v>
      </c>
      <c r="AA789" s="119"/>
      <c r="AB789" s="119">
        <v>0</v>
      </c>
      <c r="AC789" s="119">
        <v>0</v>
      </c>
      <c r="AD789" s="121">
        <v>9</v>
      </c>
      <c r="AE789" s="121">
        <v>6</v>
      </c>
      <c r="AF789" s="121">
        <v>0</v>
      </c>
      <c r="AG789" s="119">
        <v>0</v>
      </c>
      <c r="AH789" s="119">
        <v>0</v>
      </c>
      <c r="AI789" s="119">
        <v>15</v>
      </c>
      <c r="AJ789" s="90"/>
      <c r="AK789" s="90"/>
    </row>
    <row r="790" spans="1:37" x14ac:dyDescent="0.25">
      <c r="A790" s="119">
        <v>2016</v>
      </c>
      <c r="B790" s="23">
        <v>42583</v>
      </c>
      <c r="C790" s="119" t="s">
        <v>227</v>
      </c>
      <c r="D790" s="119">
        <v>174027</v>
      </c>
      <c r="E790" s="119" t="s">
        <v>583</v>
      </c>
      <c r="F790" s="119" t="s">
        <v>487</v>
      </c>
      <c r="G790" s="119" t="s">
        <v>542</v>
      </c>
      <c r="I790" s="100">
        <v>0.43541666666666662</v>
      </c>
      <c r="J790" s="100">
        <v>0.4597222222222222</v>
      </c>
      <c r="K790" s="100">
        <v>2.4305555555555556E-2</v>
      </c>
      <c r="L790" s="119" t="s">
        <v>441</v>
      </c>
      <c r="M790" s="119">
        <v>47.996369999999999</v>
      </c>
      <c r="N790" s="119">
        <v>-124.69625000000001</v>
      </c>
      <c r="O790" s="119" t="s">
        <v>24</v>
      </c>
      <c r="P790" s="119">
        <v>47.99877</v>
      </c>
      <c r="Q790" s="119">
        <v>-124.69641</v>
      </c>
      <c r="R790" s="119">
        <v>1</v>
      </c>
      <c r="S790" s="119">
        <v>55</v>
      </c>
      <c r="T790" s="119">
        <v>3</v>
      </c>
      <c r="V790" s="119" t="s">
        <v>52</v>
      </c>
      <c r="W790" s="119" t="s">
        <v>490</v>
      </c>
      <c r="X790" s="119" t="s">
        <v>24</v>
      </c>
      <c r="Y790" s="119" t="s">
        <v>25</v>
      </c>
      <c r="Z790" t="s">
        <v>119</v>
      </c>
      <c r="AA790">
        <v>120</v>
      </c>
      <c r="AB790" s="119">
        <v>0</v>
      </c>
      <c r="AC790" s="119">
        <v>6</v>
      </c>
      <c r="AD790" s="121">
        <v>11</v>
      </c>
      <c r="AE790" s="121">
        <v>0</v>
      </c>
      <c r="AF790" s="121">
        <v>1</v>
      </c>
      <c r="AG790" s="119">
        <v>0</v>
      </c>
      <c r="AH790" s="119">
        <v>0</v>
      </c>
      <c r="AI790" s="119">
        <v>17</v>
      </c>
      <c r="AK790" s="90" t="s">
        <v>591</v>
      </c>
    </row>
    <row r="791" spans="1:37" hidden="1" x14ac:dyDescent="0.25">
      <c r="A791" s="119">
        <v>2014</v>
      </c>
      <c r="B791" s="122">
        <v>41850</v>
      </c>
      <c r="C791" s="119" t="s">
        <v>265</v>
      </c>
      <c r="D791" s="119">
        <v>155010</v>
      </c>
      <c r="E791" s="119" t="s">
        <v>438</v>
      </c>
      <c r="F791" s="119" t="s">
        <v>439</v>
      </c>
      <c r="G791" s="119" t="s">
        <v>440</v>
      </c>
      <c r="H791" s="119"/>
      <c r="I791" s="124">
        <v>0.44097222222222227</v>
      </c>
      <c r="J791" s="124">
        <v>0.46527777777777773</v>
      </c>
      <c r="K791" s="124">
        <v>2.4305555555555556E-2</v>
      </c>
      <c r="L791" s="119" t="s">
        <v>456</v>
      </c>
      <c r="M791" s="119">
        <v>48.004237000000003</v>
      </c>
      <c r="N791" s="119">
        <v>-124.722283</v>
      </c>
      <c r="O791" s="119" t="s">
        <v>103</v>
      </c>
      <c r="P791" s="119">
        <v>48.004438</v>
      </c>
      <c r="Q791" s="119">
        <v>-124.725926</v>
      </c>
      <c r="R791" s="119">
        <v>1</v>
      </c>
      <c r="S791" s="119">
        <v>60</v>
      </c>
      <c r="T791" s="119">
        <v>3</v>
      </c>
      <c r="U791" s="119"/>
      <c r="V791" s="119" t="s">
        <v>442</v>
      </c>
      <c r="W791" s="119" t="s">
        <v>449</v>
      </c>
      <c r="X791" s="119" t="s">
        <v>456</v>
      </c>
      <c r="Y791" s="120" t="s">
        <v>131</v>
      </c>
      <c r="Z791" s="120" t="s">
        <v>132</v>
      </c>
      <c r="AA791" s="120">
        <v>1260</v>
      </c>
      <c r="AB791" s="119">
        <v>0</v>
      </c>
      <c r="AC791" s="119">
        <v>0</v>
      </c>
      <c r="AD791" s="121">
        <v>218</v>
      </c>
      <c r="AE791" s="121">
        <v>0</v>
      </c>
      <c r="AF791" s="121">
        <v>0</v>
      </c>
      <c r="AG791" s="119">
        <v>0</v>
      </c>
      <c r="AH791" s="119">
        <v>0</v>
      </c>
      <c r="AI791" s="119">
        <v>218</v>
      </c>
      <c r="AJ791" s="90"/>
      <c r="AK791" s="90"/>
    </row>
    <row r="792" spans="1:37" hidden="1" x14ac:dyDescent="0.25">
      <c r="A792" s="119">
        <v>2014</v>
      </c>
      <c r="B792" s="122">
        <v>41850</v>
      </c>
      <c r="C792" s="119" t="s">
        <v>265</v>
      </c>
      <c r="D792" s="119">
        <v>155010</v>
      </c>
      <c r="E792" s="119" t="s">
        <v>438</v>
      </c>
      <c r="F792" s="119" t="s">
        <v>439</v>
      </c>
      <c r="G792" s="119" t="s">
        <v>440</v>
      </c>
      <c r="H792" s="119"/>
      <c r="I792" s="124">
        <v>0.44097222222222227</v>
      </c>
      <c r="J792" s="124">
        <v>0.46527777777777773</v>
      </c>
      <c r="K792" s="124">
        <v>2.4305555555555556E-2</v>
      </c>
      <c r="L792" s="119" t="s">
        <v>456</v>
      </c>
      <c r="M792" s="119">
        <v>48.004237000000003</v>
      </c>
      <c r="N792" s="119">
        <v>-124.722283</v>
      </c>
      <c r="O792" s="119" t="s">
        <v>103</v>
      </c>
      <c r="P792" s="119">
        <v>48.004438</v>
      </c>
      <c r="Q792" s="119">
        <v>-124.725926</v>
      </c>
      <c r="R792" s="119">
        <v>1</v>
      </c>
      <c r="S792" s="119">
        <v>60</v>
      </c>
      <c r="T792" s="119">
        <v>3</v>
      </c>
      <c r="U792" s="119"/>
      <c r="V792" s="119" t="s">
        <v>442</v>
      </c>
      <c r="W792" s="119" t="s">
        <v>449</v>
      </c>
      <c r="X792" s="119" t="s">
        <v>456</v>
      </c>
      <c r="Y792" s="119" t="s">
        <v>445</v>
      </c>
      <c r="Z792" s="119" t="s">
        <v>446</v>
      </c>
      <c r="AA792" s="119"/>
      <c r="AB792" s="119">
        <v>0</v>
      </c>
      <c r="AC792" s="119">
        <v>0</v>
      </c>
      <c r="AD792" s="121">
        <v>48</v>
      </c>
      <c r="AE792" s="121">
        <v>31</v>
      </c>
      <c r="AF792" s="121">
        <v>0</v>
      </c>
      <c r="AG792" s="119">
        <v>0</v>
      </c>
      <c r="AH792" s="119">
        <v>0</v>
      </c>
      <c r="AI792" s="119">
        <v>79</v>
      </c>
      <c r="AJ792" s="90"/>
      <c r="AK792" s="90"/>
    </row>
    <row r="793" spans="1:37" hidden="1" x14ac:dyDescent="0.25">
      <c r="A793" s="119">
        <v>2014</v>
      </c>
      <c r="B793" s="122">
        <v>41850</v>
      </c>
      <c r="C793" s="119" t="s">
        <v>265</v>
      </c>
      <c r="D793" s="119">
        <v>155010</v>
      </c>
      <c r="E793" s="119" t="s">
        <v>438</v>
      </c>
      <c r="F793" s="119" t="s">
        <v>439</v>
      </c>
      <c r="G793" s="119" t="s">
        <v>440</v>
      </c>
      <c r="H793" s="119"/>
      <c r="I793" s="124">
        <v>0.44097222222222227</v>
      </c>
      <c r="J793" s="124">
        <v>0.46527777777777773</v>
      </c>
      <c r="K793" s="124">
        <v>2.4305555555555556E-2</v>
      </c>
      <c r="L793" s="119" t="s">
        <v>456</v>
      </c>
      <c r="M793" s="119">
        <v>48.004237000000003</v>
      </c>
      <c r="N793" s="119">
        <v>-124.722283</v>
      </c>
      <c r="O793" s="119" t="s">
        <v>103</v>
      </c>
      <c r="P793" s="119">
        <v>48.004438</v>
      </c>
      <c r="Q793" s="119">
        <v>-124.725926</v>
      </c>
      <c r="R793" s="119">
        <v>1</v>
      </c>
      <c r="S793" s="119">
        <v>60</v>
      </c>
      <c r="T793" s="119">
        <v>3</v>
      </c>
      <c r="U793" s="119"/>
      <c r="V793" s="119" t="s">
        <v>442</v>
      </c>
      <c r="W793" s="119" t="s">
        <v>449</v>
      </c>
      <c r="X793" s="119" t="s">
        <v>456</v>
      </c>
      <c r="Y793" s="119" t="s">
        <v>29</v>
      </c>
      <c r="Z793" s="119" t="s">
        <v>395</v>
      </c>
      <c r="AA793" s="119">
        <v>1230</v>
      </c>
      <c r="AB793" s="119">
        <v>0</v>
      </c>
      <c r="AC793" s="119">
        <v>0</v>
      </c>
      <c r="AD793" s="121">
        <v>7</v>
      </c>
      <c r="AE793" s="121">
        <v>0</v>
      </c>
      <c r="AF793" s="121">
        <v>0</v>
      </c>
      <c r="AG793" s="119">
        <v>0</v>
      </c>
      <c r="AH793" s="119">
        <v>0</v>
      </c>
      <c r="AI793" s="119">
        <v>7</v>
      </c>
      <c r="AJ793" s="90"/>
      <c r="AK793" s="90"/>
    </row>
    <row r="794" spans="1:37" hidden="1" x14ac:dyDescent="0.25">
      <c r="A794" s="119">
        <v>2014</v>
      </c>
      <c r="B794" s="122">
        <v>41850</v>
      </c>
      <c r="C794" s="119" t="s">
        <v>265</v>
      </c>
      <c r="D794" s="119">
        <v>155010</v>
      </c>
      <c r="E794" s="119" t="s">
        <v>438</v>
      </c>
      <c r="F794" s="119" t="s">
        <v>439</v>
      </c>
      <c r="G794" s="119" t="s">
        <v>440</v>
      </c>
      <c r="H794" s="119"/>
      <c r="I794" s="124">
        <v>0.44097222222222227</v>
      </c>
      <c r="J794" s="124">
        <v>0.46527777777777773</v>
      </c>
      <c r="K794" s="124">
        <v>2.4305555555555556E-2</v>
      </c>
      <c r="L794" s="119" t="s">
        <v>456</v>
      </c>
      <c r="M794" s="119">
        <v>48.004237000000003</v>
      </c>
      <c r="N794" s="119">
        <v>-124.722283</v>
      </c>
      <c r="O794" s="119" t="s">
        <v>103</v>
      </c>
      <c r="P794" s="119">
        <v>48.004438</v>
      </c>
      <c r="Q794" s="119">
        <v>-124.725926</v>
      </c>
      <c r="R794" s="119">
        <v>1</v>
      </c>
      <c r="S794" s="119">
        <v>60</v>
      </c>
      <c r="T794" s="119">
        <v>3</v>
      </c>
      <c r="U794" s="119"/>
      <c r="V794" s="119" t="s">
        <v>442</v>
      </c>
      <c r="W794" s="119" t="s">
        <v>449</v>
      </c>
      <c r="X794" s="119" t="s">
        <v>456</v>
      </c>
      <c r="Y794" s="119" t="s">
        <v>451</v>
      </c>
      <c r="Z794" s="120" t="s">
        <v>396</v>
      </c>
      <c r="AA794" s="120">
        <v>1220</v>
      </c>
      <c r="AB794" s="119">
        <v>0</v>
      </c>
      <c r="AC794" s="119">
        <v>0</v>
      </c>
      <c r="AD794" s="121">
        <v>6</v>
      </c>
      <c r="AE794" s="121">
        <v>0</v>
      </c>
      <c r="AF794" s="121">
        <v>0</v>
      </c>
      <c r="AG794" s="119">
        <v>0</v>
      </c>
      <c r="AH794" s="119">
        <v>0</v>
      </c>
      <c r="AI794" s="119">
        <v>6</v>
      </c>
      <c r="AJ794" s="90"/>
      <c r="AK794" s="90"/>
    </row>
    <row r="795" spans="1:37" hidden="1" x14ac:dyDescent="0.25">
      <c r="A795" s="119">
        <v>2014</v>
      </c>
      <c r="B795" s="122">
        <v>41850</v>
      </c>
      <c r="C795" s="119" t="s">
        <v>265</v>
      </c>
      <c r="D795" s="119">
        <v>155010</v>
      </c>
      <c r="E795" s="119" t="s">
        <v>438</v>
      </c>
      <c r="F795" s="119" t="s">
        <v>439</v>
      </c>
      <c r="G795" s="119" t="s">
        <v>440</v>
      </c>
      <c r="H795" s="119"/>
      <c r="I795" s="124">
        <v>0.44097222222222227</v>
      </c>
      <c r="J795" s="124">
        <v>0.46527777777777773</v>
      </c>
      <c r="K795" s="124">
        <v>2.4305555555555556E-2</v>
      </c>
      <c r="L795" s="119" t="s">
        <v>456</v>
      </c>
      <c r="M795" s="119">
        <v>48.004237000000003</v>
      </c>
      <c r="N795" s="119">
        <v>-124.722283</v>
      </c>
      <c r="O795" s="119" t="s">
        <v>103</v>
      </c>
      <c r="P795" s="119">
        <v>48.004438</v>
      </c>
      <c r="Q795" s="119">
        <v>-124.725926</v>
      </c>
      <c r="R795" s="119">
        <v>1</v>
      </c>
      <c r="S795" s="119">
        <v>60</v>
      </c>
      <c r="T795" s="119">
        <v>3</v>
      </c>
      <c r="U795" s="119"/>
      <c r="V795" s="119" t="s">
        <v>442</v>
      </c>
      <c r="W795" s="119" t="s">
        <v>449</v>
      </c>
      <c r="X795" s="119" t="s">
        <v>456</v>
      </c>
      <c r="Y795" s="119" t="s">
        <v>34</v>
      </c>
      <c r="Z795" s="119" t="s">
        <v>117</v>
      </c>
      <c r="AA795" s="119">
        <v>290</v>
      </c>
      <c r="AB795" s="119">
        <v>1</v>
      </c>
      <c r="AC795" s="119">
        <v>0</v>
      </c>
      <c r="AD795" s="121">
        <v>0</v>
      </c>
      <c r="AE795" s="121">
        <v>2</v>
      </c>
      <c r="AF795" s="121">
        <v>0</v>
      </c>
      <c r="AG795" s="119">
        <v>0</v>
      </c>
      <c r="AH795" s="119">
        <v>0</v>
      </c>
      <c r="AI795" s="119">
        <v>3</v>
      </c>
      <c r="AJ795" s="90"/>
      <c r="AK795" s="90"/>
    </row>
    <row r="796" spans="1:37" x14ac:dyDescent="0.25">
      <c r="A796" s="3">
        <v>2007</v>
      </c>
      <c r="B796" s="137">
        <v>39259</v>
      </c>
      <c r="C796" s="121" t="s">
        <v>661</v>
      </c>
      <c r="D796" s="138">
        <v>174041</v>
      </c>
      <c r="E796" s="3" t="s">
        <v>133</v>
      </c>
      <c r="F796" s="3" t="s">
        <v>142</v>
      </c>
      <c r="G796" s="3" t="s">
        <v>177</v>
      </c>
      <c r="H796" s="3"/>
      <c r="I796" s="139">
        <v>0.79513888888888884</v>
      </c>
      <c r="J796" s="139">
        <v>0.80208333333333337</v>
      </c>
      <c r="K796" s="139">
        <v>6.9444444444445308E-3</v>
      </c>
      <c r="L796" s="3"/>
      <c r="M796" s="3">
        <v>48.512500000000003</v>
      </c>
      <c r="N796" s="3">
        <v>-122.77527777777777</v>
      </c>
      <c r="O796" s="3"/>
      <c r="P796" s="3"/>
      <c r="Q796" s="3"/>
      <c r="R796" s="3">
        <v>2</v>
      </c>
      <c r="S796" s="3"/>
      <c r="T796" s="3"/>
      <c r="U796" s="3"/>
      <c r="V796" s="3"/>
      <c r="W796" s="121"/>
      <c r="X796" s="121"/>
      <c r="Y796" s="121" t="s">
        <v>25</v>
      </c>
      <c r="Z796" s="3" t="s">
        <v>119</v>
      </c>
      <c r="AA796" s="3">
        <v>120</v>
      </c>
      <c r="AB796" s="3">
        <v>13</v>
      </c>
      <c r="AC796" s="3">
        <v>0</v>
      </c>
      <c r="AD796" s="3">
        <v>0</v>
      </c>
      <c r="AE796" s="121">
        <v>0</v>
      </c>
      <c r="AF796" s="3">
        <v>0</v>
      </c>
      <c r="AG796" s="3">
        <v>0</v>
      </c>
      <c r="AH796" s="3">
        <v>0</v>
      </c>
      <c r="AI796" s="3">
        <v>13</v>
      </c>
      <c r="AJ796" s="3"/>
      <c r="AK796" s="3" t="s">
        <v>195</v>
      </c>
    </row>
    <row r="797" spans="1:37" hidden="1" x14ac:dyDescent="0.25">
      <c r="A797" s="119">
        <v>2014</v>
      </c>
      <c r="B797" s="122">
        <v>41850</v>
      </c>
      <c r="C797" s="119" t="s">
        <v>265</v>
      </c>
      <c r="D797" s="119">
        <v>155010</v>
      </c>
      <c r="E797" s="119" t="s">
        <v>438</v>
      </c>
      <c r="F797" s="119" t="s">
        <v>439</v>
      </c>
      <c r="G797" s="119" t="s">
        <v>440</v>
      </c>
      <c r="H797" s="119"/>
      <c r="I797" s="124">
        <v>0.44097222222222227</v>
      </c>
      <c r="J797" s="124">
        <v>0.46527777777777773</v>
      </c>
      <c r="K797" s="124">
        <v>2.4305555555555556E-2</v>
      </c>
      <c r="L797" s="119" t="s">
        <v>456</v>
      </c>
      <c r="M797" s="119">
        <v>48.004237000000003</v>
      </c>
      <c r="N797" s="119">
        <v>-124.722283</v>
      </c>
      <c r="O797" s="119" t="s">
        <v>103</v>
      </c>
      <c r="P797" s="119">
        <v>48.004438</v>
      </c>
      <c r="Q797" s="119">
        <v>-124.725926</v>
      </c>
      <c r="R797" s="119">
        <v>1</v>
      </c>
      <c r="S797" s="119">
        <v>60</v>
      </c>
      <c r="T797" s="119">
        <v>3</v>
      </c>
      <c r="U797" s="119"/>
      <c r="V797" s="119" t="s">
        <v>442</v>
      </c>
      <c r="W797" s="119" t="s">
        <v>450</v>
      </c>
      <c r="X797" s="119" t="s">
        <v>473</v>
      </c>
      <c r="Y797" s="119" t="s">
        <v>68</v>
      </c>
      <c r="Z797" s="121" t="s">
        <v>110</v>
      </c>
      <c r="AA797" s="121">
        <v>300</v>
      </c>
      <c r="AB797" s="121">
        <v>9</v>
      </c>
      <c r="AC797" s="121">
        <v>0</v>
      </c>
      <c r="AD797" s="121">
        <v>250</v>
      </c>
      <c r="AE797" s="121">
        <v>0</v>
      </c>
      <c r="AF797" s="121">
        <v>0</v>
      </c>
      <c r="AG797" s="119">
        <v>0</v>
      </c>
      <c r="AH797" s="119">
        <v>0</v>
      </c>
      <c r="AI797" s="119">
        <v>259</v>
      </c>
      <c r="AJ797" s="90"/>
      <c r="AK797" s="90"/>
    </row>
    <row r="798" spans="1:37" hidden="1" x14ac:dyDescent="0.25">
      <c r="A798" s="119">
        <v>2014</v>
      </c>
      <c r="B798" s="122">
        <v>41850</v>
      </c>
      <c r="C798" s="119" t="s">
        <v>265</v>
      </c>
      <c r="D798" s="119">
        <v>155010</v>
      </c>
      <c r="E798" s="119" t="s">
        <v>438</v>
      </c>
      <c r="F798" s="119" t="s">
        <v>439</v>
      </c>
      <c r="G798" s="119" t="s">
        <v>440</v>
      </c>
      <c r="H798" s="119"/>
      <c r="I798" s="124">
        <v>0.44097222222222227</v>
      </c>
      <c r="J798" s="124">
        <v>0.46527777777777773</v>
      </c>
      <c r="K798" s="124">
        <v>2.4305555555555556E-2</v>
      </c>
      <c r="L798" s="119" t="s">
        <v>456</v>
      </c>
      <c r="M798" s="119">
        <v>48.004237000000003</v>
      </c>
      <c r="N798" s="119">
        <v>-124.722283</v>
      </c>
      <c r="O798" s="119" t="s">
        <v>103</v>
      </c>
      <c r="P798" s="119">
        <v>48.004438</v>
      </c>
      <c r="Q798" s="119">
        <v>-124.725926</v>
      </c>
      <c r="R798" s="119">
        <v>1</v>
      </c>
      <c r="S798" s="119">
        <v>60</v>
      </c>
      <c r="T798" s="119">
        <v>3</v>
      </c>
      <c r="U798" s="119"/>
      <c r="V798" s="119" t="s">
        <v>442</v>
      </c>
      <c r="W798" s="119" t="s">
        <v>450</v>
      </c>
      <c r="X798" s="119" t="s">
        <v>473</v>
      </c>
      <c r="Y798" s="119" t="s">
        <v>29</v>
      </c>
      <c r="Z798" s="119" t="s">
        <v>395</v>
      </c>
      <c r="AA798" s="119">
        <v>1230</v>
      </c>
      <c r="AB798" s="119">
        <v>7</v>
      </c>
      <c r="AC798" s="119">
        <v>0</v>
      </c>
      <c r="AD798" s="121">
        <v>55</v>
      </c>
      <c r="AE798" s="121">
        <v>0</v>
      </c>
      <c r="AF798" s="121">
        <v>0</v>
      </c>
      <c r="AG798" s="119">
        <v>0</v>
      </c>
      <c r="AH798" s="119">
        <v>0</v>
      </c>
      <c r="AI798" s="119">
        <v>62</v>
      </c>
      <c r="AJ798" s="90"/>
      <c r="AK798" s="90" t="s">
        <v>457</v>
      </c>
    </row>
    <row r="799" spans="1:37" hidden="1" x14ac:dyDescent="0.25">
      <c r="A799" s="119">
        <v>2014</v>
      </c>
      <c r="B799" s="122">
        <v>41850</v>
      </c>
      <c r="C799" s="119" t="s">
        <v>265</v>
      </c>
      <c r="D799" s="119">
        <v>155010</v>
      </c>
      <c r="E799" s="119" t="s">
        <v>438</v>
      </c>
      <c r="F799" s="119" t="s">
        <v>439</v>
      </c>
      <c r="G799" s="119" t="s">
        <v>440</v>
      </c>
      <c r="H799" s="119"/>
      <c r="I799" s="124">
        <v>0.44097222222222227</v>
      </c>
      <c r="J799" s="124">
        <v>0.46527777777777773</v>
      </c>
      <c r="K799" s="124">
        <v>2.4305555555555556E-2</v>
      </c>
      <c r="L799" s="119" t="s">
        <v>456</v>
      </c>
      <c r="M799" s="119">
        <v>48.004237000000003</v>
      </c>
      <c r="N799" s="119">
        <v>-124.722283</v>
      </c>
      <c r="O799" s="119" t="s">
        <v>103</v>
      </c>
      <c r="P799" s="119">
        <v>48.004438</v>
      </c>
      <c r="Q799" s="119">
        <v>-124.725926</v>
      </c>
      <c r="R799" s="119">
        <v>1</v>
      </c>
      <c r="S799" s="119">
        <v>60</v>
      </c>
      <c r="T799" s="119">
        <v>3</v>
      </c>
      <c r="U799" s="119"/>
      <c r="V799" s="119" t="s">
        <v>442</v>
      </c>
      <c r="W799" s="119" t="s">
        <v>450</v>
      </c>
      <c r="X799" s="119" t="s">
        <v>473</v>
      </c>
      <c r="Y799" s="119" t="s">
        <v>34</v>
      </c>
      <c r="Z799" s="119" t="s">
        <v>117</v>
      </c>
      <c r="AA799" s="119">
        <v>290</v>
      </c>
      <c r="AB799" s="119">
        <v>44</v>
      </c>
      <c r="AC799" s="119">
        <v>0</v>
      </c>
      <c r="AD799" s="121">
        <v>0</v>
      </c>
      <c r="AE799" s="121">
        <v>0</v>
      </c>
      <c r="AF799" s="121">
        <v>0</v>
      </c>
      <c r="AG799" s="119">
        <v>0</v>
      </c>
      <c r="AH799" s="119">
        <v>0</v>
      </c>
      <c r="AI799" s="119">
        <v>44</v>
      </c>
      <c r="AJ799" s="90"/>
      <c r="AK799" s="90"/>
    </row>
    <row r="800" spans="1:37" hidden="1" x14ac:dyDescent="0.25">
      <c r="A800" s="119">
        <v>2014</v>
      </c>
      <c r="B800" s="122">
        <v>41850</v>
      </c>
      <c r="C800" s="119" t="s">
        <v>265</v>
      </c>
      <c r="D800" s="119">
        <v>155010</v>
      </c>
      <c r="E800" s="119" t="s">
        <v>438</v>
      </c>
      <c r="F800" s="119" t="s">
        <v>439</v>
      </c>
      <c r="G800" s="119" t="s">
        <v>440</v>
      </c>
      <c r="H800" s="119"/>
      <c r="I800" s="124">
        <v>0.44097222222222227</v>
      </c>
      <c r="J800" s="124">
        <v>0.46527777777777773</v>
      </c>
      <c r="K800" s="124">
        <v>2.4305555555555556E-2</v>
      </c>
      <c r="L800" s="119" t="s">
        <v>456</v>
      </c>
      <c r="M800" s="119">
        <v>48.004237000000003</v>
      </c>
      <c r="N800" s="119">
        <v>-124.722283</v>
      </c>
      <c r="O800" s="119" t="s">
        <v>103</v>
      </c>
      <c r="P800" s="119">
        <v>48.004438</v>
      </c>
      <c r="Q800" s="119">
        <v>-124.725926</v>
      </c>
      <c r="R800" s="119">
        <v>1</v>
      </c>
      <c r="S800" s="119">
        <v>60</v>
      </c>
      <c r="T800" s="119">
        <v>3</v>
      </c>
      <c r="U800" s="119"/>
      <c r="V800" s="119" t="s">
        <v>442</v>
      </c>
      <c r="W800" s="119" t="s">
        <v>450</v>
      </c>
      <c r="X800" s="119" t="s">
        <v>473</v>
      </c>
      <c r="Y800" s="119" t="s">
        <v>451</v>
      </c>
      <c r="Z800" s="120" t="s">
        <v>396</v>
      </c>
      <c r="AA800" s="120">
        <v>1220</v>
      </c>
      <c r="AB800" s="119">
        <v>3</v>
      </c>
      <c r="AC800" s="119">
        <v>0</v>
      </c>
      <c r="AD800" s="121">
        <v>96</v>
      </c>
      <c r="AE800" s="121">
        <v>0</v>
      </c>
      <c r="AF800" s="121">
        <v>0</v>
      </c>
      <c r="AG800" s="119">
        <v>0</v>
      </c>
      <c r="AH800" s="119">
        <v>0</v>
      </c>
      <c r="AI800" s="119">
        <v>99</v>
      </c>
      <c r="AJ800" s="90"/>
      <c r="AK800" s="90" t="s">
        <v>457</v>
      </c>
    </row>
    <row r="801" spans="1:37" x14ac:dyDescent="0.25">
      <c r="A801" s="3">
        <v>2007</v>
      </c>
      <c r="B801" s="137">
        <v>39260</v>
      </c>
      <c r="C801" s="121" t="s">
        <v>661</v>
      </c>
      <c r="D801" s="138">
        <v>174041</v>
      </c>
      <c r="E801" s="3" t="s">
        <v>133</v>
      </c>
      <c r="F801" s="3" t="s">
        <v>142</v>
      </c>
      <c r="G801" s="3" t="s">
        <v>177</v>
      </c>
      <c r="H801" s="3"/>
      <c r="I801" s="139">
        <v>0.61111111111111105</v>
      </c>
      <c r="J801" s="139">
        <v>0.625</v>
      </c>
      <c r="K801" s="139">
        <v>1.3888888888888951E-2</v>
      </c>
      <c r="L801" s="3"/>
      <c r="M801" s="3">
        <v>48.512500000000003</v>
      </c>
      <c r="N801" s="3">
        <v>-122.77527777777777</v>
      </c>
      <c r="O801" s="3"/>
      <c r="P801" s="3"/>
      <c r="Q801" s="3"/>
      <c r="R801" s="3">
        <v>2</v>
      </c>
      <c r="S801" s="3"/>
      <c r="T801" s="3"/>
      <c r="U801" s="3"/>
      <c r="V801" s="3"/>
      <c r="W801" s="121"/>
      <c r="X801" s="121"/>
      <c r="Y801" s="121" t="s">
        <v>25</v>
      </c>
      <c r="Z801" s="3" t="s">
        <v>119</v>
      </c>
      <c r="AA801" s="3">
        <v>120</v>
      </c>
      <c r="AB801" s="3">
        <v>22</v>
      </c>
      <c r="AC801" s="3">
        <v>8</v>
      </c>
      <c r="AD801" s="3">
        <v>0</v>
      </c>
      <c r="AE801" s="121">
        <v>0</v>
      </c>
      <c r="AF801" s="3">
        <v>2</v>
      </c>
      <c r="AG801" s="3">
        <v>1</v>
      </c>
      <c r="AH801" s="3">
        <v>0</v>
      </c>
      <c r="AI801" s="3">
        <v>30</v>
      </c>
      <c r="AJ801" s="3"/>
      <c r="AK801" s="3" t="s">
        <v>196</v>
      </c>
    </row>
    <row r="802" spans="1:37" hidden="1" x14ac:dyDescent="0.25">
      <c r="A802" s="119">
        <v>2014</v>
      </c>
      <c r="B802" s="122">
        <v>41850</v>
      </c>
      <c r="C802" s="119" t="s">
        <v>265</v>
      </c>
      <c r="D802" s="119">
        <v>155010</v>
      </c>
      <c r="E802" s="119" t="s">
        <v>438</v>
      </c>
      <c r="F802" s="119" t="s">
        <v>439</v>
      </c>
      <c r="G802" s="119" t="s">
        <v>440</v>
      </c>
      <c r="H802" s="119"/>
      <c r="I802" s="124">
        <v>0.44097222222222227</v>
      </c>
      <c r="J802" s="124">
        <v>0.46527777777777773</v>
      </c>
      <c r="K802" s="124">
        <v>2.4305555555555556E-2</v>
      </c>
      <c r="L802" s="119" t="s">
        <v>456</v>
      </c>
      <c r="M802" s="119">
        <v>48.004237000000003</v>
      </c>
      <c r="N802" s="119">
        <v>-124.722283</v>
      </c>
      <c r="O802" s="119" t="s">
        <v>103</v>
      </c>
      <c r="P802" s="119">
        <v>48.004438</v>
      </c>
      <c r="Q802" s="119">
        <v>-124.725926</v>
      </c>
      <c r="R802" s="119">
        <v>1</v>
      </c>
      <c r="S802" s="119">
        <v>60</v>
      </c>
      <c r="T802" s="119">
        <v>3</v>
      </c>
      <c r="U802" s="119"/>
      <c r="V802" s="119" t="s">
        <v>442</v>
      </c>
      <c r="W802" s="119" t="s">
        <v>449</v>
      </c>
      <c r="X802" s="119" t="s">
        <v>103</v>
      </c>
      <c r="Y802" s="119" t="s">
        <v>68</v>
      </c>
      <c r="Z802" s="119" t="s">
        <v>110</v>
      </c>
      <c r="AA802" s="119">
        <v>300</v>
      </c>
      <c r="AB802" s="119">
        <v>44</v>
      </c>
      <c r="AC802" s="119">
        <v>0</v>
      </c>
      <c r="AD802" s="121">
        <v>850</v>
      </c>
      <c r="AE802" s="121">
        <v>0</v>
      </c>
      <c r="AF802" s="121">
        <v>0</v>
      </c>
      <c r="AG802" s="119">
        <v>0</v>
      </c>
      <c r="AH802" s="119">
        <v>0</v>
      </c>
      <c r="AI802" s="119">
        <v>894</v>
      </c>
      <c r="AJ802" s="90"/>
      <c r="AK802" s="90"/>
    </row>
    <row r="803" spans="1:37" hidden="1" x14ac:dyDescent="0.25">
      <c r="A803" s="119">
        <v>2014</v>
      </c>
      <c r="B803" s="122">
        <v>41850</v>
      </c>
      <c r="C803" s="119" t="s">
        <v>265</v>
      </c>
      <c r="D803" s="119">
        <v>155010</v>
      </c>
      <c r="E803" s="119" t="s">
        <v>438</v>
      </c>
      <c r="F803" s="119" t="s">
        <v>439</v>
      </c>
      <c r="G803" s="119" t="s">
        <v>440</v>
      </c>
      <c r="H803" s="119"/>
      <c r="I803" s="124">
        <v>0.44097222222222227</v>
      </c>
      <c r="J803" s="124">
        <v>0.46527777777777773</v>
      </c>
      <c r="K803" s="124">
        <v>2.4305555555555556E-2</v>
      </c>
      <c r="L803" s="119" t="s">
        <v>456</v>
      </c>
      <c r="M803" s="119">
        <v>48.004237000000003</v>
      </c>
      <c r="N803" s="119">
        <v>-124.722283</v>
      </c>
      <c r="O803" s="119" t="s">
        <v>103</v>
      </c>
      <c r="P803" s="119">
        <v>48.004438</v>
      </c>
      <c r="Q803" s="119">
        <v>-124.725926</v>
      </c>
      <c r="R803" s="119">
        <v>1</v>
      </c>
      <c r="S803" s="119">
        <v>60</v>
      </c>
      <c r="T803" s="119">
        <v>3</v>
      </c>
      <c r="U803" s="119"/>
      <c r="V803" s="119" t="s">
        <v>442</v>
      </c>
      <c r="W803" s="119" t="s">
        <v>449</v>
      </c>
      <c r="X803" s="119" t="s">
        <v>103</v>
      </c>
      <c r="Y803" s="119" t="s">
        <v>445</v>
      </c>
      <c r="Z803" s="119" t="s">
        <v>446</v>
      </c>
      <c r="AA803" s="119"/>
      <c r="AB803" s="119">
        <v>0</v>
      </c>
      <c r="AC803" s="119">
        <v>0</v>
      </c>
      <c r="AD803" s="121">
        <v>27</v>
      </c>
      <c r="AE803" s="121">
        <v>3</v>
      </c>
      <c r="AF803" s="121">
        <v>0</v>
      </c>
      <c r="AG803" s="119">
        <v>0</v>
      </c>
      <c r="AH803" s="119">
        <v>0</v>
      </c>
      <c r="AI803" s="119">
        <v>30</v>
      </c>
      <c r="AJ803" s="90"/>
      <c r="AK803" s="90"/>
    </row>
    <row r="804" spans="1:37" hidden="1" x14ac:dyDescent="0.25">
      <c r="A804" s="119">
        <v>2014</v>
      </c>
      <c r="B804" s="122">
        <v>41850</v>
      </c>
      <c r="C804" s="119" t="s">
        <v>265</v>
      </c>
      <c r="D804" s="119">
        <v>155010</v>
      </c>
      <c r="E804" s="119" t="s">
        <v>438</v>
      </c>
      <c r="F804" s="119" t="s">
        <v>439</v>
      </c>
      <c r="G804" s="119" t="s">
        <v>440</v>
      </c>
      <c r="H804" s="119"/>
      <c r="I804" s="124">
        <v>0.44097222222222227</v>
      </c>
      <c r="J804" s="124">
        <v>0.46527777777777773</v>
      </c>
      <c r="K804" s="124">
        <v>2.4305555555555556E-2</v>
      </c>
      <c r="L804" s="119" t="s">
        <v>456</v>
      </c>
      <c r="M804" s="119">
        <v>48.004237000000003</v>
      </c>
      <c r="N804" s="119">
        <v>-124.722283</v>
      </c>
      <c r="O804" s="119" t="s">
        <v>103</v>
      </c>
      <c r="P804" s="119">
        <v>48.004438</v>
      </c>
      <c r="Q804" s="119">
        <v>-124.725926</v>
      </c>
      <c r="R804" s="119">
        <v>1</v>
      </c>
      <c r="S804" s="119">
        <v>60</v>
      </c>
      <c r="T804" s="119">
        <v>3</v>
      </c>
      <c r="U804" s="119"/>
      <c r="V804" s="119" t="s">
        <v>442</v>
      </c>
      <c r="W804" s="119" t="s">
        <v>449</v>
      </c>
      <c r="X804" s="119" t="s">
        <v>103</v>
      </c>
      <c r="Y804" s="119" t="s">
        <v>29</v>
      </c>
      <c r="Z804" s="119" t="s">
        <v>395</v>
      </c>
      <c r="AA804" s="119">
        <v>1230</v>
      </c>
      <c r="AB804" s="119">
        <v>0</v>
      </c>
      <c r="AC804" s="119">
        <v>0</v>
      </c>
      <c r="AD804" s="121">
        <v>7</v>
      </c>
      <c r="AE804" s="121">
        <v>0</v>
      </c>
      <c r="AF804" s="121">
        <v>0</v>
      </c>
      <c r="AG804" s="119">
        <v>0</v>
      </c>
      <c r="AH804" s="119">
        <v>0</v>
      </c>
      <c r="AI804" s="119">
        <v>7</v>
      </c>
      <c r="AJ804" s="90"/>
      <c r="AK804" s="90"/>
    </row>
    <row r="805" spans="1:37" x14ac:dyDescent="0.25">
      <c r="A805" s="3">
        <v>2007</v>
      </c>
      <c r="B805" s="137">
        <v>39273</v>
      </c>
      <c r="C805" s="121" t="s">
        <v>661</v>
      </c>
      <c r="D805" s="138">
        <v>174041</v>
      </c>
      <c r="E805" s="3" t="s">
        <v>141</v>
      </c>
      <c r="F805" s="3" t="s">
        <v>197</v>
      </c>
      <c r="G805" s="3"/>
      <c r="H805" s="3"/>
      <c r="I805" s="139">
        <v>0.52083333333333337</v>
      </c>
      <c r="J805" s="139">
        <v>0.55208333333333337</v>
      </c>
      <c r="K805" s="139">
        <v>3.125E-2</v>
      </c>
      <c r="L805" s="3"/>
      <c r="M805" s="3">
        <v>48.512500000000003</v>
      </c>
      <c r="N805" s="3">
        <v>-122.77527777777777</v>
      </c>
      <c r="O805" s="3"/>
      <c r="P805" s="3"/>
      <c r="Q805" s="3"/>
      <c r="R805" s="3">
        <v>2</v>
      </c>
      <c r="S805" s="3">
        <v>80</v>
      </c>
      <c r="T805" s="3">
        <v>1</v>
      </c>
      <c r="U805" s="3">
        <v>10</v>
      </c>
      <c r="V805" s="3"/>
      <c r="W805" s="121"/>
      <c r="X805" s="121"/>
      <c r="Y805" s="121" t="s">
        <v>25</v>
      </c>
      <c r="Z805" s="3" t="s">
        <v>119</v>
      </c>
      <c r="AA805" s="3">
        <v>120</v>
      </c>
      <c r="AB805" s="3">
        <v>5</v>
      </c>
      <c r="AC805" s="3">
        <v>7</v>
      </c>
      <c r="AD805" s="3">
        <v>0</v>
      </c>
      <c r="AE805" s="121">
        <v>0</v>
      </c>
      <c r="AF805" s="3">
        <v>0</v>
      </c>
      <c r="AG805" s="3">
        <v>0</v>
      </c>
      <c r="AH805" s="3">
        <v>0</v>
      </c>
      <c r="AI805" s="3">
        <v>12</v>
      </c>
      <c r="AJ805" s="3"/>
      <c r="AK805" s="3" t="s">
        <v>198</v>
      </c>
    </row>
    <row r="806" spans="1:37" hidden="1" x14ac:dyDescent="0.25">
      <c r="A806" s="119">
        <v>2014</v>
      </c>
      <c r="B806" s="122">
        <v>41850</v>
      </c>
      <c r="C806" s="119" t="s">
        <v>227</v>
      </c>
      <c r="D806" s="119">
        <v>174027</v>
      </c>
      <c r="E806" s="119" t="s">
        <v>438</v>
      </c>
      <c r="F806" s="119" t="s">
        <v>439</v>
      </c>
      <c r="G806" s="119" t="s">
        <v>440</v>
      </c>
      <c r="H806" s="119"/>
      <c r="I806" s="124">
        <v>0.47222222222222227</v>
      </c>
      <c r="J806" s="124">
        <v>0.50694444444444442</v>
      </c>
      <c r="K806" s="124">
        <v>3.4722222222222224E-2</v>
      </c>
      <c r="L806" s="119" t="s">
        <v>441</v>
      </c>
      <c r="M806" s="119">
        <v>47.996248000000001</v>
      </c>
      <c r="N806" s="119">
        <v>-124.695757</v>
      </c>
      <c r="O806" s="119" t="s">
        <v>455</v>
      </c>
      <c r="P806" s="119">
        <v>47.998717999999997</v>
      </c>
      <c r="Q806" s="119">
        <v>-124.69345199999999</v>
      </c>
      <c r="R806" s="119">
        <v>1</v>
      </c>
      <c r="S806" s="119">
        <v>65</v>
      </c>
      <c r="T806" s="119">
        <v>3</v>
      </c>
      <c r="U806" s="119" t="s">
        <v>411</v>
      </c>
      <c r="V806" s="119" t="s">
        <v>442</v>
      </c>
      <c r="W806" s="119" t="s">
        <v>449</v>
      </c>
      <c r="X806" s="119" t="s">
        <v>441</v>
      </c>
      <c r="Y806" s="119" t="s">
        <v>68</v>
      </c>
      <c r="Z806" s="119" t="s">
        <v>110</v>
      </c>
      <c r="AA806" s="119">
        <v>300</v>
      </c>
      <c r="AB806" s="119">
        <v>1</v>
      </c>
      <c r="AC806" s="119">
        <v>0</v>
      </c>
      <c r="AD806" s="121">
        <v>0</v>
      </c>
      <c r="AE806" s="121">
        <v>0</v>
      </c>
      <c r="AF806" s="121">
        <v>0</v>
      </c>
      <c r="AG806" s="119">
        <v>0</v>
      </c>
      <c r="AH806" s="119">
        <v>0</v>
      </c>
      <c r="AI806" s="119">
        <v>1</v>
      </c>
      <c r="AJ806" s="90"/>
      <c r="AK806" s="90"/>
    </row>
    <row r="807" spans="1:37" hidden="1" x14ac:dyDescent="0.25">
      <c r="A807" s="119">
        <v>2014</v>
      </c>
      <c r="B807" s="122">
        <v>41850</v>
      </c>
      <c r="C807" s="119" t="s">
        <v>227</v>
      </c>
      <c r="D807" s="119">
        <v>174027</v>
      </c>
      <c r="E807" s="119" t="s">
        <v>438</v>
      </c>
      <c r="F807" s="119" t="s">
        <v>439</v>
      </c>
      <c r="G807" s="119" t="s">
        <v>440</v>
      </c>
      <c r="H807" s="119"/>
      <c r="I807" s="124">
        <v>0.47222222222222227</v>
      </c>
      <c r="J807" s="124">
        <v>0.50694444444444442</v>
      </c>
      <c r="K807" s="124">
        <v>3.4722222222222224E-2</v>
      </c>
      <c r="L807" s="119" t="s">
        <v>441</v>
      </c>
      <c r="M807" s="119">
        <v>47.996248000000001</v>
      </c>
      <c r="N807" s="119">
        <v>-124.695757</v>
      </c>
      <c r="O807" s="119" t="s">
        <v>455</v>
      </c>
      <c r="P807" s="119">
        <v>47.998717999999997</v>
      </c>
      <c r="Q807" s="119">
        <v>-124.69345199999999</v>
      </c>
      <c r="R807" s="119">
        <v>1</v>
      </c>
      <c r="S807" s="119">
        <v>65</v>
      </c>
      <c r="T807" s="119">
        <v>3</v>
      </c>
      <c r="U807" s="119" t="s">
        <v>411</v>
      </c>
      <c r="V807" s="119" t="s">
        <v>442</v>
      </c>
      <c r="W807" s="119" t="s">
        <v>449</v>
      </c>
      <c r="X807" s="119" t="s">
        <v>441</v>
      </c>
      <c r="Y807" s="119" t="s">
        <v>34</v>
      </c>
      <c r="Z807" s="119" t="s">
        <v>117</v>
      </c>
      <c r="AA807" s="119">
        <v>290</v>
      </c>
      <c r="AB807" s="119">
        <v>2</v>
      </c>
      <c r="AC807" s="119">
        <v>0</v>
      </c>
      <c r="AD807" s="121">
        <v>15</v>
      </c>
      <c r="AE807" s="121">
        <v>0</v>
      </c>
      <c r="AF807" s="121">
        <v>0</v>
      </c>
      <c r="AG807" s="119">
        <v>0</v>
      </c>
      <c r="AH807" s="119">
        <v>0</v>
      </c>
      <c r="AI807" s="119">
        <v>17</v>
      </c>
      <c r="AJ807" s="90"/>
      <c r="AK807" s="90"/>
    </row>
    <row r="808" spans="1:37" hidden="1" x14ac:dyDescent="0.25">
      <c r="A808" s="119">
        <v>2014</v>
      </c>
      <c r="B808" s="122">
        <v>41850</v>
      </c>
      <c r="C808" s="119" t="s">
        <v>227</v>
      </c>
      <c r="D808" s="119">
        <v>174027</v>
      </c>
      <c r="E808" s="119" t="s">
        <v>438</v>
      </c>
      <c r="F808" s="119" t="s">
        <v>439</v>
      </c>
      <c r="G808" s="119" t="s">
        <v>440</v>
      </c>
      <c r="H808" s="119"/>
      <c r="I808" s="124">
        <v>0.47222222222222227</v>
      </c>
      <c r="J808" s="124">
        <v>0.50694444444444442</v>
      </c>
      <c r="K808" s="124">
        <v>3.4722222222222224E-2</v>
      </c>
      <c r="L808" s="119" t="s">
        <v>441</v>
      </c>
      <c r="M808" s="119">
        <v>47.996248000000001</v>
      </c>
      <c r="N808" s="119">
        <v>-124.695757</v>
      </c>
      <c r="O808" s="119" t="s">
        <v>455</v>
      </c>
      <c r="P808" s="119">
        <v>47.998717999999997</v>
      </c>
      <c r="Q808" s="119">
        <v>-124.69345199999999</v>
      </c>
      <c r="R808" s="119">
        <v>1</v>
      </c>
      <c r="S808" s="119">
        <v>65</v>
      </c>
      <c r="T808" s="119">
        <v>3</v>
      </c>
      <c r="U808" s="119" t="s">
        <v>411</v>
      </c>
      <c r="V808" s="119" t="s">
        <v>442</v>
      </c>
      <c r="W808" s="119" t="s">
        <v>449</v>
      </c>
      <c r="X808" s="119" t="s">
        <v>441</v>
      </c>
      <c r="Y808" s="119" t="s">
        <v>445</v>
      </c>
      <c r="Z808" s="119" t="s">
        <v>446</v>
      </c>
      <c r="AA808" s="119"/>
      <c r="AB808" s="119">
        <v>0</v>
      </c>
      <c r="AC808" s="119">
        <v>0</v>
      </c>
      <c r="AD808" s="121">
        <v>175</v>
      </c>
      <c r="AE808" s="121">
        <v>50</v>
      </c>
      <c r="AF808" s="121">
        <v>0</v>
      </c>
      <c r="AG808" s="119">
        <v>0</v>
      </c>
      <c r="AH808" s="119">
        <v>0</v>
      </c>
      <c r="AI808" s="119">
        <v>225</v>
      </c>
      <c r="AJ808" s="90"/>
      <c r="AK808" s="90"/>
    </row>
    <row r="809" spans="1:37" hidden="1" x14ac:dyDescent="0.25">
      <c r="A809" s="119">
        <v>2014</v>
      </c>
      <c r="B809" s="122">
        <v>41850</v>
      </c>
      <c r="C809" s="119" t="s">
        <v>227</v>
      </c>
      <c r="D809" s="119">
        <v>174027</v>
      </c>
      <c r="E809" s="119" t="s">
        <v>438</v>
      </c>
      <c r="F809" s="119" t="s">
        <v>439</v>
      </c>
      <c r="G809" s="119" t="s">
        <v>440</v>
      </c>
      <c r="H809" s="119"/>
      <c r="I809" s="124">
        <v>0.47222222222222227</v>
      </c>
      <c r="J809" s="124">
        <v>0.50694444444444442</v>
      </c>
      <c r="K809" s="124">
        <v>3.4722222222222224E-2</v>
      </c>
      <c r="L809" s="119" t="s">
        <v>441</v>
      </c>
      <c r="M809" s="119">
        <v>47.996248000000001</v>
      </c>
      <c r="N809" s="119">
        <v>-124.695757</v>
      </c>
      <c r="O809" s="119" t="s">
        <v>455</v>
      </c>
      <c r="P809" s="119">
        <v>47.998717999999997</v>
      </c>
      <c r="Q809" s="119">
        <v>-124.69345199999999</v>
      </c>
      <c r="R809" s="119">
        <v>1</v>
      </c>
      <c r="S809" s="119">
        <v>65</v>
      </c>
      <c r="T809" s="119">
        <v>3</v>
      </c>
      <c r="U809" s="119" t="s">
        <v>411</v>
      </c>
      <c r="V809" s="119" t="s">
        <v>442</v>
      </c>
      <c r="W809" s="119" t="s">
        <v>449</v>
      </c>
      <c r="X809" s="119" t="s">
        <v>441</v>
      </c>
      <c r="Y809" s="120" t="s">
        <v>26</v>
      </c>
      <c r="Z809" s="120" t="s">
        <v>109</v>
      </c>
      <c r="AA809" s="120">
        <v>2870</v>
      </c>
      <c r="AB809" s="119">
        <v>0</v>
      </c>
      <c r="AC809" s="119">
        <v>0</v>
      </c>
      <c r="AD809" s="121">
        <v>6</v>
      </c>
      <c r="AE809" s="121">
        <v>0</v>
      </c>
      <c r="AF809" s="121">
        <v>0</v>
      </c>
      <c r="AG809" s="119">
        <v>0</v>
      </c>
      <c r="AH809" s="119">
        <v>0</v>
      </c>
      <c r="AI809" s="119">
        <v>6</v>
      </c>
      <c r="AJ809" s="90"/>
      <c r="AK809" s="90"/>
    </row>
    <row r="810" spans="1:37" hidden="1" x14ac:dyDescent="0.25">
      <c r="A810" s="119">
        <v>2014</v>
      </c>
      <c r="B810" s="122">
        <v>41850</v>
      </c>
      <c r="C810" s="119" t="s">
        <v>227</v>
      </c>
      <c r="D810" s="119">
        <v>174027</v>
      </c>
      <c r="E810" s="119" t="s">
        <v>438</v>
      </c>
      <c r="F810" s="119" t="s">
        <v>439</v>
      </c>
      <c r="G810" s="119" t="s">
        <v>440</v>
      </c>
      <c r="H810" s="119"/>
      <c r="I810" s="124">
        <v>0.47222222222222227</v>
      </c>
      <c r="J810" s="124">
        <v>0.50694444444444442</v>
      </c>
      <c r="K810" s="124">
        <v>3.4722222222222224E-2</v>
      </c>
      <c r="L810" s="119" t="s">
        <v>441</v>
      </c>
      <c r="M810" s="119">
        <v>47.996248000000001</v>
      </c>
      <c r="N810" s="119">
        <v>-124.695757</v>
      </c>
      <c r="O810" s="119" t="s">
        <v>455</v>
      </c>
      <c r="P810" s="119">
        <v>47.998717999999997</v>
      </c>
      <c r="Q810" s="119">
        <v>-124.69345199999999</v>
      </c>
      <c r="R810" s="119">
        <v>1</v>
      </c>
      <c r="S810" s="119">
        <v>65</v>
      </c>
      <c r="T810" s="119">
        <v>3</v>
      </c>
      <c r="U810" s="119" t="s">
        <v>411</v>
      </c>
      <c r="V810" s="119" t="s">
        <v>442</v>
      </c>
      <c r="W810" s="119" t="s">
        <v>449</v>
      </c>
      <c r="X810" s="119" t="s">
        <v>441</v>
      </c>
      <c r="Y810" s="120" t="s">
        <v>28</v>
      </c>
      <c r="Z810" s="120" t="s">
        <v>108</v>
      </c>
      <c r="AA810" s="120">
        <v>3520</v>
      </c>
      <c r="AB810" s="119">
        <v>0</v>
      </c>
      <c r="AC810" s="119">
        <v>0</v>
      </c>
      <c r="AD810" s="121">
        <v>2</v>
      </c>
      <c r="AE810" s="121">
        <v>0</v>
      </c>
      <c r="AF810" s="121">
        <v>0</v>
      </c>
      <c r="AG810" s="119">
        <v>0</v>
      </c>
      <c r="AH810" s="119">
        <v>0</v>
      </c>
      <c r="AI810" s="119">
        <v>2</v>
      </c>
      <c r="AJ810" s="90"/>
      <c r="AK810" s="90"/>
    </row>
    <row r="811" spans="1:37" hidden="1" x14ac:dyDescent="0.25">
      <c r="A811" s="119">
        <v>2014</v>
      </c>
      <c r="B811" s="122">
        <v>41850</v>
      </c>
      <c r="C811" s="119" t="s">
        <v>227</v>
      </c>
      <c r="D811" s="119">
        <v>174027</v>
      </c>
      <c r="E811" s="119" t="s">
        <v>438</v>
      </c>
      <c r="F811" s="119" t="s">
        <v>439</v>
      </c>
      <c r="G811" s="119" t="s">
        <v>440</v>
      </c>
      <c r="H811" s="119"/>
      <c r="I811" s="124">
        <v>0.47222222222222227</v>
      </c>
      <c r="J811" s="124">
        <v>0.50694444444444442</v>
      </c>
      <c r="K811" s="124">
        <v>3.4722222222222224E-2</v>
      </c>
      <c r="L811" s="119" t="s">
        <v>441</v>
      </c>
      <c r="M811" s="119">
        <v>47.996248000000001</v>
      </c>
      <c r="N811" s="119">
        <v>-124.695757</v>
      </c>
      <c r="O811" s="119" t="s">
        <v>455</v>
      </c>
      <c r="P811" s="119">
        <v>47.998717999999997</v>
      </c>
      <c r="Q811" s="119">
        <v>-124.69345199999999</v>
      </c>
      <c r="R811" s="119">
        <v>1</v>
      </c>
      <c r="S811" s="119">
        <v>65</v>
      </c>
      <c r="T811" s="119">
        <v>3</v>
      </c>
      <c r="U811" s="119" t="s">
        <v>411</v>
      </c>
      <c r="V811" s="119" t="s">
        <v>442</v>
      </c>
      <c r="W811" s="119" t="s">
        <v>449</v>
      </c>
      <c r="X811" s="119" t="s">
        <v>441</v>
      </c>
      <c r="Y811" s="120" t="s">
        <v>41</v>
      </c>
      <c r="Z811" s="120" t="s">
        <v>404</v>
      </c>
      <c r="AA811" s="120">
        <v>1200</v>
      </c>
      <c r="AB811" s="119">
        <v>0</v>
      </c>
      <c r="AC811" s="119">
        <v>0</v>
      </c>
      <c r="AD811" s="121">
        <v>30</v>
      </c>
      <c r="AE811" s="121">
        <v>8</v>
      </c>
      <c r="AF811" s="121">
        <v>0</v>
      </c>
      <c r="AG811" s="119">
        <v>0</v>
      </c>
      <c r="AH811" s="119">
        <v>0</v>
      </c>
      <c r="AI811" s="119">
        <v>38</v>
      </c>
      <c r="AJ811" s="90"/>
      <c r="AK811" s="90"/>
    </row>
    <row r="812" spans="1:37" hidden="1" x14ac:dyDescent="0.25">
      <c r="A812" s="119">
        <v>2014</v>
      </c>
      <c r="B812" s="122">
        <v>41850</v>
      </c>
      <c r="C812" s="119" t="s">
        <v>227</v>
      </c>
      <c r="D812" s="119">
        <v>174027</v>
      </c>
      <c r="E812" s="119" t="s">
        <v>438</v>
      </c>
      <c r="F812" s="119" t="s">
        <v>439</v>
      </c>
      <c r="G812" s="119" t="s">
        <v>440</v>
      </c>
      <c r="H812" s="119"/>
      <c r="I812" s="124">
        <v>0.47222222222222227</v>
      </c>
      <c r="J812" s="124">
        <v>0.50694444444444442</v>
      </c>
      <c r="K812" s="124">
        <v>3.4722222222222224E-2</v>
      </c>
      <c r="L812" s="119" t="s">
        <v>441</v>
      </c>
      <c r="M812" s="119">
        <v>47.996248000000001</v>
      </c>
      <c r="N812" s="119">
        <v>-124.695757</v>
      </c>
      <c r="O812" s="119" t="s">
        <v>455</v>
      </c>
      <c r="P812" s="119">
        <v>47.998717999999997</v>
      </c>
      <c r="Q812" s="119">
        <v>-124.69345199999999</v>
      </c>
      <c r="R812" s="119">
        <v>1</v>
      </c>
      <c r="S812" s="119">
        <v>65</v>
      </c>
      <c r="T812" s="119">
        <v>3</v>
      </c>
      <c r="U812" s="119" t="s">
        <v>411</v>
      </c>
      <c r="V812" s="119" t="s">
        <v>442</v>
      </c>
      <c r="W812" s="119" t="s">
        <v>449</v>
      </c>
      <c r="X812" s="119" t="s">
        <v>441</v>
      </c>
      <c r="Y812" s="119" t="s">
        <v>29</v>
      </c>
      <c r="Z812" s="119" t="s">
        <v>395</v>
      </c>
      <c r="AA812" s="119">
        <v>1230</v>
      </c>
      <c r="AB812" s="119">
        <v>0</v>
      </c>
      <c r="AC812" s="119">
        <v>0</v>
      </c>
      <c r="AD812" s="121">
        <v>15</v>
      </c>
      <c r="AE812" s="121">
        <v>6</v>
      </c>
      <c r="AF812" s="121">
        <v>0</v>
      </c>
      <c r="AG812" s="119">
        <v>0</v>
      </c>
      <c r="AH812" s="119">
        <v>0</v>
      </c>
      <c r="AI812" s="119">
        <v>21</v>
      </c>
      <c r="AJ812" s="90"/>
      <c r="AK812" s="90"/>
    </row>
    <row r="813" spans="1:37" x14ac:dyDescent="0.25">
      <c r="A813" s="3">
        <v>2007</v>
      </c>
      <c r="B813" s="137">
        <v>39303</v>
      </c>
      <c r="C813" s="121" t="s">
        <v>661</v>
      </c>
      <c r="D813" s="138">
        <v>174041</v>
      </c>
      <c r="E813" s="3" t="s">
        <v>133</v>
      </c>
      <c r="F813" s="3" t="s">
        <v>134</v>
      </c>
      <c r="G813" s="3"/>
      <c r="H813" s="3"/>
      <c r="I813" s="139">
        <v>0.50694444444444442</v>
      </c>
      <c r="J813" s="139">
        <v>0.52083333333333337</v>
      </c>
      <c r="K813" s="139">
        <v>1.3888888888888951E-2</v>
      </c>
      <c r="L813" s="3"/>
      <c r="M813" s="3">
        <v>48.512500000000003</v>
      </c>
      <c r="N813" s="3">
        <v>-122.77527777777777</v>
      </c>
      <c r="O813" s="3"/>
      <c r="P813" s="3"/>
      <c r="Q813" s="3"/>
      <c r="R813" s="3">
        <v>2</v>
      </c>
      <c r="S813" s="3"/>
      <c r="T813" s="3"/>
      <c r="U813" s="3"/>
      <c r="V813" s="3"/>
      <c r="W813" s="121"/>
      <c r="X813" s="121"/>
      <c r="Y813" s="121" t="s">
        <v>25</v>
      </c>
      <c r="Z813" s="3" t="s">
        <v>119</v>
      </c>
      <c r="AA813" s="3">
        <v>120</v>
      </c>
      <c r="AB813" s="3">
        <v>0</v>
      </c>
      <c r="AC813" s="3">
        <v>0</v>
      </c>
      <c r="AD813" s="3">
        <v>0</v>
      </c>
      <c r="AE813" s="121">
        <v>0</v>
      </c>
      <c r="AF813" s="3">
        <v>0</v>
      </c>
      <c r="AG813" s="3">
        <v>0</v>
      </c>
      <c r="AH813" s="3">
        <v>0</v>
      </c>
      <c r="AI813" s="3">
        <v>0</v>
      </c>
      <c r="AJ813" s="3"/>
      <c r="AK813" s="3"/>
    </row>
    <row r="814" spans="1:37" hidden="1" x14ac:dyDescent="0.25">
      <c r="A814" s="119">
        <v>2014</v>
      </c>
      <c r="B814" s="122">
        <v>41850</v>
      </c>
      <c r="C814" s="119" t="s">
        <v>227</v>
      </c>
      <c r="D814" s="119">
        <v>174027</v>
      </c>
      <c r="E814" s="119" t="s">
        <v>438</v>
      </c>
      <c r="F814" s="119" t="s">
        <v>439</v>
      </c>
      <c r="G814" s="119" t="s">
        <v>440</v>
      </c>
      <c r="H814" s="119"/>
      <c r="I814" s="124">
        <v>0.47222222222222227</v>
      </c>
      <c r="J814" s="124">
        <v>0.50694444444444442</v>
      </c>
      <c r="K814" s="124">
        <v>3.4722222222222224E-2</v>
      </c>
      <c r="L814" s="119" t="s">
        <v>441</v>
      </c>
      <c r="M814" s="119">
        <v>47.996248000000001</v>
      </c>
      <c r="N814" s="119">
        <v>-124.695757</v>
      </c>
      <c r="O814" s="119" t="s">
        <v>455</v>
      </c>
      <c r="P814" s="119">
        <v>47.998717999999997</v>
      </c>
      <c r="Q814" s="119">
        <v>-124.69345199999999</v>
      </c>
      <c r="R814" s="119">
        <v>1</v>
      </c>
      <c r="S814" s="119">
        <v>65</v>
      </c>
      <c r="T814" s="119">
        <v>3</v>
      </c>
      <c r="U814" s="119" t="s">
        <v>411</v>
      </c>
      <c r="V814" s="119" t="s">
        <v>442</v>
      </c>
      <c r="W814" s="119" t="s">
        <v>450</v>
      </c>
      <c r="X814" s="119" t="s">
        <v>474</v>
      </c>
      <c r="Y814" s="119" t="s">
        <v>34</v>
      </c>
      <c r="Z814" s="119" t="s">
        <v>117</v>
      </c>
      <c r="AA814" s="119">
        <v>290</v>
      </c>
      <c r="AB814" s="119">
        <v>4</v>
      </c>
      <c r="AC814" s="119">
        <v>0</v>
      </c>
      <c r="AD814" s="121">
        <v>0</v>
      </c>
      <c r="AE814" s="121">
        <v>0</v>
      </c>
      <c r="AF814" s="121">
        <v>0</v>
      </c>
      <c r="AG814" s="119">
        <v>0</v>
      </c>
      <c r="AH814" s="119">
        <v>0</v>
      </c>
      <c r="AI814" s="119">
        <v>4</v>
      </c>
      <c r="AJ814" s="90"/>
      <c r="AK814" s="90"/>
    </row>
    <row r="815" spans="1:37" hidden="1" x14ac:dyDescent="0.25">
      <c r="A815" s="119">
        <v>2014</v>
      </c>
      <c r="B815" s="122">
        <v>41850</v>
      </c>
      <c r="C815" s="119" t="s">
        <v>227</v>
      </c>
      <c r="D815" s="119">
        <v>174027</v>
      </c>
      <c r="E815" s="119" t="s">
        <v>438</v>
      </c>
      <c r="F815" s="119" t="s">
        <v>439</v>
      </c>
      <c r="G815" s="119" t="s">
        <v>440</v>
      </c>
      <c r="H815" s="119"/>
      <c r="I815" s="124">
        <v>0.47222222222222227</v>
      </c>
      <c r="J815" s="124">
        <v>0.50694444444444442</v>
      </c>
      <c r="K815" s="124">
        <v>3.4722222222222224E-2</v>
      </c>
      <c r="L815" s="119" t="s">
        <v>441</v>
      </c>
      <c r="M815" s="119">
        <v>47.996248000000001</v>
      </c>
      <c r="N815" s="119">
        <v>-124.695757</v>
      </c>
      <c r="O815" s="119" t="s">
        <v>455</v>
      </c>
      <c r="P815" s="119">
        <v>47.998717999999997</v>
      </c>
      <c r="Q815" s="119">
        <v>-124.69345199999999</v>
      </c>
      <c r="R815" s="119">
        <v>1</v>
      </c>
      <c r="S815" s="119">
        <v>65</v>
      </c>
      <c r="T815" s="119">
        <v>3</v>
      </c>
      <c r="U815" s="119" t="s">
        <v>411</v>
      </c>
      <c r="V815" s="119" t="s">
        <v>442</v>
      </c>
      <c r="W815" s="119" t="s">
        <v>450</v>
      </c>
      <c r="X815" s="119" t="s">
        <v>474</v>
      </c>
      <c r="Y815" s="119" t="s">
        <v>68</v>
      </c>
      <c r="Z815" s="119" t="s">
        <v>110</v>
      </c>
      <c r="AA815" s="119">
        <v>300</v>
      </c>
      <c r="AB815" s="119">
        <v>6</v>
      </c>
      <c r="AC815" s="119">
        <v>0</v>
      </c>
      <c r="AD815" s="121">
        <v>0</v>
      </c>
      <c r="AE815" s="121">
        <v>0</v>
      </c>
      <c r="AF815" s="121">
        <v>0</v>
      </c>
      <c r="AG815" s="119">
        <v>0</v>
      </c>
      <c r="AH815" s="119">
        <v>0</v>
      </c>
      <c r="AI815" s="119">
        <v>6</v>
      </c>
      <c r="AJ815" s="90"/>
      <c r="AK815" s="90"/>
    </row>
    <row r="816" spans="1:37" hidden="1" x14ac:dyDescent="0.25">
      <c r="A816" s="119">
        <v>2014</v>
      </c>
      <c r="B816" s="122">
        <v>41850</v>
      </c>
      <c r="C816" s="119" t="s">
        <v>227</v>
      </c>
      <c r="D816" s="119">
        <v>174027</v>
      </c>
      <c r="E816" s="119" t="s">
        <v>438</v>
      </c>
      <c r="F816" s="119" t="s">
        <v>439</v>
      </c>
      <c r="G816" s="119" t="s">
        <v>440</v>
      </c>
      <c r="H816" s="119"/>
      <c r="I816" s="124">
        <v>0.47222222222222227</v>
      </c>
      <c r="J816" s="124">
        <v>0.50694444444444442</v>
      </c>
      <c r="K816" s="124">
        <v>3.4722222222222224E-2</v>
      </c>
      <c r="L816" s="119" t="s">
        <v>441</v>
      </c>
      <c r="M816" s="119">
        <v>47.996248000000001</v>
      </c>
      <c r="N816" s="119">
        <v>-124.695757</v>
      </c>
      <c r="O816" s="119" t="s">
        <v>455</v>
      </c>
      <c r="P816" s="119">
        <v>47.998717999999997</v>
      </c>
      <c r="Q816" s="119">
        <v>-124.69345199999999</v>
      </c>
      <c r="R816" s="119">
        <v>1</v>
      </c>
      <c r="S816" s="119">
        <v>65</v>
      </c>
      <c r="T816" s="119">
        <v>3</v>
      </c>
      <c r="U816" s="119" t="s">
        <v>411</v>
      </c>
      <c r="V816" s="119" t="s">
        <v>442</v>
      </c>
      <c r="W816" s="119" t="s">
        <v>450</v>
      </c>
      <c r="X816" s="119" t="s">
        <v>474</v>
      </c>
      <c r="Y816" s="119" t="s">
        <v>445</v>
      </c>
      <c r="Z816" s="119" t="s">
        <v>446</v>
      </c>
      <c r="AA816" s="119"/>
      <c r="AB816" s="119">
        <v>0</v>
      </c>
      <c r="AC816" s="119">
        <v>0</v>
      </c>
      <c r="AD816" s="121">
        <v>20</v>
      </c>
      <c r="AE816" s="121">
        <v>6</v>
      </c>
      <c r="AF816" s="121">
        <v>0</v>
      </c>
      <c r="AG816" s="119">
        <v>0</v>
      </c>
      <c r="AH816" s="119">
        <v>0</v>
      </c>
      <c r="AI816" s="119">
        <v>26</v>
      </c>
      <c r="AJ816" s="90"/>
      <c r="AK816" s="90"/>
    </row>
    <row r="817" spans="1:37" x14ac:dyDescent="0.25">
      <c r="A817">
        <v>2009</v>
      </c>
      <c r="B817" s="23">
        <v>39968</v>
      </c>
      <c r="C817" s="119" t="s">
        <v>661</v>
      </c>
      <c r="D817" s="135">
        <v>174041</v>
      </c>
      <c r="E817" t="s">
        <v>256</v>
      </c>
      <c r="F817" t="s">
        <v>323</v>
      </c>
      <c r="G817" t="s">
        <v>257</v>
      </c>
      <c r="I817" s="11">
        <v>0.47152777777777777</v>
      </c>
      <c r="J817" s="11">
        <v>0.47847222222222219</v>
      </c>
      <c r="K817" s="11">
        <v>6.9444444444444198E-3</v>
      </c>
      <c r="M817">
        <v>48.062222222222225</v>
      </c>
      <c r="N817">
        <v>-124.74194444444444</v>
      </c>
      <c r="R817">
        <v>1</v>
      </c>
      <c r="S817">
        <v>75</v>
      </c>
      <c r="T817">
        <v>0</v>
      </c>
      <c r="V817" t="s">
        <v>24</v>
      </c>
      <c r="Y817" s="119" t="s">
        <v>25</v>
      </c>
      <c r="Z817" t="s">
        <v>119</v>
      </c>
      <c r="AA817">
        <v>120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1</v>
      </c>
    </row>
    <row r="818" spans="1:37" hidden="1" x14ac:dyDescent="0.25">
      <c r="A818" s="119">
        <v>2014</v>
      </c>
      <c r="B818" s="122">
        <v>41850</v>
      </c>
      <c r="C818" s="119" t="s">
        <v>227</v>
      </c>
      <c r="D818" s="119">
        <v>174027</v>
      </c>
      <c r="E818" s="119" t="s">
        <v>438</v>
      </c>
      <c r="F818" s="119" t="s">
        <v>439</v>
      </c>
      <c r="G818" s="119" t="s">
        <v>440</v>
      </c>
      <c r="H818" s="119"/>
      <c r="I818" s="124">
        <v>0.47222222222222227</v>
      </c>
      <c r="J818" s="124">
        <v>0.50694444444444442</v>
      </c>
      <c r="K818" s="124">
        <v>3.4722222222222224E-2</v>
      </c>
      <c r="L818" s="119" t="s">
        <v>441</v>
      </c>
      <c r="M818" s="119">
        <v>47.996248000000001</v>
      </c>
      <c r="N818" s="119">
        <v>-124.695757</v>
      </c>
      <c r="O818" s="119" t="s">
        <v>455</v>
      </c>
      <c r="P818" s="119">
        <v>47.998717999999997</v>
      </c>
      <c r="Q818" s="119">
        <v>-124.69345199999999</v>
      </c>
      <c r="R818" s="119">
        <v>1</v>
      </c>
      <c r="S818" s="119">
        <v>65</v>
      </c>
      <c r="T818" s="119">
        <v>3</v>
      </c>
      <c r="U818" s="119" t="s">
        <v>411</v>
      </c>
      <c r="V818" s="119" t="s">
        <v>442</v>
      </c>
      <c r="W818" s="119" t="s">
        <v>449</v>
      </c>
      <c r="X818" s="119" t="s">
        <v>24</v>
      </c>
      <c r="Y818" s="119" t="s">
        <v>68</v>
      </c>
      <c r="Z818" s="119" t="s">
        <v>110</v>
      </c>
      <c r="AA818" s="119">
        <v>300</v>
      </c>
      <c r="AB818" s="119">
        <v>0</v>
      </c>
      <c r="AC818" s="119">
        <v>0</v>
      </c>
      <c r="AD818" s="121">
        <v>1510</v>
      </c>
      <c r="AE818" s="121">
        <v>0</v>
      </c>
      <c r="AF818" s="121">
        <v>0</v>
      </c>
      <c r="AG818" s="119">
        <v>0</v>
      </c>
      <c r="AH818" s="119">
        <v>0</v>
      </c>
      <c r="AI818" s="119">
        <v>1510</v>
      </c>
      <c r="AJ818" s="90"/>
      <c r="AK818" s="90"/>
    </row>
    <row r="819" spans="1:37" hidden="1" x14ac:dyDescent="0.25">
      <c r="A819" s="119">
        <v>2014</v>
      </c>
      <c r="B819" s="122">
        <v>41850</v>
      </c>
      <c r="C819" s="119" t="s">
        <v>227</v>
      </c>
      <c r="D819" s="119">
        <v>174027</v>
      </c>
      <c r="E819" s="119" t="s">
        <v>438</v>
      </c>
      <c r="F819" s="119" t="s">
        <v>439</v>
      </c>
      <c r="G819" s="119" t="s">
        <v>440</v>
      </c>
      <c r="H819" s="119"/>
      <c r="I819" s="124">
        <v>0.47222222222222227</v>
      </c>
      <c r="J819" s="124">
        <v>0.50694444444444442</v>
      </c>
      <c r="K819" s="124">
        <v>3.4722222222222224E-2</v>
      </c>
      <c r="L819" s="119" t="s">
        <v>441</v>
      </c>
      <c r="M819" s="119">
        <v>47.996248000000001</v>
      </c>
      <c r="N819" s="119">
        <v>-124.695757</v>
      </c>
      <c r="O819" s="119" t="s">
        <v>455</v>
      </c>
      <c r="P819" s="119">
        <v>47.998717999999997</v>
      </c>
      <c r="Q819" s="119">
        <v>-124.69345199999999</v>
      </c>
      <c r="R819" s="119">
        <v>1</v>
      </c>
      <c r="S819" s="119">
        <v>65</v>
      </c>
      <c r="T819" s="119">
        <v>3</v>
      </c>
      <c r="U819" s="119" t="s">
        <v>411</v>
      </c>
      <c r="V819" s="119" t="s">
        <v>442</v>
      </c>
      <c r="W819" s="119" t="s">
        <v>449</v>
      </c>
      <c r="X819" s="119" t="s">
        <v>24</v>
      </c>
      <c r="Y819" s="119" t="s">
        <v>34</v>
      </c>
      <c r="Z819" s="119" t="s">
        <v>117</v>
      </c>
      <c r="AA819" s="119">
        <v>290</v>
      </c>
      <c r="AB819" s="119">
        <v>14</v>
      </c>
      <c r="AC819" s="119">
        <v>0</v>
      </c>
      <c r="AD819" s="121">
        <v>0</v>
      </c>
      <c r="AE819" s="121">
        <v>0</v>
      </c>
      <c r="AF819" s="121">
        <v>0</v>
      </c>
      <c r="AG819" s="119">
        <v>0</v>
      </c>
      <c r="AH819" s="119">
        <v>0</v>
      </c>
      <c r="AI819" s="119">
        <v>14</v>
      </c>
      <c r="AJ819" s="90"/>
      <c r="AK819" s="90"/>
    </row>
    <row r="820" spans="1:37" hidden="1" x14ac:dyDescent="0.25">
      <c r="A820" s="119">
        <v>2014</v>
      </c>
      <c r="B820" s="122">
        <v>41850</v>
      </c>
      <c r="C820" s="119" t="s">
        <v>227</v>
      </c>
      <c r="D820" s="119">
        <v>174027</v>
      </c>
      <c r="E820" s="119" t="s">
        <v>438</v>
      </c>
      <c r="F820" s="119" t="s">
        <v>439</v>
      </c>
      <c r="G820" s="119" t="s">
        <v>440</v>
      </c>
      <c r="H820" s="119"/>
      <c r="I820" s="124">
        <v>0.47222222222222227</v>
      </c>
      <c r="J820" s="124">
        <v>0.50694444444444442</v>
      </c>
      <c r="K820" s="124">
        <v>3.4722222222222224E-2</v>
      </c>
      <c r="L820" s="119" t="s">
        <v>441</v>
      </c>
      <c r="M820" s="119">
        <v>47.996248000000001</v>
      </c>
      <c r="N820" s="119">
        <v>-124.695757</v>
      </c>
      <c r="O820" s="119" t="s">
        <v>455</v>
      </c>
      <c r="P820" s="119">
        <v>47.998717999999997</v>
      </c>
      <c r="Q820" s="119">
        <v>-124.69345199999999</v>
      </c>
      <c r="R820" s="119">
        <v>1</v>
      </c>
      <c r="S820" s="119">
        <v>65</v>
      </c>
      <c r="T820" s="119">
        <v>3</v>
      </c>
      <c r="U820" s="119" t="s">
        <v>411</v>
      </c>
      <c r="V820" s="119" t="s">
        <v>442</v>
      </c>
      <c r="W820" s="119" t="s">
        <v>449</v>
      </c>
      <c r="X820" s="119" t="s">
        <v>24</v>
      </c>
      <c r="Y820" s="119" t="s">
        <v>445</v>
      </c>
      <c r="Z820" s="119" t="s">
        <v>446</v>
      </c>
      <c r="AA820" s="119"/>
      <c r="AB820" s="119">
        <v>0</v>
      </c>
      <c r="AC820" s="119">
        <v>0</v>
      </c>
      <c r="AD820" s="121">
        <v>95</v>
      </c>
      <c r="AE820" s="121">
        <v>59</v>
      </c>
      <c r="AF820" s="121">
        <v>0</v>
      </c>
      <c r="AG820" s="119">
        <v>0</v>
      </c>
      <c r="AH820" s="119">
        <v>0</v>
      </c>
      <c r="AI820" s="119">
        <v>154</v>
      </c>
      <c r="AJ820" s="90"/>
      <c r="AK820" s="90"/>
    </row>
    <row r="821" spans="1:37" hidden="1" x14ac:dyDescent="0.25">
      <c r="A821" s="119">
        <v>2014</v>
      </c>
      <c r="B821" s="122">
        <v>41850</v>
      </c>
      <c r="C821" s="119" t="s">
        <v>227</v>
      </c>
      <c r="D821" s="119">
        <v>174027</v>
      </c>
      <c r="E821" s="119" t="s">
        <v>438</v>
      </c>
      <c r="F821" s="119" t="s">
        <v>439</v>
      </c>
      <c r="G821" s="119" t="s">
        <v>440</v>
      </c>
      <c r="H821" s="119"/>
      <c r="I821" s="124">
        <v>0.47222222222222227</v>
      </c>
      <c r="J821" s="124">
        <v>0.50694444444444442</v>
      </c>
      <c r="K821" s="124">
        <v>3.4722222222222224E-2</v>
      </c>
      <c r="L821" s="119" t="s">
        <v>441</v>
      </c>
      <c r="M821" s="119">
        <v>47.996248000000001</v>
      </c>
      <c r="N821" s="119">
        <v>-124.695757</v>
      </c>
      <c r="O821" s="119" t="s">
        <v>455</v>
      </c>
      <c r="P821" s="119">
        <v>47.998717999999997</v>
      </c>
      <c r="Q821" s="119">
        <v>-124.69345199999999</v>
      </c>
      <c r="R821" s="119">
        <v>1</v>
      </c>
      <c r="S821" s="119">
        <v>65</v>
      </c>
      <c r="T821" s="119">
        <v>3</v>
      </c>
      <c r="U821" s="119" t="s">
        <v>411</v>
      </c>
      <c r="V821" s="119" t="s">
        <v>442</v>
      </c>
      <c r="W821" s="119" t="s">
        <v>449</v>
      </c>
      <c r="X821" s="119" t="s">
        <v>24</v>
      </c>
      <c r="Y821" s="119" t="s">
        <v>29</v>
      </c>
      <c r="Z821" s="119" t="s">
        <v>395</v>
      </c>
      <c r="AA821" s="119">
        <v>1230</v>
      </c>
      <c r="AB821" s="119">
        <v>0</v>
      </c>
      <c r="AC821" s="119">
        <v>0</v>
      </c>
      <c r="AD821" s="121">
        <v>7</v>
      </c>
      <c r="AE821" s="121">
        <v>68</v>
      </c>
      <c r="AF821" s="121">
        <v>0</v>
      </c>
      <c r="AG821" s="119">
        <v>0</v>
      </c>
      <c r="AH821" s="119">
        <v>0</v>
      </c>
      <c r="AI821" s="119">
        <v>75</v>
      </c>
      <c r="AJ821" s="90"/>
      <c r="AK821" s="90"/>
    </row>
    <row r="822" spans="1:37" x14ac:dyDescent="0.25">
      <c r="A822">
        <v>2010</v>
      </c>
      <c r="B822" s="23">
        <v>40360</v>
      </c>
      <c r="C822" s="119" t="s">
        <v>661</v>
      </c>
      <c r="D822" s="135">
        <v>174041</v>
      </c>
      <c r="E822" t="s">
        <v>256</v>
      </c>
      <c r="F822" t="s">
        <v>231</v>
      </c>
      <c r="I822" s="11">
        <v>0.72222222222222221</v>
      </c>
      <c r="J822" s="11">
        <v>0.73958333333333337</v>
      </c>
      <c r="K822" s="11">
        <v>1.736111111111116E-2</v>
      </c>
      <c r="L822" t="s">
        <v>372</v>
      </c>
      <c r="M822">
        <v>48.062222222222225</v>
      </c>
      <c r="N822">
        <v>-124.74194444444444</v>
      </c>
      <c r="R822">
        <v>1</v>
      </c>
      <c r="T822">
        <v>3</v>
      </c>
      <c r="V822" t="s">
        <v>44</v>
      </c>
      <c r="Y822" s="119" t="s">
        <v>25</v>
      </c>
      <c r="Z822" t="s">
        <v>119</v>
      </c>
      <c r="AA822">
        <v>120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</row>
    <row r="823" spans="1:37" hidden="1" x14ac:dyDescent="0.25">
      <c r="A823" s="119">
        <v>2014</v>
      </c>
      <c r="B823" s="122">
        <v>41850</v>
      </c>
      <c r="C823" s="119" t="s">
        <v>191</v>
      </c>
      <c r="D823" s="89">
        <v>155008</v>
      </c>
      <c r="E823" s="119" t="s">
        <v>438</v>
      </c>
      <c r="F823" s="119" t="s">
        <v>439</v>
      </c>
      <c r="G823" s="119" t="s">
        <v>440</v>
      </c>
      <c r="H823" s="119"/>
      <c r="I823" s="124">
        <v>0.41319444444444442</v>
      </c>
      <c r="J823" s="124">
        <v>0.4236111111111111</v>
      </c>
      <c r="K823" s="124">
        <v>1.0416666666666666E-2</v>
      </c>
      <c r="L823" s="119" t="s">
        <v>452</v>
      </c>
      <c r="M823" s="119">
        <v>48.135537999999997</v>
      </c>
      <c r="N823" s="119">
        <v>-124.731596</v>
      </c>
      <c r="O823" s="119" t="s">
        <v>407</v>
      </c>
      <c r="P823" s="119"/>
      <c r="Q823" s="119"/>
      <c r="R823" s="119">
        <v>1</v>
      </c>
      <c r="S823" s="119">
        <v>60</v>
      </c>
      <c r="T823" s="119">
        <v>3</v>
      </c>
      <c r="U823" s="119"/>
      <c r="V823" s="119" t="s">
        <v>442</v>
      </c>
      <c r="W823" s="119" t="s">
        <v>449</v>
      </c>
      <c r="X823" s="119" t="s">
        <v>452</v>
      </c>
      <c r="Y823" s="119" t="s">
        <v>445</v>
      </c>
      <c r="Z823" s="119" t="s">
        <v>446</v>
      </c>
      <c r="AA823" s="119"/>
      <c r="AB823" s="119">
        <v>0</v>
      </c>
      <c r="AC823" s="119">
        <v>0</v>
      </c>
      <c r="AD823" s="121">
        <v>73</v>
      </c>
      <c r="AE823" s="121">
        <v>18</v>
      </c>
      <c r="AF823" s="121">
        <v>0</v>
      </c>
      <c r="AG823" s="119">
        <v>0</v>
      </c>
      <c r="AH823" s="119">
        <v>0</v>
      </c>
      <c r="AI823" s="119">
        <v>91</v>
      </c>
      <c r="AJ823" s="90"/>
      <c r="AK823" s="90"/>
    </row>
    <row r="824" spans="1:37" hidden="1" x14ac:dyDescent="0.25">
      <c r="A824" s="119">
        <v>2014</v>
      </c>
      <c r="B824" s="122">
        <v>41850</v>
      </c>
      <c r="C824" s="119" t="s">
        <v>191</v>
      </c>
      <c r="D824" s="89">
        <v>155008</v>
      </c>
      <c r="E824" s="119" t="s">
        <v>438</v>
      </c>
      <c r="F824" s="119" t="s">
        <v>439</v>
      </c>
      <c r="G824" s="119" t="s">
        <v>440</v>
      </c>
      <c r="H824" s="119"/>
      <c r="I824" s="124">
        <v>0.41319444444444442</v>
      </c>
      <c r="J824" s="124">
        <v>0.4236111111111111</v>
      </c>
      <c r="K824" s="124">
        <v>1.0416666666666666E-2</v>
      </c>
      <c r="L824" s="119" t="s">
        <v>452</v>
      </c>
      <c r="M824" s="119">
        <v>48.135537999999997</v>
      </c>
      <c r="N824" s="119">
        <v>-124.731596</v>
      </c>
      <c r="O824" s="119" t="s">
        <v>407</v>
      </c>
      <c r="P824" s="119"/>
      <c r="Q824" s="119"/>
      <c r="R824" s="119">
        <v>1</v>
      </c>
      <c r="S824" s="119">
        <v>60</v>
      </c>
      <c r="T824" s="119">
        <v>3</v>
      </c>
      <c r="U824" s="119"/>
      <c r="V824" s="119" t="s">
        <v>442</v>
      </c>
      <c r="W824" s="119" t="s">
        <v>449</v>
      </c>
      <c r="X824" s="119" t="s">
        <v>452</v>
      </c>
      <c r="Y824" s="119" t="s">
        <v>34</v>
      </c>
      <c r="Z824" s="119" t="s">
        <v>117</v>
      </c>
      <c r="AA824" s="119">
        <v>290</v>
      </c>
      <c r="AB824" s="119">
        <v>26</v>
      </c>
      <c r="AC824" s="119">
        <v>0</v>
      </c>
      <c r="AD824" s="121">
        <v>7</v>
      </c>
      <c r="AE824" s="121">
        <v>0</v>
      </c>
      <c r="AF824" s="121">
        <v>0</v>
      </c>
      <c r="AG824" s="119">
        <v>0</v>
      </c>
      <c r="AH824" s="119">
        <v>1</v>
      </c>
      <c r="AI824" s="119">
        <v>33</v>
      </c>
      <c r="AJ824" s="90"/>
      <c r="AK824" s="90"/>
    </row>
    <row r="825" spans="1:37" hidden="1" x14ac:dyDescent="0.25">
      <c r="A825" s="119">
        <v>2014</v>
      </c>
      <c r="B825" s="122">
        <v>41850</v>
      </c>
      <c r="C825" s="119" t="s">
        <v>191</v>
      </c>
      <c r="D825" s="89">
        <v>155008</v>
      </c>
      <c r="E825" s="119" t="s">
        <v>438</v>
      </c>
      <c r="F825" s="119" t="s">
        <v>439</v>
      </c>
      <c r="G825" s="119" t="s">
        <v>440</v>
      </c>
      <c r="H825" s="119"/>
      <c r="I825" s="124">
        <v>0.41319444444444442</v>
      </c>
      <c r="J825" s="124">
        <v>0.4236111111111111</v>
      </c>
      <c r="K825" s="124">
        <v>1.0416666666666666E-2</v>
      </c>
      <c r="L825" s="119" t="s">
        <v>452</v>
      </c>
      <c r="M825" s="119">
        <v>48.135537999999997</v>
      </c>
      <c r="N825" s="119">
        <v>-124.731596</v>
      </c>
      <c r="O825" s="119" t="s">
        <v>407</v>
      </c>
      <c r="P825" s="119"/>
      <c r="Q825" s="119"/>
      <c r="R825" s="119">
        <v>1</v>
      </c>
      <c r="S825" s="119">
        <v>60</v>
      </c>
      <c r="T825" s="119">
        <v>3</v>
      </c>
      <c r="U825" s="119"/>
      <c r="V825" s="119" t="s">
        <v>442</v>
      </c>
      <c r="W825" s="119" t="s">
        <v>449</v>
      </c>
      <c r="X825" s="119" t="s">
        <v>452</v>
      </c>
      <c r="Y825" s="119" t="s">
        <v>68</v>
      </c>
      <c r="Z825" s="119" t="s">
        <v>110</v>
      </c>
      <c r="AA825" s="119">
        <v>300</v>
      </c>
      <c r="AB825" s="119">
        <v>0</v>
      </c>
      <c r="AC825" s="119">
        <v>0</v>
      </c>
      <c r="AD825" s="121">
        <v>1300</v>
      </c>
      <c r="AE825" s="121">
        <v>0</v>
      </c>
      <c r="AF825" s="121">
        <v>0</v>
      </c>
      <c r="AG825" s="119">
        <v>0</v>
      </c>
      <c r="AH825" s="119">
        <v>0</v>
      </c>
      <c r="AI825" s="119">
        <v>1300</v>
      </c>
      <c r="AJ825" s="90"/>
      <c r="AK825" s="90" t="s">
        <v>453</v>
      </c>
    </row>
    <row r="826" spans="1:37" hidden="1" x14ac:dyDescent="0.25">
      <c r="A826" s="119">
        <v>2014</v>
      </c>
      <c r="B826" s="122">
        <v>41850</v>
      </c>
      <c r="C826" s="119" t="s">
        <v>191</v>
      </c>
      <c r="D826" s="89">
        <v>155008</v>
      </c>
      <c r="E826" s="119" t="s">
        <v>438</v>
      </c>
      <c r="F826" s="119" t="s">
        <v>439</v>
      </c>
      <c r="G826" s="119" t="s">
        <v>440</v>
      </c>
      <c r="H826" s="119"/>
      <c r="I826" s="124">
        <v>0.41319444444444442</v>
      </c>
      <c r="J826" s="124">
        <v>0.4236111111111111</v>
      </c>
      <c r="K826" s="124">
        <v>1.0416666666666666E-2</v>
      </c>
      <c r="L826" s="119" t="s">
        <v>452</v>
      </c>
      <c r="M826" s="119">
        <v>48.135537999999997</v>
      </c>
      <c r="N826" s="119">
        <v>-124.731596</v>
      </c>
      <c r="O826" s="119" t="s">
        <v>407</v>
      </c>
      <c r="P826" s="119"/>
      <c r="Q826" s="119"/>
      <c r="R826" s="119">
        <v>1</v>
      </c>
      <c r="S826" s="119">
        <v>60</v>
      </c>
      <c r="T826" s="119">
        <v>3</v>
      </c>
      <c r="U826" s="119"/>
      <c r="V826" s="119" t="s">
        <v>442</v>
      </c>
      <c r="W826" s="119" t="s">
        <v>449</v>
      </c>
      <c r="X826" s="119" t="s">
        <v>452</v>
      </c>
      <c r="Y826" s="119" t="s">
        <v>29</v>
      </c>
      <c r="Z826" s="119" t="s">
        <v>395</v>
      </c>
      <c r="AA826" s="119">
        <v>1230</v>
      </c>
      <c r="AB826" s="119">
        <v>0</v>
      </c>
      <c r="AC826" s="119">
        <v>0</v>
      </c>
      <c r="AD826" s="121">
        <v>135</v>
      </c>
      <c r="AE826" s="121">
        <v>85</v>
      </c>
      <c r="AF826" s="121">
        <v>0</v>
      </c>
      <c r="AG826" s="119">
        <v>0</v>
      </c>
      <c r="AH826" s="119">
        <v>0</v>
      </c>
      <c r="AI826" s="119">
        <v>220</v>
      </c>
      <c r="AJ826" s="90"/>
      <c r="AK826" s="90"/>
    </row>
    <row r="827" spans="1:37" hidden="1" x14ac:dyDescent="0.25">
      <c r="A827" s="119">
        <v>2014</v>
      </c>
      <c r="B827" s="122">
        <v>41850</v>
      </c>
      <c r="C827" s="119" t="s">
        <v>191</v>
      </c>
      <c r="D827" s="89">
        <v>155008</v>
      </c>
      <c r="E827" s="119" t="s">
        <v>438</v>
      </c>
      <c r="F827" s="119" t="s">
        <v>439</v>
      </c>
      <c r="G827" s="119" t="s">
        <v>440</v>
      </c>
      <c r="H827" s="119"/>
      <c r="I827" s="124">
        <v>0.41319444444444442</v>
      </c>
      <c r="J827" s="124">
        <v>0.4236111111111111</v>
      </c>
      <c r="K827" s="124">
        <v>1.0416666666666666E-2</v>
      </c>
      <c r="L827" s="119" t="s">
        <v>452</v>
      </c>
      <c r="M827" s="119">
        <v>48.135537999999997</v>
      </c>
      <c r="N827" s="119">
        <v>-124.731596</v>
      </c>
      <c r="O827" s="119" t="s">
        <v>407</v>
      </c>
      <c r="P827" s="119"/>
      <c r="Q827" s="119"/>
      <c r="R827" s="119">
        <v>1</v>
      </c>
      <c r="S827" s="119">
        <v>60</v>
      </c>
      <c r="T827" s="119">
        <v>3</v>
      </c>
      <c r="U827" s="119"/>
      <c r="V827" s="119" t="s">
        <v>442</v>
      </c>
      <c r="W827" s="119" t="s">
        <v>449</v>
      </c>
      <c r="X827" s="119" t="s">
        <v>452</v>
      </c>
      <c r="Y827" s="120" t="s">
        <v>41</v>
      </c>
      <c r="Z827" s="120" t="s">
        <v>404</v>
      </c>
      <c r="AA827" s="120">
        <v>1200</v>
      </c>
      <c r="AB827" s="119">
        <v>0</v>
      </c>
      <c r="AC827" s="119">
        <v>0</v>
      </c>
      <c r="AD827" s="121">
        <v>38</v>
      </c>
      <c r="AE827" s="121">
        <v>0</v>
      </c>
      <c r="AF827" s="121">
        <v>0</v>
      </c>
      <c r="AG827" s="119">
        <v>0</v>
      </c>
      <c r="AH827" s="119">
        <v>0</v>
      </c>
      <c r="AI827" s="119">
        <v>38</v>
      </c>
      <c r="AJ827" s="90"/>
      <c r="AK827" s="90" t="s">
        <v>454</v>
      </c>
    </row>
    <row r="828" spans="1:37" x14ac:dyDescent="0.25">
      <c r="A828">
        <v>2010</v>
      </c>
      <c r="B828" s="23">
        <v>40386</v>
      </c>
      <c r="C828" s="119" t="s">
        <v>661</v>
      </c>
      <c r="D828" s="135">
        <v>174041</v>
      </c>
      <c r="E828" t="s">
        <v>323</v>
      </c>
      <c r="F828" t="s">
        <v>231</v>
      </c>
      <c r="I828" s="11">
        <v>0.34375</v>
      </c>
      <c r="J828" s="11">
        <v>0.375</v>
      </c>
      <c r="K828" s="11">
        <v>3.125E-2</v>
      </c>
      <c r="L828" t="s">
        <v>372</v>
      </c>
      <c r="M828">
        <v>48.062222222222225</v>
      </c>
      <c r="N828">
        <v>-124.71055555555556</v>
      </c>
      <c r="R828">
        <v>1</v>
      </c>
      <c r="T828">
        <v>3</v>
      </c>
      <c r="V828" t="s">
        <v>52</v>
      </c>
      <c r="Y828" s="119" t="s">
        <v>25</v>
      </c>
      <c r="Z828" t="s">
        <v>119</v>
      </c>
      <c r="AA828">
        <v>120</v>
      </c>
      <c r="AB828">
        <v>12</v>
      </c>
      <c r="AC828">
        <v>4</v>
      </c>
      <c r="AD828">
        <v>17</v>
      </c>
      <c r="AE828">
        <v>0</v>
      </c>
      <c r="AF828">
        <v>0</v>
      </c>
      <c r="AG828">
        <v>0</v>
      </c>
      <c r="AH828">
        <v>4</v>
      </c>
      <c r="AI828">
        <v>33</v>
      </c>
    </row>
    <row r="829" spans="1:37" hidden="1" x14ac:dyDescent="0.25">
      <c r="A829" s="119">
        <v>2014</v>
      </c>
      <c r="B829" s="122">
        <v>41856</v>
      </c>
      <c r="C829" s="119" t="s">
        <v>72</v>
      </c>
      <c r="D829" s="119">
        <v>156034</v>
      </c>
      <c r="E829" s="119" t="s">
        <v>438</v>
      </c>
      <c r="F829" s="119" t="s">
        <v>477</v>
      </c>
      <c r="G829" s="119" t="s">
        <v>478</v>
      </c>
      <c r="H829" s="119"/>
      <c r="I829" s="124">
        <v>0.35069444444444442</v>
      </c>
      <c r="J829" s="124">
        <v>0.40625</v>
      </c>
      <c r="K829" s="124">
        <v>5.5555555555555552E-2</v>
      </c>
      <c r="L829" s="119" t="s">
        <v>479</v>
      </c>
      <c r="M829" s="119">
        <v>48.317646000000003</v>
      </c>
      <c r="N829" s="119">
        <v>-124.846675</v>
      </c>
      <c r="O829" s="119" t="s">
        <v>441</v>
      </c>
      <c r="P829" s="119">
        <v>48.316366000000002</v>
      </c>
      <c r="Q829" s="119">
        <v>-124.84403399999999</v>
      </c>
      <c r="R829" s="119">
        <v>3</v>
      </c>
      <c r="S829" s="119">
        <v>55</v>
      </c>
      <c r="T829" s="119">
        <v>3</v>
      </c>
      <c r="U829" s="119"/>
      <c r="V829" s="119" t="s">
        <v>442</v>
      </c>
      <c r="W829" s="119" t="s">
        <v>449</v>
      </c>
      <c r="X829" s="119" t="s">
        <v>479</v>
      </c>
      <c r="Y829" s="119" t="s">
        <v>445</v>
      </c>
      <c r="Z829" s="119" t="s">
        <v>446</v>
      </c>
      <c r="AA829" s="119"/>
      <c r="AB829" s="119">
        <v>0</v>
      </c>
      <c r="AC829" s="119">
        <v>0</v>
      </c>
      <c r="AD829" s="119">
        <v>580</v>
      </c>
      <c r="AE829" s="119">
        <v>0</v>
      </c>
      <c r="AF829" s="119">
        <v>0</v>
      </c>
      <c r="AG829" s="119">
        <v>0</v>
      </c>
      <c r="AH829" s="119">
        <v>0</v>
      </c>
      <c r="AI829" s="119">
        <v>580</v>
      </c>
      <c r="AJ829" s="90"/>
      <c r="AK829" s="90"/>
    </row>
    <row r="830" spans="1:37" hidden="1" x14ac:dyDescent="0.25">
      <c r="A830" s="119">
        <v>2014</v>
      </c>
      <c r="B830" s="122">
        <v>41856</v>
      </c>
      <c r="C830" s="119" t="s">
        <v>72</v>
      </c>
      <c r="D830" s="119">
        <v>156034</v>
      </c>
      <c r="E830" s="119" t="s">
        <v>438</v>
      </c>
      <c r="F830" s="119" t="s">
        <v>477</v>
      </c>
      <c r="G830" s="119" t="s">
        <v>478</v>
      </c>
      <c r="H830" s="119"/>
      <c r="I830" s="124">
        <v>0.35069444444444442</v>
      </c>
      <c r="J830" s="124">
        <v>0.40625</v>
      </c>
      <c r="K830" s="124">
        <v>5.5555555555555552E-2</v>
      </c>
      <c r="L830" s="119" t="s">
        <v>479</v>
      </c>
      <c r="M830" s="119">
        <v>48.317646000000003</v>
      </c>
      <c r="N830" s="119">
        <v>-124.846675</v>
      </c>
      <c r="O830" s="119" t="s">
        <v>441</v>
      </c>
      <c r="P830" s="119">
        <v>48.316366000000002</v>
      </c>
      <c r="Q830" s="119">
        <v>-124.84403399999999</v>
      </c>
      <c r="R830" s="119">
        <v>3</v>
      </c>
      <c r="S830" s="119">
        <v>55</v>
      </c>
      <c r="T830" s="119">
        <v>3</v>
      </c>
      <c r="U830" s="119"/>
      <c r="V830" s="119" t="s">
        <v>442</v>
      </c>
      <c r="W830" s="119" t="s">
        <v>449</v>
      </c>
      <c r="X830" s="119" t="s">
        <v>479</v>
      </c>
      <c r="Y830" s="120" t="s">
        <v>480</v>
      </c>
      <c r="Z830" s="120" t="s">
        <v>115</v>
      </c>
      <c r="AA830" s="120">
        <v>570</v>
      </c>
      <c r="AB830" s="119">
        <v>0</v>
      </c>
      <c r="AC830" s="119">
        <v>0</v>
      </c>
      <c r="AD830" s="119">
        <v>510</v>
      </c>
      <c r="AE830" s="119">
        <v>0</v>
      </c>
      <c r="AF830" s="119">
        <v>0</v>
      </c>
      <c r="AG830" s="119">
        <v>0</v>
      </c>
      <c r="AH830" s="119">
        <v>0</v>
      </c>
      <c r="AI830" s="119">
        <v>510</v>
      </c>
      <c r="AJ830" s="90"/>
      <c r="AK830" s="90"/>
    </row>
    <row r="831" spans="1:37" hidden="1" x14ac:dyDescent="0.25">
      <c r="A831" s="119">
        <v>2014</v>
      </c>
      <c r="B831" s="122">
        <v>41856</v>
      </c>
      <c r="C831" s="119" t="s">
        <v>72</v>
      </c>
      <c r="D831" s="119">
        <v>156034</v>
      </c>
      <c r="E831" s="119" t="s">
        <v>438</v>
      </c>
      <c r="F831" s="119" t="s">
        <v>477</v>
      </c>
      <c r="G831" s="119" t="s">
        <v>478</v>
      </c>
      <c r="H831" s="119"/>
      <c r="I831" s="124">
        <v>0.35069444444444442</v>
      </c>
      <c r="J831" s="124">
        <v>0.40625</v>
      </c>
      <c r="K831" s="124">
        <v>5.5555555555555552E-2</v>
      </c>
      <c r="L831" s="119" t="s">
        <v>479</v>
      </c>
      <c r="M831" s="119">
        <v>48.317646000000003</v>
      </c>
      <c r="N831" s="119">
        <v>-124.846675</v>
      </c>
      <c r="O831" s="119" t="s">
        <v>441</v>
      </c>
      <c r="P831" s="119">
        <v>48.316366000000002</v>
      </c>
      <c r="Q831" s="119">
        <v>-124.84403399999999</v>
      </c>
      <c r="R831" s="119">
        <v>3</v>
      </c>
      <c r="S831" s="119">
        <v>55</v>
      </c>
      <c r="T831" s="119">
        <v>3</v>
      </c>
      <c r="U831" s="119"/>
      <c r="V831" s="119" t="s">
        <v>442</v>
      </c>
      <c r="W831" s="119" t="s">
        <v>449</v>
      </c>
      <c r="X831" s="119" t="s">
        <v>479</v>
      </c>
      <c r="Y831" s="120" t="s">
        <v>26</v>
      </c>
      <c r="Z831" s="120" t="s">
        <v>109</v>
      </c>
      <c r="AA831" s="120">
        <v>2870</v>
      </c>
      <c r="AB831" s="119">
        <v>0</v>
      </c>
      <c r="AC831" s="119">
        <v>0</v>
      </c>
      <c r="AD831" s="119">
        <v>4</v>
      </c>
      <c r="AE831" s="119">
        <v>0</v>
      </c>
      <c r="AF831" s="119">
        <v>0</v>
      </c>
      <c r="AG831" s="119">
        <v>0</v>
      </c>
      <c r="AH831" s="119">
        <v>0</v>
      </c>
      <c r="AI831" s="119">
        <v>4</v>
      </c>
      <c r="AJ831" s="90"/>
      <c r="AK831" s="90"/>
    </row>
    <row r="832" spans="1:37" hidden="1" x14ac:dyDescent="0.25">
      <c r="A832" s="119">
        <v>2014</v>
      </c>
      <c r="B832" s="122">
        <v>41856</v>
      </c>
      <c r="C832" s="119" t="s">
        <v>72</v>
      </c>
      <c r="D832" s="119">
        <v>156034</v>
      </c>
      <c r="E832" s="119" t="s">
        <v>438</v>
      </c>
      <c r="F832" s="119" t="s">
        <v>477</v>
      </c>
      <c r="G832" s="119" t="s">
        <v>478</v>
      </c>
      <c r="H832" s="119"/>
      <c r="I832" s="124">
        <v>0.35069444444444442</v>
      </c>
      <c r="J832" s="124">
        <v>0.40625</v>
      </c>
      <c r="K832" s="124">
        <v>5.5555555555555552E-2</v>
      </c>
      <c r="L832" s="119" t="s">
        <v>479</v>
      </c>
      <c r="M832" s="119">
        <v>48.317646000000003</v>
      </c>
      <c r="N832" s="119">
        <v>-124.846675</v>
      </c>
      <c r="O832" s="119" t="s">
        <v>441</v>
      </c>
      <c r="P832" s="119">
        <v>48.316366000000002</v>
      </c>
      <c r="Q832" s="119">
        <v>-124.84403399999999</v>
      </c>
      <c r="R832" s="119">
        <v>3</v>
      </c>
      <c r="S832" s="119">
        <v>55</v>
      </c>
      <c r="T832" s="119">
        <v>3</v>
      </c>
      <c r="U832" s="119"/>
      <c r="V832" s="119" t="s">
        <v>442</v>
      </c>
      <c r="W832" s="119" t="s">
        <v>449</v>
      </c>
      <c r="X832" s="119" t="s">
        <v>479</v>
      </c>
      <c r="Y832" s="120" t="s">
        <v>41</v>
      </c>
      <c r="Z832" s="120" t="s">
        <v>404</v>
      </c>
      <c r="AA832" s="120">
        <v>1200</v>
      </c>
      <c r="AB832" s="119">
        <v>0</v>
      </c>
      <c r="AC832" s="119">
        <v>0</v>
      </c>
      <c r="AD832" s="119">
        <v>16</v>
      </c>
      <c r="AE832" s="119">
        <v>8</v>
      </c>
      <c r="AF832" s="119">
        <v>0</v>
      </c>
      <c r="AG832" s="119">
        <v>0</v>
      </c>
      <c r="AH832" s="119">
        <v>0</v>
      </c>
      <c r="AI832" s="119">
        <v>24</v>
      </c>
      <c r="AJ832" s="90"/>
      <c r="AK832" s="90"/>
    </row>
    <row r="833" spans="1:37" hidden="1" x14ac:dyDescent="0.25">
      <c r="A833" s="119">
        <v>2014</v>
      </c>
      <c r="B833" s="122">
        <v>41856</v>
      </c>
      <c r="C833" s="119" t="s">
        <v>72</v>
      </c>
      <c r="D833" s="119">
        <v>156034</v>
      </c>
      <c r="E833" s="119" t="s">
        <v>438</v>
      </c>
      <c r="F833" s="119" t="s">
        <v>477</v>
      </c>
      <c r="G833" s="119" t="s">
        <v>478</v>
      </c>
      <c r="H833" s="119"/>
      <c r="I833" s="124">
        <v>0.35069444444444442</v>
      </c>
      <c r="J833" s="124">
        <v>0.40625</v>
      </c>
      <c r="K833" s="124">
        <v>5.5555555555555552E-2</v>
      </c>
      <c r="L833" s="119" t="s">
        <v>479</v>
      </c>
      <c r="M833" s="119">
        <v>48.317646000000003</v>
      </c>
      <c r="N833" s="119">
        <v>-124.846675</v>
      </c>
      <c r="O833" s="119" t="s">
        <v>441</v>
      </c>
      <c r="P833" s="119">
        <v>48.316366000000002</v>
      </c>
      <c r="Q833" s="119">
        <v>-124.84403399999999</v>
      </c>
      <c r="R833" s="119">
        <v>3</v>
      </c>
      <c r="S833" s="119">
        <v>55</v>
      </c>
      <c r="T833" s="119">
        <v>3</v>
      </c>
      <c r="U833" s="119"/>
      <c r="V833" s="119" t="s">
        <v>442</v>
      </c>
      <c r="W833" s="119" t="s">
        <v>449</v>
      </c>
      <c r="X833" s="119" t="s">
        <v>479</v>
      </c>
      <c r="Y833" s="119" t="s">
        <v>34</v>
      </c>
      <c r="Z833" s="119" t="s">
        <v>117</v>
      </c>
      <c r="AA833" s="119">
        <v>290</v>
      </c>
      <c r="AB833" s="119">
        <v>25</v>
      </c>
      <c r="AC833" s="119">
        <v>0</v>
      </c>
      <c r="AD833" s="119">
        <v>0</v>
      </c>
      <c r="AE833" s="119">
        <v>0</v>
      </c>
      <c r="AF833" s="119">
        <v>0</v>
      </c>
      <c r="AG833" s="119">
        <v>0</v>
      </c>
      <c r="AH833" s="119">
        <v>0</v>
      </c>
      <c r="AI833" s="119">
        <v>25</v>
      </c>
      <c r="AJ833" s="90"/>
      <c r="AK833" s="90"/>
    </row>
    <row r="834" spans="1:37" x14ac:dyDescent="0.25">
      <c r="A834" s="119">
        <v>2014</v>
      </c>
      <c r="B834" s="122">
        <v>41836</v>
      </c>
      <c r="C834" s="119" t="s">
        <v>661</v>
      </c>
      <c r="D834" s="119">
        <v>174041</v>
      </c>
      <c r="E834" s="119" t="s">
        <v>485</v>
      </c>
      <c r="F834" s="119" t="s">
        <v>486</v>
      </c>
      <c r="G834" s="119"/>
      <c r="H834" s="119"/>
      <c r="I834" s="124">
        <v>0.49652777777777773</v>
      </c>
      <c r="J834" s="124">
        <v>0.51041666666666663</v>
      </c>
      <c r="K834" s="124">
        <v>1.3888888888888888E-2</v>
      </c>
      <c r="L834" s="119" t="s">
        <v>308</v>
      </c>
      <c r="M834" s="119"/>
      <c r="N834" s="119"/>
      <c r="O834" s="119" t="s">
        <v>308</v>
      </c>
      <c r="P834" s="119"/>
      <c r="Q834" s="119"/>
      <c r="R834" s="119">
        <v>2</v>
      </c>
      <c r="S834" s="119">
        <v>58</v>
      </c>
      <c r="T834" s="119">
        <v>2</v>
      </c>
      <c r="U834" s="119">
        <v>6</v>
      </c>
      <c r="V834" s="119" t="s">
        <v>442</v>
      </c>
      <c r="W834" s="119" t="s">
        <v>449</v>
      </c>
      <c r="Y834" s="119" t="s">
        <v>25</v>
      </c>
      <c r="Z834" s="119" t="s">
        <v>119</v>
      </c>
      <c r="AA834" s="119">
        <v>120</v>
      </c>
      <c r="AB834" s="119">
        <v>0</v>
      </c>
      <c r="AC834" s="119">
        <v>7</v>
      </c>
      <c r="AD834" s="119">
        <v>7</v>
      </c>
      <c r="AE834" s="119">
        <v>0</v>
      </c>
      <c r="AF834" s="119">
        <v>0</v>
      </c>
      <c r="AG834" s="119">
        <v>0</v>
      </c>
      <c r="AH834" s="119">
        <v>0</v>
      </c>
      <c r="AI834" s="119">
        <v>14</v>
      </c>
      <c r="AJ834" s="90"/>
      <c r="AK834" s="90"/>
    </row>
    <row r="835" spans="1:37" x14ac:dyDescent="0.25">
      <c r="A835" s="119">
        <v>2014</v>
      </c>
      <c r="B835" s="122">
        <v>41849</v>
      </c>
      <c r="C835" s="119" t="s">
        <v>661</v>
      </c>
      <c r="D835" s="119">
        <v>174041</v>
      </c>
      <c r="E835" s="119" t="s">
        <v>438</v>
      </c>
      <c r="F835" s="119" t="s">
        <v>439</v>
      </c>
      <c r="G835" s="119" t="s">
        <v>662</v>
      </c>
      <c r="H835" s="119"/>
      <c r="I835" s="124">
        <v>0.44097222222222227</v>
      </c>
      <c r="J835" s="124">
        <v>0.4513888888888889</v>
      </c>
      <c r="K835" s="124">
        <v>1.0416666666666666E-2</v>
      </c>
      <c r="L835" s="119" t="s">
        <v>458</v>
      </c>
      <c r="M835" s="119">
        <v>47.909142000000003</v>
      </c>
      <c r="N835" s="119">
        <v>-124.65380399999999</v>
      </c>
      <c r="O835" s="119" t="s">
        <v>407</v>
      </c>
      <c r="P835" s="119"/>
      <c r="Q835" s="119"/>
      <c r="R835" s="119">
        <v>2</v>
      </c>
      <c r="S835" s="119">
        <v>55</v>
      </c>
      <c r="T835" s="119">
        <v>3</v>
      </c>
      <c r="U835" s="119"/>
      <c r="V835" s="119" t="s">
        <v>459</v>
      </c>
      <c r="W835" s="119" t="s">
        <v>449</v>
      </c>
      <c r="X835" s="119" t="s">
        <v>458</v>
      </c>
      <c r="Y835" s="119" t="s">
        <v>25</v>
      </c>
      <c r="Z835" s="119" t="s">
        <v>119</v>
      </c>
      <c r="AA835" s="119">
        <v>120</v>
      </c>
      <c r="AB835" s="119">
        <v>3</v>
      </c>
      <c r="AC835" s="119">
        <v>13</v>
      </c>
      <c r="AD835" s="121">
        <v>27</v>
      </c>
      <c r="AE835" s="121">
        <v>0</v>
      </c>
      <c r="AF835" s="121">
        <v>4</v>
      </c>
      <c r="AG835" s="119">
        <v>9</v>
      </c>
      <c r="AH835" s="119">
        <v>0</v>
      </c>
      <c r="AI835" s="119">
        <v>43</v>
      </c>
      <c r="AJ835" s="90"/>
      <c r="AK835" s="90"/>
    </row>
    <row r="836" spans="1:37" hidden="1" x14ac:dyDescent="0.25">
      <c r="A836" s="119">
        <v>2014</v>
      </c>
      <c r="B836" s="122">
        <v>41856</v>
      </c>
      <c r="C836" s="119" t="s">
        <v>72</v>
      </c>
      <c r="D836" s="119">
        <v>156034</v>
      </c>
      <c r="E836" s="119" t="s">
        <v>438</v>
      </c>
      <c r="F836" s="119" t="s">
        <v>477</v>
      </c>
      <c r="G836" s="119" t="s">
        <v>478</v>
      </c>
      <c r="H836" s="119"/>
      <c r="I836" s="124">
        <v>0.35069444444444442</v>
      </c>
      <c r="J836" s="124">
        <v>0.40625</v>
      </c>
      <c r="K836" s="124">
        <v>5.5555555555555552E-2</v>
      </c>
      <c r="L836" s="119" t="s">
        <v>479</v>
      </c>
      <c r="M836" s="119">
        <v>48.317646000000003</v>
      </c>
      <c r="N836" s="119">
        <v>-124.846675</v>
      </c>
      <c r="O836" s="119" t="s">
        <v>441</v>
      </c>
      <c r="P836" s="119">
        <v>48.316366000000002</v>
      </c>
      <c r="Q836" s="119">
        <v>-124.84403399999999</v>
      </c>
      <c r="R836" s="119">
        <v>3</v>
      </c>
      <c r="S836" s="119">
        <v>55</v>
      </c>
      <c r="T836" s="119">
        <v>3</v>
      </c>
      <c r="U836" s="119"/>
      <c r="V836" s="119" t="s">
        <v>442</v>
      </c>
      <c r="W836" s="119" t="s">
        <v>449</v>
      </c>
      <c r="X836" s="119" t="s">
        <v>482</v>
      </c>
      <c r="Y836" s="119" t="s">
        <v>451</v>
      </c>
      <c r="Z836" s="120" t="s">
        <v>396</v>
      </c>
      <c r="AA836" s="120">
        <v>1220</v>
      </c>
      <c r="AB836" s="119">
        <v>0</v>
      </c>
      <c r="AC836" s="119">
        <v>0</v>
      </c>
      <c r="AD836" s="119">
        <v>75</v>
      </c>
      <c r="AE836" s="119">
        <v>0</v>
      </c>
      <c r="AF836" s="119">
        <v>0</v>
      </c>
      <c r="AG836" s="119">
        <v>0</v>
      </c>
      <c r="AH836" s="119">
        <v>0</v>
      </c>
      <c r="AI836" s="119">
        <v>75</v>
      </c>
      <c r="AJ836" s="90"/>
      <c r="AK836" s="90"/>
    </row>
    <row r="837" spans="1:37" hidden="1" x14ac:dyDescent="0.25">
      <c r="A837" s="119">
        <v>2014</v>
      </c>
      <c r="B837" s="122">
        <v>41856</v>
      </c>
      <c r="C837" s="119" t="s">
        <v>72</v>
      </c>
      <c r="D837" s="119">
        <v>156034</v>
      </c>
      <c r="E837" s="119" t="s">
        <v>438</v>
      </c>
      <c r="F837" s="119" t="s">
        <v>477</v>
      </c>
      <c r="G837" s="119" t="s">
        <v>478</v>
      </c>
      <c r="H837" s="119"/>
      <c r="I837" s="124">
        <v>0.35069444444444442</v>
      </c>
      <c r="J837" s="124">
        <v>0.40625</v>
      </c>
      <c r="K837" s="124">
        <v>5.5555555555555552E-2</v>
      </c>
      <c r="L837" s="119" t="s">
        <v>479</v>
      </c>
      <c r="M837" s="119">
        <v>48.317646000000003</v>
      </c>
      <c r="N837" s="119">
        <v>-124.846675</v>
      </c>
      <c r="O837" s="119" t="s">
        <v>441</v>
      </c>
      <c r="P837" s="119">
        <v>48.316366000000002</v>
      </c>
      <c r="Q837" s="119">
        <v>-124.84403399999999</v>
      </c>
      <c r="R837" s="119">
        <v>3</v>
      </c>
      <c r="S837" s="119">
        <v>55</v>
      </c>
      <c r="T837" s="119">
        <v>3</v>
      </c>
      <c r="U837" s="119"/>
      <c r="V837" s="119" t="s">
        <v>442</v>
      </c>
      <c r="W837" s="119" t="s">
        <v>449</v>
      </c>
      <c r="X837" s="119" t="s">
        <v>482</v>
      </c>
      <c r="Y837" s="119" t="s">
        <v>29</v>
      </c>
      <c r="Z837" s="119" t="s">
        <v>395</v>
      </c>
      <c r="AA837" s="119">
        <v>1230</v>
      </c>
      <c r="AB837" s="119">
        <v>0</v>
      </c>
      <c r="AC837" s="119">
        <v>0</v>
      </c>
      <c r="AD837" s="119">
        <v>100</v>
      </c>
      <c r="AE837" s="119">
        <v>30</v>
      </c>
      <c r="AF837" s="119">
        <v>0</v>
      </c>
      <c r="AG837" s="119">
        <v>0</v>
      </c>
      <c r="AH837" s="119">
        <v>0</v>
      </c>
      <c r="AI837" s="119">
        <v>130</v>
      </c>
      <c r="AJ837" s="90"/>
      <c r="AK837" s="90"/>
    </row>
    <row r="838" spans="1:37" hidden="1" x14ac:dyDescent="0.25">
      <c r="A838" s="119">
        <v>2014</v>
      </c>
      <c r="B838" s="122">
        <v>41856</v>
      </c>
      <c r="C838" s="119" t="s">
        <v>72</v>
      </c>
      <c r="D838" s="119">
        <v>156034</v>
      </c>
      <c r="E838" s="119" t="s">
        <v>438</v>
      </c>
      <c r="F838" s="119" t="s">
        <v>477</v>
      </c>
      <c r="G838" s="119" t="s">
        <v>478</v>
      </c>
      <c r="H838" s="119"/>
      <c r="I838" s="124">
        <v>0.35069444444444442</v>
      </c>
      <c r="J838" s="124">
        <v>0.40625</v>
      </c>
      <c r="K838" s="124">
        <v>5.5555555555555552E-2</v>
      </c>
      <c r="L838" s="119" t="s">
        <v>479</v>
      </c>
      <c r="M838" s="119">
        <v>48.317646000000003</v>
      </c>
      <c r="N838" s="119">
        <v>-124.846675</v>
      </c>
      <c r="O838" s="119" t="s">
        <v>441</v>
      </c>
      <c r="P838" s="119">
        <v>48.316366000000002</v>
      </c>
      <c r="Q838" s="119">
        <v>-124.84403399999999</v>
      </c>
      <c r="R838" s="119">
        <v>3</v>
      </c>
      <c r="S838" s="119">
        <v>55</v>
      </c>
      <c r="T838" s="119">
        <v>3</v>
      </c>
      <c r="U838" s="119"/>
      <c r="V838" s="119" t="s">
        <v>442</v>
      </c>
      <c r="W838" s="119" t="s">
        <v>449</v>
      </c>
      <c r="X838" s="119" t="s">
        <v>482</v>
      </c>
      <c r="Y838" s="119" t="s">
        <v>34</v>
      </c>
      <c r="Z838" s="119" t="s">
        <v>117</v>
      </c>
      <c r="AA838" s="119">
        <v>290</v>
      </c>
      <c r="AB838" s="119">
        <v>25</v>
      </c>
      <c r="AC838" s="119">
        <v>0</v>
      </c>
      <c r="AD838" s="119">
        <v>27</v>
      </c>
      <c r="AE838" s="119">
        <v>0</v>
      </c>
      <c r="AF838" s="119">
        <v>0</v>
      </c>
      <c r="AG838" s="119">
        <v>0</v>
      </c>
      <c r="AH838" s="119">
        <v>0</v>
      </c>
      <c r="AI838" s="119">
        <v>52</v>
      </c>
      <c r="AJ838" s="90"/>
      <c r="AK838" s="90"/>
    </row>
    <row r="839" spans="1:37" hidden="1" x14ac:dyDescent="0.25">
      <c r="A839" s="119">
        <v>2014</v>
      </c>
      <c r="B839" s="122">
        <v>41856</v>
      </c>
      <c r="C839" s="119" t="s">
        <v>72</v>
      </c>
      <c r="D839" s="119">
        <v>156034</v>
      </c>
      <c r="E839" s="119" t="s">
        <v>438</v>
      </c>
      <c r="F839" s="119" t="s">
        <v>477</v>
      </c>
      <c r="G839" s="119" t="s">
        <v>478</v>
      </c>
      <c r="H839" s="119"/>
      <c r="I839" s="124">
        <v>0.35069444444444442</v>
      </c>
      <c r="J839" s="124">
        <v>0.40625</v>
      </c>
      <c r="K839" s="124">
        <v>5.5555555555555552E-2</v>
      </c>
      <c r="L839" s="119" t="s">
        <v>479</v>
      </c>
      <c r="M839" s="119">
        <v>48.317646000000003</v>
      </c>
      <c r="N839" s="119">
        <v>-124.846675</v>
      </c>
      <c r="O839" s="119" t="s">
        <v>441</v>
      </c>
      <c r="P839" s="119">
        <v>48.316366000000002</v>
      </c>
      <c r="Q839" s="119">
        <v>-124.84403399999999</v>
      </c>
      <c r="R839" s="119">
        <v>3</v>
      </c>
      <c r="S839" s="119">
        <v>55</v>
      </c>
      <c r="T839" s="119">
        <v>3</v>
      </c>
      <c r="U839" s="119"/>
      <c r="V839" s="119" t="s">
        <v>442</v>
      </c>
      <c r="W839" s="119" t="s">
        <v>449</v>
      </c>
      <c r="X839" s="119" t="s">
        <v>482</v>
      </c>
      <c r="Y839" s="120" t="s">
        <v>41</v>
      </c>
      <c r="Z839" s="120" t="s">
        <v>404</v>
      </c>
      <c r="AA839" s="120">
        <v>1200</v>
      </c>
      <c r="AB839" s="119">
        <v>0</v>
      </c>
      <c r="AC839" s="119">
        <v>0</v>
      </c>
      <c r="AD839" s="119">
        <v>55</v>
      </c>
      <c r="AE839" s="119">
        <v>0</v>
      </c>
      <c r="AF839" s="119">
        <v>0</v>
      </c>
      <c r="AG839" s="119">
        <v>0</v>
      </c>
      <c r="AH839" s="119">
        <v>0</v>
      </c>
      <c r="AI839" s="119">
        <v>55</v>
      </c>
      <c r="AJ839" s="90"/>
      <c r="AK839" s="90"/>
    </row>
    <row r="840" spans="1:37" hidden="1" x14ac:dyDescent="0.25">
      <c r="A840" s="119">
        <v>2014</v>
      </c>
      <c r="B840" s="122">
        <v>41856</v>
      </c>
      <c r="C840" s="119" t="s">
        <v>72</v>
      </c>
      <c r="D840" s="119">
        <v>156034</v>
      </c>
      <c r="E840" s="119" t="s">
        <v>438</v>
      </c>
      <c r="F840" s="119" t="s">
        <v>477</v>
      </c>
      <c r="G840" s="119" t="s">
        <v>478</v>
      </c>
      <c r="H840" s="119"/>
      <c r="I840" s="124">
        <v>0.35069444444444442</v>
      </c>
      <c r="J840" s="124">
        <v>0.40625</v>
      </c>
      <c r="K840" s="124">
        <v>5.5555555555555552E-2</v>
      </c>
      <c r="L840" s="119" t="s">
        <v>479</v>
      </c>
      <c r="M840" s="119">
        <v>48.317646000000003</v>
      </c>
      <c r="N840" s="119">
        <v>-124.846675</v>
      </c>
      <c r="O840" s="119" t="s">
        <v>441</v>
      </c>
      <c r="P840" s="119">
        <v>48.316366000000002</v>
      </c>
      <c r="Q840" s="119">
        <v>-124.84403399999999</v>
      </c>
      <c r="R840" s="119">
        <v>3</v>
      </c>
      <c r="S840" s="119">
        <v>55</v>
      </c>
      <c r="T840" s="119">
        <v>3</v>
      </c>
      <c r="U840" s="119"/>
      <c r="V840" s="119" t="s">
        <v>442</v>
      </c>
      <c r="W840" s="119" t="s">
        <v>449</v>
      </c>
      <c r="X840" s="119" t="s">
        <v>482</v>
      </c>
      <c r="Y840" s="119" t="s">
        <v>445</v>
      </c>
      <c r="Z840" s="119" t="s">
        <v>446</v>
      </c>
      <c r="AA840" s="119"/>
      <c r="AB840" s="119">
        <v>0</v>
      </c>
      <c r="AC840" s="119">
        <v>0</v>
      </c>
      <c r="AD840" s="119">
        <v>85</v>
      </c>
      <c r="AE840" s="119">
        <v>0</v>
      </c>
      <c r="AF840" s="119">
        <v>0</v>
      </c>
      <c r="AG840" s="119">
        <v>0</v>
      </c>
      <c r="AH840" s="119">
        <v>0</v>
      </c>
      <c r="AI840" s="119">
        <v>85</v>
      </c>
      <c r="AJ840" s="90"/>
      <c r="AK840" s="90"/>
    </row>
    <row r="841" spans="1:37" hidden="1" x14ac:dyDescent="0.25">
      <c r="A841" s="119">
        <v>2014</v>
      </c>
      <c r="B841" s="122">
        <v>41856</v>
      </c>
      <c r="C841" s="119" t="s">
        <v>72</v>
      </c>
      <c r="D841" s="119">
        <v>156034</v>
      </c>
      <c r="E841" s="119" t="s">
        <v>438</v>
      </c>
      <c r="F841" s="119" t="s">
        <v>477</v>
      </c>
      <c r="G841" s="119" t="s">
        <v>478</v>
      </c>
      <c r="H841" s="119"/>
      <c r="I841" s="124">
        <v>0.35069444444444442</v>
      </c>
      <c r="J841" s="124">
        <v>0.40625</v>
      </c>
      <c r="K841" s="124">
        <v>5.5555555555555552E-2</v>
      </c>
      <c r="L841" s="119" t="s">
        <v>479</v>
      </c>
      <c r="M841" s="119">
        <v>48.317646000000003</v>
      </c>
      <c r="N841" s="119">
        <v>-124.846675</v>
      </c>
      <c r="O841" s="119" t="s">
        <v>441</v>
      </c>
      <c r="P841" s="119">
        <v>48.316366000000002</v>
      </c>
      <c r="Q841" s="119">
        <v>-124.84403399999999</v>
      </c>
      <c r="R841" s="119">
        <v>3</v>
      </c>
      <c r="S841" s="119">
        <v>55</v>
      </c>
      <c r="T841" s="119">
        <v>3</v>
      </c>
      <c r="U841" s="119"/>
      <c r="V841" s="119" t="s">
        <v>442</v>
      </c>
      <c r="W841" s="119" t="s">
        <v>449</v>
      </c>
      <c r="X841" s="119" t="s">
        <v>482</v>
      </c>
      <c r="Y841" s="120" t="s">
        <v>26</v>
      </c>
      <c r="Z841" s="120" t="s">
        <v>109</v>
      </c>
      <c r="AA841" s="120">
        <v>2870</v>
      </c>
      <c r="AB841" s="119">
        <v>0</v>
      </c>
      <c r="AC841" s="119">
        <v>0</v>
      </c>
      <c r="AD841" s="119">
        <v>2</v>
      </c>
      <c r="AE841" s="119">
        <v>0</v>
      </c>
      <c r="AF841" s="119">
        <v>0</v>
      </c>
      <c r="AG841" s="119">
        <v>0</v>
      </c>
      <c r="AH841" s="119">
        <v>0</v>
      </c>
      <c r="AI841" s="119">
        <v>2</v>
      </c>
      <c r="AJ841" s="90"/>
      <c r="AK841" s="90"/>
    </row>
    <row r="842" spans="1:37" x14ac:dyDescent="0.25">
      <c r="A842">
        <v>2015</v>
      </c>
      <c r="B842" s="23">
        <v>42193</v>
      </c>
      <c r="C842" s="119" t="s">
        <v>661</v>
      </c>
      <c r="D842" s="119">
        <v>174041</v>
      </c>
      <c r="E842" t="s">
        <v>487</v>
      </c>
      <c r="F842" t="s">
        <v>488</v>
      </c>
      <c r="G842" t="s">
        <v>489</v>
      </c>
      <c r="I842" s="11">
        <v>0.29305555555555557</v>
      </c>
      <c r="J842" s="11">
        <v>0.3034722222222222</v>
      </c>
      <c r="K842" s="11">
        <v>1.0416666666666666E-2</v>
      </c>
      <c r="L842" t="s">
        <v>458</v>
      </c>
      <c r="M842">
        <v>47.909416999999998</v>
      </c>
      <c r="N842">
        <v>-124.65226699999999</v>
      </c>
      <c r="O842" t="s">
        <v>458</v>
      </c>
      <c r="P842">
        <v>47.909416999999998</v>
      </c>
      <c r="Q842">
        <v>-124.65226699999999</v>
      </c>
      <c r="R842">
        <v>1</v>
      </c>
      <c r="S842">
        <v>62</v>
      </c>
      <c r="T842">
        <v>3</v>
      </c>
      <c r="V842" t="s">
        <v>24</v>
      </c>
      <c r="W842" s="119" t="s">
        <v>490</v>
      </c>
      <c r="X842" s="119" t="s">
        <v>458</v>
      </c>
      <c r="Y842" s="119" t="s">
        <v>25</v>
      </c>
      <c r="Z842" t="s">
        <v>119</v>
      </c>
      <c r="AA842">
        <v>120</v>
      </c>
      <c r="AB842">
        <v>4</v>
      </c>
      <c r="AC842">
        <v>16</v>
      </c>
      <c r="AD842">
        <v>15</v>
      </c>
      <c r="AE842">
        <v>0</v>
      </c>
      <c r="AF842">
        <v>6</v>
      </c>
      <c r="AG842">
        <v>4</v>
      </c>
      <c r="AH842">
        <v>4</v>
      </c>
      <c r="AI842">
        <v>35</v>
      </c>
      <c r="AK842" t="s">
        <v>506</v>
      </c>
    </row>
    <row r="843" spans="1:37" hidden="1" x14ac:dyDescent="0.25">
      <c r="A843" s="119">
        <v>2014</v>
      </c>
      <c r="B843" s="122">
        <v>41856</v>
      </c>
      <c r="C843" s="119" t="s">
        <v>72</v>
      </c>
      <c r="D843" s="119">
        <v>156034</v>
      </c>
      <c r="E843" s="119" t="s">
        <v>438</v>
      </c>
      <c r="F843" s="119" t="s">
        <v>477</v>
      </c>
      <c r="G843" s="119" t="s">
        <v>478</v>
      </c>
      <c r="H843" s="119"/>
      <c r="I843" s="124">
        <v>0.35069444444444442</v>
      </c>
      <c r="J843" s="124">
        <v>0.40625</v>
      </c>
      <c r="K843" s="124">
        <v>5.5555555555555552E-2</v>
      </c>
      <c r="L843" s="119" t="s">
        <v>479</v>
      </c>
      <c r="M843" s="119">
        <v>48.317646000000003</v>
      </c>
      <c r="N843" s="119">
        <v>-124.846675</v>
      </c>
      <c r="O843" s="119" t="s">
        <v>441</v>
      </c>
      <c r="P843" s="119">
        <v>48.316366000000002</v>
      </c>
      <c r="Q843" s="119">
        <v>-124.84403399999999</v>
      </c>
      <c r="R843" s="119">
        <v>3</v>
      </c>
      <c r="S843" s="119">
        <v>55</v>
      </c>
      <c r="T843" s="119">
        <v>3</v>
      </c>
      <c r="U843" s="119"/>
      <c r="V843" s="119" t="s">
        <v>442</v>
      </c>
      <c r="W843" s="119" t="s">
        <v>450</v>
      </c>
      <c r="X843" s="119" t="s">
        <v>483</v>
      </c>
      <c r="Y843" s="120" t="s">
        <v>40</v>
      </c>
      <c r="Z843" s="120" t="s">
        <v>403</v>
      </c>
      <c r="AA843" s="120">
        <v>150</v>
      </c>
      <c r="AB843" s="119">
        <v>23</v>
      </c>
      <c r="AC843" s="119">
        <v>0</v>
      </c>
      <c r="AD843" s="119">
        <v>0</v>
      </c>
      <c r="AE843" s="119">
        <v>0</v>
      </c>
      <c r="AF843" s="119">
        <v>0</v>
      </c>
      <c r="AG843" s="119">
        <v>0</v>
      </c>
      <c r="AH843" s="119">
        <v>0</v>
      </c>
      <c r="AI843" s="119">
        <v>23</v>
      </c>
      <c r="AJ843" s="90"/>
      <c r="AK843" s="90"/>
    </row>
    <row r="844" spans="1:37" x14ac:dyDescent="0.25">
      <c r="A844">
        <v>2015</v>
      </c>
      <c r="B844" s="23">
        <v>42213</v>
      </c>
      <c r="C844" s="119" t="s">
        <v>661</v>
      </c>
      <c r="D844" s="119">
        <v>174041</v>
      </c>
      <c r="E844" t="s">
        <v>487</v>
      </c>
      <c r="F844" t="s">
        <v>488</v>
      </c>
      <c r="G844" t="s">
        <v>489</v>
      </c>
      <c r="I844" s="11">
        <v>0.28611111111111115</v>
      </c>
      <c r="J844" s="11">
        <v>0.29652777777777778</v>
      </c>
      <c r="K844" s="11">
        <v>1.0416666666666666E-2</v>
      </c>
      <c r="L844" t="s">
        <v>479</v>
      </c>
      <c r="M844">
        <v>47.909416999999998</v>
      </c>
      <c r="N844">
        <v>-124.65226699999999</v>
      </c>
      <c r="O844" t="s">
        <v>479</v>
      </c>
      <c r="P844">
        <v>47.909416999999998</v>
      </c>
      <c r="Q844">
        <v>-124.65226699999999</v>
      </c>
      <c r="R844">
        <v>2</v>
      </c>
      <c r="S844">
        <v>59</v>
      </c>
      <c r="T844">
        <v>1</v>
      </c>
      <c r="V844" t="s">
        <v>24</v>
      </c>
      <c r="W844" s="119" t="s">
        <v>490</v>
      </c>
      <c r="X844" s="119" t="s">
        <v>479</v>
      </c>
      <c r="Y844" s="119" t="s">
        <v>25</v>
      </c>
      <c r="Z844" t="s">
        <v>119</v>
      </c>
      <c r="AA844">
        <v>120</v>
      </c>
      <c r="AB844">
        <v>2</v>
      </c>
      <c r="AC844">
        <v>6</v>
      </c>
      <c r="AD844">
        <v>7</v>
      </c>
      <c r="AE844">
        <v>0</v>
      </c>
      <c r="AF844">
        <v>1</v>
      </c>
      <c r="AG844">
        <v>0</v>
      </c>
      <c r="AH844">
        <v>4</v>
      </c>
      <c r="AI844">
        <v>15</v>
      </c>
      <c r="AK844" t="s">
        <v>533</v>
      </c>
    </row>
    <row r="845" spans="1:37" hidden="1" x14ac:dyDescent="0.25">
      <c r="A845" s="119">
        <v>2014</v>
      </c>
      <c r="B845" s="122">
        <v>41856</v>
      </c>
      <c r="C845" s="119" t="s">
        <v>72</v>
      </c>
      <c r="D845" s="119">
        <v>156034</v>
      </c>
      <c r="E845" s="119" t="s">
        <v>438</v>
      </c>
      <c r="F845" s="119" t="s">
        <v>477</v>
      </c>
      <c r="G845" s="119" t="s">
        <v>478</v>
      </c>
      <c r="H845" s="119"/>
      <c r="I845" s="124">
        <v>0.35069444444444442</v>
      </c>
      <c r="J845" s="124">
        <v>0.40625</v>
      </c>
      <c r="K845" s="124">
        <v>5.5555555555555552E-2</v>
      </c>
      <c r="L845" s="119" t="s">
        <v>479</v>
      </c>
      <c r="M845" s="119">
        <v>48.317646000000003</v>
      </c>
      <c r="N845" s="119">
        <v>-124.846675</v>
      </c>
      <c r="O845" s="119" t="s">
        <v>441</v>
      </c>
      <c r="P845" s="119">
        <v>48.316366000000002</v>
      </c>
      <c r="Q845" s="119">
        <v>-124.84403399999999</v>
      </c>
      <c r="R845" s="119">
        <v>3</v>
      </c>
      <c r="S845" s="119">
        <v>55</v>
      </c>
      <c r="T845" s="119">
        <v>3</v>
      </c>
      <c r="U845" s="119"/>
      <c r="V845" s="119" t="s">
        <v>442</v>
      </c>
      <c r="W845" s="119" t="s">
        <v>449</v>
      </c>
      <c r="X845" s="119" t="s">
        <v>441</v>
      </c>
      <c r="Y845" s="119" t="s">
        <v>445</v>
      </c>
      <c r="Z845" s="119" t="s">
        <v>446</v>
      </c>
      <c r="AA845" s="119"/>
      <c r="AB845" s="119">
        <v>0</v>
      </c>
      <c r="AC845" s="119">
        <v>0</v>
      </c>
      <c r="AD845" s="119">
        <v>270</v>
      </c>
      <c r="AE845" s="119">
        <v>0</v>
      </c>
      <c r="AF845" s="119">
        <v>0</v>
      </c>
      <c r="AG845" s="119">
        <v>0</v>
      </c>
      <c r="AH845" s="119">
        <v>0</v>
      </c>
      <c r="AI845" s="119">
        <v>270</v>
      </c>
      <c r="AJ845" s="90"/>
      <c r="AK845" s="90"/>
    </row>
    <row r="846" spans="1:37" hidden="1" x14ac:dyDescent="0.25">
      <c r="A846" s="119">
        <v>2014</v>
      </c>
      <c r="B846" s="122">
        <v>41856</v>
      </c>
      <c r="C846" s="119" t="s">
        <v>72</v>
      </c>
      <c r="D846" s="119">
        <v>156034</v>
      </c>
      <c r="E846" s="119" t="s">
        <v>438</v>
      </c>
      <c r="F846" s="119" t="s">
        <v>477</v>
      </c>
      <c r="G846" s="119" t="s">
        <v>478</v>
      </c>
      <c r="H846" s="119"/>
      <c r="I846" s="124">
        <v>0.35069444444444442</v>
      </c>
      <c r="J846" s="124">
        <v>0.40625</v>
      </c>
      <c r="K846" s="124">
        <v>5.5555555555555552E-2</v>
      </c>
      <c r="L846" s="119" t="s">
        <v>479</v>
      </c>
      <c r="M846" s="119">
        <v>48.317646000000003</v>
      </c>
      <c r="N846" s="119">
        <v>-124.846675</v>
      </c>
      <c r="O846" s="119" t="s">
        <v>441</v>
      </c>
      <c r="P846" s="119">
        <v>48.316366000000002</v>
      </c>
      <c r="Q846" s="119">
        <v>-124.84403399999999</v>
      </c>
      <c r="R846" s="119">
        <v>3</v>
      </c>
      <c r="S846" s="119">
        <v>55</v>
      </c>
      <c r="T846" s="119">
        <v>3</v>
      </c>
      <c r="U846" s="119"/>
      <c r="V846" s="119" t="s">
        <v>442</v>
      </c>
      <c r="W846" s="119" t="s">
        <v>449</v>
      </c>
      <c r="X846" s="119" t="s">
        <v>441</v>
      </c>
      <c r="Y846" s="120" t="s">
        <v>28</v>
      </c>
      <c r="Z846" s="120" t="s">
        <v>108</v>
      </c>
      <c r="AA846" s="120">
        <v>3520</v>
      </c>
      <c r="AB846" s="119">
        <v>0</v>
      </c>
      <c r="AC846" s="119">
        <v>0</v>
      </c>
      <c r="AD846" s="119">
        <v>3</v>
      </c>
      <c r="AE846" s="119">
        <v>0</v>
      </c>
      <c r="AF846" s="119">
        <v>0</v>
      </c>
      <c r="AG846" s="119">
        <v>0</v>
      </c>
      <c r="AH846" s="119">
        <v>0</v>
      </c>
      <c r="AI846" s="119">
        <v>3</v>
      </c>
      <c r="AJ846" s="90" t="s">
        <v>484</v>
      </c>
      <c r="AK846" s="90"/>
    </row>
    <row r="847" spans="1:37" hidden="1" x14ac:dyDescent="0.25">
      <c r="A847" s="119">
        <v>2014</v>
      </c>
      <c r="B847" s="122">
        <v>41856</v>
      </c>
      <c r="C847" s="119" t="s">
        <v>72</v>
      </c>
      <c r="D847" s="119">
        <v>156034</v>
      </c>
      <c r="E847" s="119" t="s">
        <v>438</v>
      </c>
      <c r="F847" s="119" t="s">
        <v>477</v>
      </c>
      <c r="G847" s="119" t="s">
        <v>478</v>
      </c>
      <c r="H847" s="119"/>
      <c r="I847" s="124">
        <v>0.35069444444444442</v>
      </c>
      <c r="J847" s="124">
        <v>0.40625</v>
      </c>
      <c r="K847" s="124">
        <v>5.5555555555555552E-2</v>
      </c>
      <c r="L847" s="119" t="s">
        <v>479</v>
      </c>
      <c r="M847" s="119">
        <v>48.317646000000003</v>
      </c>
      <c r="N847" s="119">
        <v>-124.846675</v>
      </c>
      <c r="O847" s="119" t="s">
        <v>441</v>
      </c>
      <c r="P847" s="119">
        <v>48.316366000000002</v>
      </c>
      <c r="Q847" s="119">
        <v>-124.84403399999999</v>
      </c>
      <c r="R847" s="119">
        <v>3</v>
      </c>
      <c r="S847" s="119">
        <v>55</v>
      </c>
      <c r="T847" s="119">
        <v>3</v>
      </c>
      <c r="U847" s="119"/>
      <c r="V847" s="119" t="s">
        <v>442</v>
      </c>
      <c r="W847" s="119" t="s">
        <v>449</v>
      </c>
      <c r="X847" s="119" t="s">
        <v>441</v>
      </c>
      <c r="Y847" s="119" t="s">
        <v>34</v>
      </c>
      <c r="Z847" s="119" t="s">
        <v>117</v>
      </c>
      <c r="AA847" s="119">
        <v>290</v>
      </c>
      <c r="AB847" s="119">
        <v>55</v>
      </c>
      <c r="AC847" s="119">
        <v>0</v>
      </c>
      <c r="AD847" s="119">
        <v>22</v>
      </c>
      <c r="AE847" s="119">
        <v>0</v>
      </c>
      <c r="AF847" s="119">
        <v>0</v>
      </c>
      <c r="AG847" s="119">
        <v>0</v>
      </c>
      <c r="AH847" s="119">
        <v>0</v>
      </c>
      <c r="AI847" s="119">
        <v>77</v>
      </c>
      <c r="AJ847" s="90"/>
      <c r="AK847" s="90"/>
    </row>
    <row r="848" spans="1:37" hidden="1" x14ac:dyDescent="0.25">
      <c r="A848" s="119">
        <v>2014</v>
      </c>
      <c r="B848" s="122">
        <v>41856</v>
      </c>
      <c r="C848" s="119" t="s">
        <v>72</v>
      </c>
      <c r="D848" s="119">
        <v>156034</v>
      </c>
      <c r="E848" s="119" t="s">
        <v>438</v>
      </c>
      <c r="F848" s="119" t="s">
        <v>477</v>
      </c>
      <c r="G848" s="119" t="s">
        <v>478</v>
      </c>
      <c r="H848" s="119"/>
      <c r="I848" s="124">
        <v>0.35069444444444442</v>
      </c>
      <c r="J848" s="124">
        <v>0.40625</v>
      </c>
      <c r="K848" s="124">
        <v>5.5555555555555552E-2</v>
      </c>
      <c r="L848" s="119" t="s">
        <v>479</v>
      </c>
      <c r="M848" s="119">
        <v>48.317646000000003</v>
      </c>
      <c r="N848" s="119">
        <v>-124.846675</v>
      </c>
      <c r="O848" s="119" t="s">
        <v>441</v>
      </c>
      <c r="P848" s="119">
        <v>48.316366000000002</v>
      </c>
      <c r="Q848" s="119">
        <v>-124.84403399999999</v>
      </c>
      <c r="R848" s="119">
        <v>3</v>
      </c>
      <c r="S848" s="119">
        <v>55</v>
      </c>
      <c r="T848" s="119">
        <v>3</v>
      </c>
      <c r="U848" s="119"/>
      <c r="V848" s="119" t="s">
        <v>442</v>
      </c>
      <c r="W848" s="119" t="s">
        <v>449</v>
      </c>
      <c r="X848" s="119" t="s">
        <v>441</v>
      </c>
      <c r="Y848" s="120" t="s">
        <v>68</v>
      </c>
      <c r="Z848" s="120" t="s">
        <v>110</v>
      </c>
      <c r="AA848" s="120">
        <v>300</v>
      </c>
      <c r="AB848" s="119">
        <v>3</v>
      </c>
      <c r="AC848" s="119">
        <v>0</v>
      </c>
      <c r="AD848" s="119">
        <v>0</v>
      </c>
      <c r="AE848" s="119">
        <v>0</v>
      </c>
      <c r="AF848" s="119">
        <v>0</v>
      </c>
      <c r="AG848" s="119">
        <v>0</v>
      </c>
      <c r="AH848" s="119">
        <v>0</v>
      </c>
      <c r="AI848" s="119">
        <v>3</v>
      </c>
      <c r="AJ848" s="90"/>
      <c r="AK848" s="90"/>
    </row>
    <row r="849" spans="1:37" x14ac:dyDescent="0.25">
      <c r="A849" s="119">
        <v>2016</v>
      </c>
      <c r="B849" s="23">
        <v>42583</v>
      </c>
      <c r="C849" s="119" t="s">
        <v>661</v>
      </c>
      <c r="D849" s="119">
        <v>174041</v>
      </c>
      <c r="E849" s="119" t="s">
        <v>583</v>
      </c>
      <c r="F849" s="119" t="s">
        <v>487</v>
      </c>
      <c r="G849" s="119" t="s">
        <v>542</v>
      </c>
      <c r="I849" s="100">
        <v>0.83750000000000002</v>
      </c>
      <c r="J849" s="100">
        <v>0.84791666666666676</v>
      </c>
      <c r="K849" s="100">
        <v>1.0416666666666666E-2</v>
      </c>
      <c r="L849" s="119" t="s">
        <v>441</v>
      </c>
      <c r="M849" s="119">
        <v>47.909370000000003</v>
      </c>
      <c r="N849" s="119">
        <v>-124.65241</v>
      </c>
      <c r="O849" s="119" t="s">
        <v>441</v>
      </c>
      <c r="P849" s="119">
        <v>47.909370000000003</v>
      </c>
      <c r="Q849" s="119">
        <v>-124.65241</v>
      </c>
      <c r="R849" s="119">
        <v>1</v>
      </c>
      <c r="S849" s="119">
        <v>62</v>
      </c>
      <c r="T849" s="119">
        <v>1</v>
      </c>
      <c r="V849" s="119" t="s">
        <v>24</v>
      </c>
      <c r="W849" s="119" t="s">
        <v>490</v>
      </c>
      <c r="X849" s="119" t="s">
        <v>441</v>
      </c>
      <c r="Y849" s="119" t="s">
        <v>25</v>
      </c>
      <c r="Z849" t="s">
        <v>119</v>
      </c>
      <c r="AA849">
        <v>120</v>
      </c>
      <c r="AB849" s="119">
        <v>1</v>
      </c>
      <c r="AC849" s="119">
        <v>7</v>
      </c>
      <c r="AD849" s="121">
        <v>1</v>
      </c>
      <c r="AE849" s="121">
        <v>0</v>
      </c>
      <c r="AF849" s="121">
        <v>2</v>
      </c>
      <c r="AG849" s="119">
        <v>0</v>
      </c>
      <c r="AH849" s="119">
        <v>0</v>
      </c>
      <c r="AI849" s="119">
        <v>9</v>
      </c>
      <c r="AK849" s="90" t="s">
        <v>600</v>
      </c>
    </row>
    <row r="850" spans="1:37" hidden="1" x14ac:dyDescent="0.25">
      <c r="A850">
        <v>2015</v>
      </c>
      <c r="B850" s="23">
        <v>42192</v>
      </c>
      <c r="C850" s="119" t="s">
        <v>431</v>
      </c>
      <c r="D850" s="119">
        <v>174049</v>
      </c>
      <c r="E850" t="s">
        <v>487</v>
      </c>
      <c r="F850" t="s">
        <v>488</v>
      </c>
      <c r="G850" t="s">
        <v>489</v>
      </c>
      <c r="I850" s="11">
        <v>0.32916666666666666</v>
      </c>
      <c r="J850" s="11">
        <v>0.36805555555555558</v>
      </c>
      <c r="K850" s="11">
        <v>3.888888888888889E-2</v>
      </c>
      <c r="L850" t="s">
        <v>479</v>
      </c>
      <c r="M850">
        <v>47.8825</v>
      </c>
      <c r="N850">
        <v>-124.6374</v>
      </c>
      <c r="O850" t="s">
        <v>465</v>
      </c>
      <c r="P850">
        <v>47.883633000000003</v>
      </c>
      <c r="Q850">
        <v>-124.63378299999999</v>
      </c>
      <c r="R850">
        <v>2</v>
      </c>
      <c r="S850">
        <v>65</v>
      </c>
      <c r="T850">
        <v>3</v>
      </c>
      <c r="V850" t="s">
        <v>24</v>
      </c>
      <c r="W850" s="119" t="s">
        <v>490</v>
      </c>
      <c r="X850" s="119" t="s">
        <v>479</v>
      </c>
      <c r="Y850" s="119" t="s">
        <v>68</v>
      </c>
      <c r="Z850" t="s">
        <v>110</v>
      </c>
      <c r="AA850">
        <v>300</v>
      </c>
      <c r="AB850">
        <v>2123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2123</v>
      </c>
      <c r="AK850" t="s">
        <v>502</v>
      </c>
    </row>
    <row r="851" spans="1:37" hidden="1" x14ac:dyDescent="0.25">
      <c r="A851">
        <v>2015</v>
      </c>
      <c r="B851" s="23">
        <v>42192</v>
      </c>
      <c r="C851" s="119" t="s">
        <v>431</v>
      </c>
      <c r="D851" s="119">
        <v>174049</v>
      </c>
      <c r="E851" t="s">
        <v>487</v>
      </c>
      <c r="F851" t="s">
        <v>488</v>
      </c>
      <c r="G851" t="s">
        <v>489</v>
      </c>
      <c r="I851" s="11">
        <v>0.32916666666666666</v>
      </c>
      <c r="J851" s="11">
        <v>0.36805555555555558</v>
      </c>
      <c r="K851" s="11">
        <v>3.888888888888889E-2</v>
      </c>
      <c r="L851" t="s">
        <v>479</v>
      </c>
      <c r="M851">
        <v>47.8825</v>
      </c>
      <c r="N851">
        <v>-124.6374</v>
      </c>
      <c r="O851" t="s">
        <v>465</v>
      </c>
      <c r="P851">
        <v>47.883633000000003</v>
      </c>
      <c r="Q851">
        <v>-124.63378299999999</v>
      </c>
      <c r="R851">
        <v>2</v>
      </c>
      <c r="S851">
        <v>65</v>
      </c>
      <c r="T851">
        <v>3</v>
      </c>
      <c r="V851" t="s">
        <v>24</v>
      </c>
      <c r="W851" s="119" t="s">
        <v>490</v>
      </c>
      <c r="X851" s="119" t="s">
        <v>479</v>
      </c>
      <c r="Y851" s="119" t="s">
        <v>491</v>
      </c>
      <c r="Z851" t="s">
        <v>492</v>
      </c>
      <c r="AA851">
        <v>420</v>
      </c>
      <c r="AB851">
        <v>0</v>
      </c>
      <c r="AC851">
        <v>0</v>
      </c>
      <c r="AD851">
        <v>55</v>
      </c>
      <c r="AE851">
        <v>17</v>
      </c>
      <c r="AF851">
        <v>0</v>
      </c>
      <c r="AG851">
        <v>0</v>
      </c>
      <c r="AH851">
        <v>0</v>
      </c>
      <c r="AI851">
        <v>72</v>
      </c>
      <c r="AK851" t="s">
        <v>502</v>
      </c>
    </row>
    <row r="852" spans="1:37" hidden="1" x14ac:dyDescent="0.25">
      <c r="A852">
        <v>2015</v>
      </c>
      <c r="B852" s="23">
        <v>42192</v>
      </c>
      <c r="C852" s="119" t="s">
        <v>431</v>
      </c>
      <c r="D852" s="119">
        <v>174049</v>
      </c>
      <c r="E852" t="s">
        <v>487</v>
      </c>
      <c r="F852" t="s">
        <v>488</v>
      </c>
      <c r="G852" t="s">
        <v>489</v>
      </c>
      <c r="I852" s="11">
        <v>0.32916666666666666</v>
      </c>
      <c r="J852" s="11">
        <v>0.36805555555555558</v>
      </c>
      <c r="K852" s="11">
        <v>3.888888888888889E-2</v>
      </c>
      <c r="L852" t="s">
        <v>479</v>
      </c>
      <c r="M852">
        <v>47.8825</v>
      </c>
      <c r="N852">
        <v>-124.6374</v>
      </c>
      <c r="O852" t="s">
        <v>465</v>
      </c>
      <c r="P852">
        <v>47.883633000000003</v>
      </c>
      <c r="Q852">
        <v>-124.63378299999999</v>
      </c>
      <c r="R852">
        <v>2</v>
      </c>
      <c r="S852">
        <v>65</v>
      </c>
      <c r="T852">
        <v>3</v>
      </c>
      <c r="V852" t="s">
        <v>24</v>
      </c>
      <c r="W852" s="119" t="s">
        <v>490</v>
      </c>
      <c r="X852" s="119" t="s">
        <v>479</v>
      </c>
      <c r="Y852" s="119" t="s">
        <v>445</v>
      </c>
      <c r="Z852" t="s">
        <v>497</v>
      </c>
      <c r="AB852">
        <v>0</v>
      </c>
      <c r="AC852">
        <v>0</v>
      </c>
      <c r="AD852">
        <v>12</v>
      </c>
      <c r="AE852">
        <v>0</v>
      </c>
      <c r="AF852">
        <v>0</v>
      </c>
      <c r="AG852">
        <v>0</v>
      </c>
      <c r="AH852">
        <v>0</v>
      </c>
      <c r="AI852">
        <v>12</v>
      </c>
      <c r="AK852" t="s">
        <v>502</v>
      </c>
    </row>
    <row r="853" spans="1:37" hidden="1" x14ac:dyDescent="0.25">
      <c r="A853">
        <v>2015</v>
      </c>
      <c r="B853" s="23">
        <v>42192</v>
      </c>
      <c r="C853" s="119" t="s">
        <v>431</v>
      </c>
      <c r="D853" s="119">
        <v>174049</v>
      </c>
      <c r="E853" t="s">
        <v>487</v>
      </c>
      <c r="F853" t="s">
        <v>488</v>
      </c>
      <c r="G853" t="s">
        <v>489</v>
      </c>
      <c r="I853" s="11">
        <v>0.32916666666666666</v>
      </c>
      <c r="J853" s="11">
        <v>0.36805555555555558</v>
      </c>
      <c r="K853" s="11">
        <v>3.888888888888889E-2</v>
      </c>
      <c r="L853" t="s">
        <v>479</v>
      </c>
      <c r="M853">
        <v>47.8825</v>
      </c>
      <c r="N853">
        <v>-124.6374</v>
      </c>
      <c r="O853" t="s">
        <v>465</v>
      </c>
      <c r="P853">
        <v>47.883633000000003</v>
      </c>
      <c r="Q853">
        <v>-124.63378299999999</v>
      </c>
      <c r="R853">
        <v>2</v>
      </c>
      <c r="S853">
        <v>65</v>
      </c>
      <c r="T853">
        <v>3</v>
      </c>
      <c r="V853" t="s">
        <v>24</v>
      </c>
      <c r="W853" s="119" t="s">
        <v>490</v>
      </c>
      <c r="X853" s="119" t="s">
        <v>479</v>
      </c>
      <c r="Y853" s="119" t="s">
        <v>29</v>
      </c>
      <c r="Z853" t="s">
        <v>395</v>
      </c>
      <c r="AA853">
        <v>1230</v>
      </c>
      <c r="AB853">
        <v>3</v>
      </c>
      <c r="AC853">
        <v>0</v>
      </c>
      <c r="AD853">
        <v>1</v>
      </c>
      <c r="AE853">
        <v>1</v>
      </c>
      <c r="AF853">
        <v>0</v>
      </c>
      <c r="AG853">
        <v>0</v>
      </c>
      <c r="AH853">
        <v>0</v>
      </c>
      <c r="AI853">
        <v>5</v>
      </c>
      <c r="AK853" t="s">
        <v>502</v>
      </c>
    </row>
    <row r="854" spans="1:37" hidden="1" x14ac:dyDescent="0.25">
      <c r="A854">
        <v>2015</v>
      </c>
      <c r="B854" s="23">
        <v>42192</v>
      </c>
      <c r="C854" s="119" t="s">
        <v>431</v>
      </c>
      <c r="D854" s="119">
        <v>174049</v>
      </c>
      <c r="E854" t="s">
        <v>487</v>
      </c>
      <c r="F854" t="s">
        <v>488</v>
      </c>
      <c r="G854" t="s">
        <v>489</v>
      </c>
      <c r="I854" s="11">
        <v>0.32916666666666666</v>
      </c>
      <c r="J854" s="11">
        <v>0.36805555555555558</v>
      </c>
      <c r="K854" s="11">
        <v>3.888888888888889E-2</v>
      </c>
      <c r="L854" t="s">
        <v>479</v>
      </c>
      <c r="M854">
        <v>47.8825</v>
      </c>
      <c r="N854">
        <v>-124.6374</v>
      </c>
      <c r="O854" t="s">
        <v>465</v>
      </c>
      <c r="P854">
        <v>47.883633000000003</v>
      </c>
      <c r="Q854">
        <v>-124.63378299999999</v>
      </c>
      <c r="R854">
        <v>2</v>
      </c>
      <c r="S854">
        <v>65</v>
      </c>
      <c r="T854">
        <v>3</v>
      </c>
      <c r="V854" t="s">
        <v>24</v>
      </c>
      <c r="W854" s="119" t="s">
        <v>490</v>
      </c>
      <c r="X854" s="119" t="s">
        <v>479</v>
      </c>
      <c r="Y854" s="119" t="s">
        <v>34</v>
      </c>
      <c r="Z854" t="s">
        <v>117</v>
      </c>
      <c r="AA854">
        <v>290</v>
      </c>
      <c r="AB854">
        <v>10</v>
      </c>
      <c r="AC854">
        <v>0</v>
      </c>
      <c r="AD854">
        <v>8</v>
      </c>
      <c r="AE854">
        <v>0</v>
      </c>
      <c r="AF854">
        <v>0</v>
      </c>
      <c r="AG854">
        <v>0</v>
      </c>
      <c r="AH854">
        <v>0</v>
      </c>
      <c r="AI854">
        <v>18</v>
      </c>
      <c r="AK854" t="s">
        <v>502</v>
      </c>
    </row>
    <row r="855" spans="1:37" hidden="1" x14ac:dyDescent="0.25">
      <c r="A855">
        <v>2015</v>
      </c>
      <c r="B855" s="23">
        <v>42192</v>
      </c>
      <c r="C855" s="119" t="s">
        <v>431</v>
      </c>
      <c r="D855" s="119">
        <v>174049</v>
      </c>
      <c r="E855" t="s">
        <v>487</v>
      </c>
      <c r="F855" t="s">
        <v>488</v>
      </c>
      <c r="G855" t="s">
        <v>489</v>
      </c>
      <c r="I855" s="11">
        <v>0.32916666666666666</v>
      </c>
      <c r="J855" s="11">
        <v>0.36805555555555558</v>
      </c>
      <c r="K855" s="11">
        <v>3.888888888888889E-2</v>
      </c>
      <c r="L855" t="s">
        <v>479</v>
      </c>
      <c r="M855">
        <v>47.8825</v>
      </c>
      <c r="N855">
        <v>-124.6374</v>
      </c>
      <c r="O855" t="s">
        <v>465</v>
      </c>
      <c r="P855">
        <v>47.883633000000003</v>
      </c>
      <c r="Q855">
        <v>-124.63378299999999</v>
      </c>
      <c r="R855">
        <v>2</v>
      </c>
      <c r="S855">
        <v>65</v>
      </c>
      <c r="T855">
        <v>3</v>
      </c>
      <c r="V855" t="s">
        <v>24</v>
      </c>
      <c r="W855" s="119" t="s">
        <v>490</v>
      </c>
      <c r="X855" s="119" t="s">
        <v>479</v>
      </c>
      <c r="Y855" s="119" t="s">
        <v>28</v>
      </c>
      <c r="Z855" t="s">
        <v>108</v>
      </c>
      <c r="AA855">
        <v>3520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</v>
      </c>
      <c r="AK855" t="s">
        <v>502</v>
      </c>
    </row>
    <row r="856" spans="1:37" x14ac:dyDescent="0.25">
      <c r="A856">
        <v>2007</v>
      </c>
      <c r="B856" s="23">
        <v>39259</v>
      </c>
      <c r="C856" s="119" t="s">
        <v>184</v>
      </c>
      <c r="D856" s="135">
        <v>155007</v>
      </c>
      <c r="E856" t="s">
        <v>133</v>
      </c>
      <c r="F856" t="s">
        <v>142</v>
      </c>
      <c r="G856" t="s">
        <v>177</v>
      </c>
      <c r="I856" s="11">
        <v>0.72222222222222221</v>
      </c>
      <c r="J856" s="11">
        <v>0.73263888888888884</v>
      </c>
      <c r="K856" s="11">
        <v>1.041666666666663E-2</v>
      </c>
      <c r="M856">
        <v>48.157499999999999</v>
      </c>
      <c r="N856">
        <v>-124.75</v>
      </c>
      <c r="R856">
        <v>2</v>
      </c>
      <c r="Y856" s="119" t="s">
        <v>25</v>
      </c>
      <c r="Z856" t="s">
        <v>119</v>
      </c>
      <c r="AA856">
        <v>120</v>
      </c>
      <c r="AB856">
        <v>0</v>
      </c>
      <c r="AC856">
        <v>0</v>
      </c>
      <c r="AD856">
        <v>0</v>
      </c>
      <c r="AE856" s="119">
        <v>0</v>
      </c>
      <c r="AF856">
        <v>0</v>
      </c>
      <c r="AG856">
        <v>0</v>
      </c>
      <c r="AH856">
        <v>0</v>
      </c>
      <c r="AI856">
        <v>0</v>
      </c>
      <c r="AK856" t="s">
        <v>187</v>
      </c>
    </row>
    <row r="857" spans="1:37" hidden="1" x14ac:dyDescent="0.25">
      <c r="A857">
        <v>2015</v>
      </c>
      <c r="B857" s="23">
        <v>42192</v>
      </c>
      <c r="C857" s="119" t="s">
        <v>431</v>
      </c>
      <c r="D857" s="119">
        <v>174049</v>
      </c>
      <c r="E857" t="s">
        <v>487</v>
      </c>
      <c r="F857" t="s">
        <v>488</v>
      </c>
      <c r="G857" t="s">
        <v>489</v>
      </c>
      <c r="I857" s="11">
        <v>0.32916666666666666</v>
      </c>
      <c r="J857" s="11">
        <v>0.36805555555555558</v>
      </c>
      <c r="K857" s="11">
        <v>3.888888888888889E-2</v>
      </c>
      <c r="L857" t="s">
        <v>479</v>
      </c>
      <c r="M857">
        <v>47.8825</v>
      </c>
      <c r="N857">
        <v>-124.6374</v>
      </c>
      <c r="O857" t="s">
        <v>465</v>
      </c>
      <c r="P857">
        <v>47.883633000000003</v>
      </c>
      <c r="Q857">
        <v>-124.63378299999999</v>
      </c>
      <c r="R857">
        <v>2</v>
      </c>
      <c r="S857">
        <v>65</v>
      </c>
      <c r="T857">
        <v>3</v>
      </c>
      <c r="V857" t="s">
        <v>24</v>
      </c>
      <c r="W857" s="119" t="s">
        <v>493</v>
      </c>
      <c r="Y857" s="119" t="s">
        <v>34</v>
      </c>
      <c r="Z857" t="s">
        <v>117</v>
      </c>
      <c r="AA857">
        <v>290</v>
      </c>
      <c r="AB857">
        <v>3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3</v>
      </c>
      <c r="AK857" t="s">
        <v>502</v>
      </c>
    </row>
    <row r="858" spans="1:37" hidden="1" x14ac:dyDescent="0.25">
      <c r="A858">
        <v>2015</v>
      </c>
      <c r="B858" s="23">
        <v>42192</v>
      </c>
      <c r="C858" s="119" t="s">
        <v>431</v>
      </c>
      <c r="D858" s="119">
        <v>174049</v>
      </c>
      <c r="E858" t="s">
        <v>487</v>
      </c>
      <c r="F858" t="s">
        <v>488</v>
      </c>
      <c r="G858" t="s">
        <v>489</v>
      </c>
      <c r="I858" s="11">
        <v>0.32916666666666666</v>
      </c>
      <c r="J858" s="11">
        <v>0.36805555555555558</v>
      </c>
      <c r="K858" s="11">
        <v>3.888888888888889E-2</v>
      </c>
      <c r="L858" t="s">
        <v>479</v>
      </c>
      <c r="M858">
        <v>47.8825</v>
      </c>
      <c r="N858">
        <v>-124.6374</v>
      </c>
      <c r="O858" t="s">
        <v>465</v>
      </c>
      <c r="P858">
        <v>47.883633000000003</v>
      </c>
      <c r="Q858">
        <v>-124.63378299999999</v>
      </c>
      <c r="R858">
        <v>2</v>
      </c>
      <c r="S858">
        <v>65</v>
      </c>
      <c r="T858">
        <v>3</v>
      </c>
      <c r="V858" t="s">
        <v>24</v>
      </c>
      <c r="W858" s="119" t="s">
        <v>493</v>
      </c>
      <c r="Y858" s="119" t="s">
        <v>27</v>
      </c>
      <c r="Z858" t="s">
        <v>494</v>
      </c>
      <c r="AA858">
        <v>440</v>
      </c>
      <c r="AB858">
        <v>0</v>
      </c>
      <c r="AC858">
        <v>0</v>
      </c>
      <c r="AD858">
        <v>9</v>
      </c>
      <c r="AE858">
        <v>7</v>
      </c>
      <c r="AF858">
        <v>0</v>
      </c>
      <c r="AG858">
        <v>0</v>
      </c>
      <c r="AH858">
        <v>0</v>
      </c>
      <c r="AI858">
        <v>16</v>
      </c>
      <c r="AK858" t="s">
        <v>502</v>
      </c>
    </row>
    <row r="859" spans="1:37" x14ac:dyDescent="0.25">
      <c r="A859">
        <v>2007</v>
      </c>
      <c r="B859" s="23">
        <v>39264</v>
      </c>
      <c r="C859" s="119" t="s">
        <v>71</v>
      </c>
      <c r="D859" s="135">
        <v>156035</v>
      </c>
      <c r="E859" t="s">
        <v>133</v>
      </c>
      <c r="F859" t="s">
        <v>134</v>
      </c>
      <c r="I859" s="11">
        <v>0.60416666666666663</v>
      </c>
      <c r="J859" s="11">
        <v>0.63541666666666663</v>
      </c>
      <c r="K859" s="11">
        <v>3.125E-2</v>
      </c>
      <c r="L859" t="s">
        <v>43</v>
      </c>
      <c r="M859">
        <v>48.12777777777778</v>
      </c>
      <c r="N859">
        <v>-122.92861111111111</v>
      </c>
      <c r="O859" t="s">
        <v>150</v>
      </c>
      <c r="R859">
        <v>2</v>
      </c>
      <c r="Y859" s="119" t="s">
        <v>25</v>
      </c>
      <c r="Z859" t="s">
        <v>119</v>
      </c>
      <c r="AA859">
        <v>120</v>
      </c>
      <c r="AB859">
        <v>14</v>
      </c>
      <c r="AC859">
        <v>0</v>
      </c>
      <c r="AD859">
        <v>0</v>
      </c>
      <c r="AE859" s="119">
        <v>0</v>
      </c>
      <c r="AF859">
        <v>0</v>
      </c>
      <c r="AG859">
        <v>0</v>
      </c>
      <c r="AH859">
        <v>0</v>
      </c>
      <c r="AI859">
        <v>14</v>
      </c>
    </row>
    <row r="860" spans="1:37" hidden="1" x14ac:dyDescent="0.25">
      <c r="A860">
        <v>2015</v>
      </c>
      <c r="B860" s="23">
        <v>42192</v>
      </c>
      <c r="C860" s="119" t="s">
        <v>431</v>
      </c>
      <c r="D860" s="119">
        <v>174049</v>
      </c>
      <c r="E860" t="s">
        <v>487</v>
      </c>
      <c r="F860" t="s">
        <v>488</v>
      </c>
      <c r="G860" t="s">
        <v>489</v>
      </c>
      <c r="I860" s="11">
        <v>0.32916666666666666</v>
      </c>
      <c r="J860" s="11">
        <v>0.36805555555555558</v>
      </c>
      <c r="K860" s="11">
        <v>3.888888888888889E-2</v>
      </c>
      <c r="L860" t="s">
        <v>479</v>
      </c>
      <c r="M860">
        <v>47.8825</v>
      </c>
      <c r="N860">
        <v>-124.6374</v>
      </c>
      <c r="O860" t="s">
        <v>465</v>
      </c>
      <c r="P860">
        <v>47.883633000000003</v>
      </c>
      <c r="Q860">
        <v>-124.63378299999999</v>
      </c>
      <c r="R860">
        <v>2</v>
      </c>
      <c r="S860">
        <v>65</v>
      </c>
      <c r="T860">
        <v>3</v>
      </c>
      <c r="V860" t="s">
        <v>24</v>
      </c>
      <c r="W860" s="119" t="s">
        <v>490</v>
      </c>
      <c r="X860" s="119" t="s">
        <v>24</v>
      </c>
      <c r="Y860" s="119" t="s">
        <v>27</v>
      </c>
      <c r="Z860" t="s">
        <v>494</v>
      </c>
      <c r="AA860">
        <v>440</v>
      </c>
      <c r="AB860">
        <v>0</v>
      </c>
      <c r="AC860">
        <v>0</v>
      </c>
      <c r="AD860">
        <v>29</v>
      </c>
      <c r="AE860">
        <v>11</v>
      </c>
      <c r="AF860">
        <v>0</v>
      </c>
      <c r="AG860">
        <v>0</v>
      </c>
      <c r="AH860">
        <v>0</v>
      </c>
      <c r="AI860">
        <v>40</v>
      </c>
      <c r="AJ860" t="s">
        <v>495</v>
      </c>
      <c r="AK860" t="s">
        <v>502</v>
      </c>
    </row>
    <row r="861" spans="1:37" hidden="1" x14ac:dyDescent="0.25">
      <c r="A861">
        <v>2015</v>
      </c>
      <c r="B861" s="23">
        <v>42192</v>
      </c>
      <c r="C861" s="119" t="s">
        <v>431</v>
      </c>
      <c r="D861" s="119">
        <v>174049</v>
      </c>
      <c r="E861" t="s">
        <v>487</v>
      </c>
      <c r="F861" t="s">
        <v>488</v>
      </c>
      <c r="G861" t="s">
        <v>489</v>
      </c>
      <c r="I861" s="11">
        <v>0.32916666666666666</v>
      </c>
      <c r="J861" s="11">
        <v>0.36805555555555558</v>
      </c>
      <c r="K861" s="11">
        <v>3.888888888888889E-2</v>
      </c>
      <c r="L861" t="s">
        <v>479</v>
      </c>
      <c r="M861">
        <v>47.8825</v>
      </c>
      <c r="N861">
        <v>-124.6374</v>
      </c>
      <c r="O861" t="s">
        <v>465</v>
      </c>
      <c r="P861">
        <v>47.883633000000003</v>
      </c>
      <c r="Q861">
        <v>-124.63378299999999</v>
      </c>
      <c r="R861">
        <v>2</v>
      </c>
      <c r="S861">
        <v>65</v>
      </c>
      <c r="T861">
        <v>3</v>
      </c>
      <c r="V861" t="s">
        <v>24</v>
      </c>
      <c r="W861" s="119" t="s">
        <v>490</v>
      </c>
      <c r="X861" s="119" t="s">
        <v>24</v>
      </c>
      <c r="Y861" s="119" t="s">
        <v>445</v>
      </c>
      <c r="Z861" t="s">
        <v>497</v>
      </c>
      <c r="AB861">
        <v>0</v>
      </c>
      <c r="AC861">
        <v>0</v>
      </c>
      <c r="AD861">
        <v>6</v>
      </c>
      <c r="AE861">
        <v>0</v>
      </c>
      <c r="AF861">
        <v>0</v>
      </c>
      <c r="AG861">
        <v>0</v>
      </c>
      <c r="AH861">
        <v>0</v>
      </c>
      <c r="AI861">
        <v>6</v>
      </c>
      <c r="AJ861" t="s">
        <v>495</v>
      </c>
      <c r="AK861" t="s">
        <v>502</v>
      </c>
    </row>
    <row r="862" spans="1:37" hidden="1" x14ac:dyDescent="0.25">
      <c r="A862">
        <v>2015</v>
      </c>
      <c r="B862" s="23">
        <v>42192</v>
      </c>
      <c r="C862" s="119" t="s">
        <v>431</v>
      </c>
      <c r="D862" s="119">
        <v>174049</v>
      </c>
      <c r="E862" t="s">
        <v>487</v>
      </c>
      <c r="F862" t="s">
        <v>488</v>
      </c>
      <c r="G862" t="s">
        <v>489</v>
      </c>
      <c r="I862" s="11">
        <v>0.32916666666666666</v>
      </c>
      <c r="J862" s="11">
        <v>0.36805555555555558</v>
      </c>
      <c r="K862" s="11">
        <v>3.888888888888889E-2</v>
      </c>
      <c r="L862" t="s">
        <v>479</v>
      </c>
      <c r="M862">
        <v>47.8825</v>
      </c>
      <c r="N862">
        <v>-124.6374</v>
      </c>
      <c r="O862" t="s">
        <v>465</v>
      </c>
      <c r="P862">
        <v>47.883633000000003</v>
      </c>
      <c r="Q862">
        <v>-124.63378299999999</v>
      </c>
      <c r="R862">
        <v>2</v>
      </c>
      <c r="S862">
        <v>65</v>
      </c>
      <c r="T862">
        <v>3</v>
      </c>
      <c r="V862" t="s">
        <v>24</v>
      </c>
      <c r="W862" s="119" t="s">
        <v>490</v>
      </c>
      <c r="X862" s="119" t="s">
        <v>24</v>
      </c>
      <c r="Y862" s="119" t="s">
        <v>34</v>
      </c>
      <c r="Z862" t="s">
        <v>117</v>
      </c>
      <c r="AA862">
        <v>290</v>
      </c>
      <c r="AB862">
        <v>3</v>
      </c>
      <c r="AC862">
        <v>0</v>
      </c>
      <c r="AD862">
        <v>2</v>
      </c>
      <c r="AE862">
        <v>0</v>
      </c>
      <c r="AF862">
        <v>0</v>
      </c>
      <c r="AG862">
        <v>0</v>
      </c>
      <c r="AH862">
        <v>0</v>
      </c>
      <c r="AI862">
        <v>5</v>
      </c>
      <c r="AJ862" t="s">
        <v>495</v>
      </c>
      <c r="AK862" t="s">
        <v>502</v>
      </c>
    </row>
    <row r="863" spans="1:37" hidden="1" x14ac:dyDescent="0.25">
      <c r="A863">
        <v>2015</v>
      </c>
      <c r="B863" s="23">
        <v>42192</v>
      </c>
      <c r="C863" s="119" t="s">
        <v>431</v>
      </c>
      <c r="D863" s="119">
        <v>174049</v>
      </c>
      <c r="E863" t="s">
        <v>487</v>
      </c>
      <c r="F863" t="s">
        <v>488</v>
      </c>
      <c r="G863" t="s">
        <v>489</v>
      </c>
      <c r="I863" s="11">
        <v>0.32916666666666666</v>
      </c>
      <c r="J863" s="11">
        <v>0.36805555555555558</v>
      </c>
      <c r="K863" s="11">
        <v>3.888888888888889E-2</v>
      </c>
      <c r="L863" t="s">
        <v>479</v>
      </c>
      <c r="M863">
        <v>47.8825</v>
      </c>
      <c r="N863">
        <v>-124.6374</v>
      </c>
      <c r="O863" t="s">
        <v>465</v>
      </c>
      <c r="P863">
        <v>47.883633000000003</v>
      </c>
      <c r="Q863">
        <v>-124.63378299999999</v>
      </c>
      <c r="R863">
        <v>2</v>
      </c>
      <c r="S863">
        <v>65</v>
      </c>
      <c r="T863">
        <v>3</v>
      </c>
      <c r="V863" t="s">
        <v>24</v>
      </c>
      <c r="W863" s="119" t="s">
        <v>490</v>
      </c>
      <c r="X863" s="119" t="s">
        <v>24</v>
      </c>
      <c r="Y863" s="119" t="s">
        <v>29</v>
      </c>
      <c r="Z863" t="s">
        <v>395</v>
      </c>
      <c r="AA863">
        <v>1230</v>
      </c>
      <c r="AB863">
        <v>0</v>
      </c>
      <c r="AC863">
        <v>0</v>
      </c>
      <c r="AD863">
        <v>2</v>
      </c>
      <c r="AE863">
        <v>0</v>
      </c>
      <c r="AF863">
        <v>0</v>
      </c>
      <c r="AG863">
        <v>0</v>
      </c>
      <c r="AH863">
        <v>0</v>
      </c>
      <c r="AI863">
        <v>2</v>
      </c>
      <c r="AJ863" t="s">
        <v>495</v>
      </c>
      <c r="AK863" t="s">
        <v>502</v>
      </c>
    </row>
    <row r="864" spans="1:37" x14ac:dyDescent="0.25">
      <c r="A864">
        <v>2007</v>
      </c>
      <c r="B864" s="23">
        <v>39295</v>
      </c>
      <c r="C864" s="119" t="s">
        <v>71</v>
      </c>
      <c r="D864" s="135">
        <v>156035</v>
      </c>
      <c r="E864" t="s">
        <v>133</v>
      </c>
      <c r="F864" t="s">
        <v>87</v>
      </c>
      <c r="G864" t="s">
        <v>151</v>
      </c>
      <c r="I864" s="11">
        <v>0.35416666666666669</v>
      </c>
      <c r="J864" s="11">
        <v>0.42708333333333331</v>
      </c>
      <c r="K864" s="11">
        <v>7.291666666666663E-2</v>
      </c>
      <c r="M864">
        <v>48.12777777777778</v>
      </c>
      <c r="N864">
        <v>-122.92861111111111</v>
      </c>
      <c r="R864">
        <v>1</v>
      </c>
      <c r="Y864" s="119" t="s">
        <v>25</v>
      </c>
      <c r="Z864" t="s">
        <v>119</v>
      </c>
      <c r="AA864">
        <v>120</v>
      </c>
      <c r="AB864">
        <v>27</v>
      </c>
      <c r="AC864">
        <v>8</v>
      </c>
      <c r="AD864">
        <v>0</v>
      </c>
      <c r="AE864" s="119">
        <v>0</v>
      </c>
      <c r="AF864">
        <v>5</v>
      </c>
      <c r="AG864">
        <v>0</v>
      </c>
      <c r="AH864">
        <v>1</v>
      </c>
      <c r="AI864">
        <v>35</v>
      </c>
    </row>
    <row r="865" spans="1:37" hidden="1" x14ac:dyDescent="0.25">
      <c r="A865">
        <v>2015</v>
      </c>
      <c r="B865" s="23">
        <v>42192</v>
      </c>
      <c r="C865" s="119" t="s">
        <v>431</v>
      </c>
      <c r="D865" s="119">
        <v>174049</v>
      </c>
      <c r="E865" t="s">
        <v>487</v>
      </c>
      <c r="F865" t="s">
        <v>488</v>
      </c>
      <c r="G865" t="s">
        <v>489</v>
      </c>
      <c r="I865" s="11">
        <v>0.32916666666666666</v>
      </c>
      <c r="J865" s="11">
        <v>0.36805555555555558</v>
      </c>
      <c r="K865" s="11">
        <v>3.888888888888889E-2</v>
      </c>
      <c r="L865" t="s">
        <v>479</v>
      </c>
      <c r="M865">
        <v>47.8825</v>
      </c>
      <c r="N865">
        <v>-124.6374</v>
      </c>
      <c r="O865" t="s">
        <v>465</v>
      </c>
      <c r="P865">
        <v>47.883633000000003</v>
      </c>
      <c r="Q865">
        <v>-124.63378299999999</v>
      </c>
      <c r="R865">
        <v>2</v>
      </c>
      <c r="S865">
        <v>65</v>
      </c>
      <c r="T865">
        <v>3</v>
      </c>
      <c r="V865" t="s">
        <v>24</v>
      </c>
      <c r="W865" s="119" t="s">
        <v>493</v>
      </c>
      <c r="Y865" s="119" t="s">
        <v>29</v>
      </c>
      <c r="Z865" t="s">
        <v>395</v>
      </c>
      <c r="AA865">
        <v>1230</v>
      </c>
      <c r="AB865">
        <v>4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4</v>
      </c>
      <c r="AK865" t="s">
        <v>502</v>
      </c>
    </row>
    <row r="866" spans="1:37" hidden="1" x14ac:dyDescent="0.25">
      <c r="A866">
        <v>2015</v>
      </c>
      <c r="B866" s="23">
        <v>42192</v>
      </c>
      <c r="C866" s="119" t="s">
        <v>431</v>
      </c>
      <c r="D866" s="119">
        <v>174049</v>
      </c>
      <c r="E866" t="s">
        <v>487</v>
      </c>
      <c r="F866" t="s">
        <v>488</v>
      </c>
      <c r="G866" t="s">
        <v>489</v>
      </c>
      <c r="I866" s="11">
        <v>0.32916666666666666</v>
      </c>
      <c r="J866" s="11">
        <v>0.36805555555555558</v>
      </c>
      <c r="K866" s="11">
        <v>3.888888888888889E-2</v>
      </c>
      <c r="L866" t="s">
        <v>479</v>
      </c>
      <c r="M866">
        <v>47.8825</v>
      </c>
      <c r="N866">
        <v>-124.6374</v>
      </c>
      <c r="O866" t="s">
        <v>465</v>
      </c>
      <c r="P866">
        <v>47.883633000000003</v>
      </c>
      <c r="Q866">
        <v>-124.63378299999999</v>
      </c>
      <c r="R866">
        <v>2</v>
      </c>
      <c r="S866">
        <v>65</v>
      </c>
      <c r="T866">
        <v>3</v>
      </c>
      <c r="V866" t="s">
        <v>24</v>
      </c>
      <c r="W866" s="119" t="s">
        <v>493</v>
      </c>
      <c r="Y866" s="119" t="s">
        <v>34</v>
      </c>
      <c r="Z866" t="s">
        <v>117</v>
      </c>
      <c r="AA866">
        <v>290</v>
      </c>
      <c r="AB866">
        <v>6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6</v>
      </c>
      <c r="AK866" t="s">
        <v>502</v>
      </c>
    </row>
    <row r="867" spans="1:37" hidden="1" x14ac:dyDescent="0.25">
      <c r="A867">
        <v>2015</v>
      </c>
      <c r="B867" s="23">
        <v>42192</v>
      </c>
      <c r="C867" s="119" t="s">
        <v>431</v>
      </c>
      <c r="D867" s="119">
        <v>174049</v>
      </c>
      <c r="E867" t="s">
        <v>487</v>
      </c>
      <c r="F867" t="s">
        <v>488</v>
      </c>
      <c r="G867" t="s">
        <v>489</v>
      </c>
      <c r="I867" s="11">
        <v>0.32916666666666666</v>
      </c>
      <c r="J867" s="11">
        <v>0.36805555555555558</v>
      </c>
      <c r="K867" s="11">
        <v>3.888888888888889E-2</v>
      </c>
      <c r="L867" t="s">
        <v>479</v>
      </c>
      <c r="M867">
        <v>47.8825</v>
      </c>
      <c r="N867">
        <v>-124.6374</v>
      </c>
      <c r="O867" t="s">
        <v>465</v>
      </c>
      <c r="P867">
        <v>47.883633000000003</v>
      </c>
      <c r="Q867">
        <v>-124.63378299999999</v>
      </c>
      <c r="R867">
        <v>2</v>
      </c>
      <c r="S867">
        <v>65</v>
      </c>
      <c r="T867">
        <v>3</v>
      </c>
      <c r="V867" t="s">
        <v>24</v>
      </c>
      <c r="W867" s="119" t="s">
        <v>493</v>
      </c>
      <c r="Y867" s="119" t="s">
        <v>272</v>
      </c>
      <c r="Z867" t="s">
        <v>496</v>
      </c>
      <c r="AA867">
        <v>1220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2</v>
      </c>
      <c r="AK867" t="s">
        <v>502</v>
      </c>
    </row>
    <row r="868" spans="1:37" hidden="1" x14ac:dyDescent="0.25">
      <c r="A868">
        <v>2015</v>
      </c>
      <c r="B868" s="23">
        <v>42192</v>
      </c>
      <c r="C868" s="119" t="s">
        <v>431</v>
      </c>
      <c r="D868" s="119">
        <v>174049</v>
      </c>
      <c r="E868" t="s">
        <v>487</v>
      </c>
      <c r="F868" t="s">
        <v>488</v>
      </c>
      <c r="G868" t="s">
        <v>489</v>
      </c>
      <c r="I868" s="11">
        <v>0.32916666666666666</v>
      </c>
      <c r="J868" s="11">
        <v>0.36805555555555558</v>
      </c>
      <c r="K868" s="11">
        <v>3.888888888888889E-2</v>
      </c>
      <c r="L868" t="s">
        <v>479</v>
      </c>
      <c r="M868">
        <v>47.8825</v>
      </c>
      <c r="N868">
        <v>-124.6374</v>
      </c>
      <c r="O868" t="s">
        <v>465</v>
      </c>
      <c r="P868">
        <v>47.883633000000003</v>
      </c>
      <c r="Q868">
        <v>-124.63378299999999</v>
      </c>
      <c r="R868">
        <v>2</v>
      </c>
      <c r="S868">
        <v>65</v>
      </c>
      <c r="T868">
        <v>3</v>
      </c>
      <c r="V868" t="s">
        <v>24</v>
      </c>
      <c r="W868" s="119" t="s">
        <v>490</v>
      </c>
      <c r="X868" s="119" t="s">
        <v>465</v>
      </c>
      <c r="Y868" s="119" t="s">
        <v>27</v>
      </c>
      <c r="Z868" t="s">
        <v>494</v>
      </c>
      <c r="AA868">
        <v>440</v>
      </c>
      <c r="AB868">
        <v>0</v>
      </c>
      <c r="AC868">
        <v>0</v>
      </c>
      <c r="AD868">
        <v>16</v>
      </c>
      <c r="AE868">
        <v>4</v>
      </c>
      <c r="AF868">
        <v>0</v>
      </c>
      <c r="AG868">
        <v>0</v>
      </c>
      <c r="AH868">
        <v>0</v>
      </c>
      <c r="AI868">
        <v>20</v>
      </c>
      <c r="AK868" t="s">
        <v>502</v>
      </c>
    </row>
    <row r="869" spans="1:37" hidden="1" x14ac:dyDescent="0.25">
      <c r="A869">
        <v>2015</v>
      </c>
      <c r="B869" s="23">
        <v>42192</v>
      </c>
      <c r="C869" s="119" t="s">
        <v>431</v>
      </c>
      <c r="D869" s="119">
        <v>174049</v>
      </c>
      <c r="E869" t="s">
        <v>487</v>
      </c>
      <c r="F869" t="s">
        <v>488</v>
      </c>
      <c r="G869" t="s">
        <v>489</v>
      </c>
      <c r="I869" s="11">
        <v>0.32916666666666666</v>
      </c>
      <c r="J869" s="11">
        <v>0.36805555555555558</v>
      </c>
      <c r="K869" s="11">
        <v>3.888888888888889E-2</v>
      </c>
      <c r="L869" t="s">
        <v>479</v>
      </c>
      <c r="M869">
        <v>47.8825</v>
      </c>
      <c r="N869">
        <v>-124.6374</v>
      </c>
      <c r="O869" t="s">
        <v>465</v>
      </c>
      <c r="P869">
        <v>47.883633000000003</v>
      </c>
      <c r="Q869">
        <v>-124.63378299999999</v>
      </c>
      <c r="R869">
        <v>2</v>
      </c>
      <c r="S869">
        <v>65</v>
      </c>
      <c r="T869">
        <v>3</v>
      </c>
      <c r="V869" t="s">
        <v>24</v>
      </c>
      <c r="W869" s="119" t="s">
        <v>490</v>
      </c>
      <c r="X869" s="119" t="s">
        <v>465</v>
      </c>
      <c r="Y869" s="119" t="s">
        <v>445</v>
      </c>
      <c r="Z869" t="s">
        <v>497</v>
      </c>
      <c r="AB869">
        <v>0</v>
      </c>
      <c r="AC869">
        <v>0</v>
      </c>
      <c r="AD869">
        <v>3</v>
      </c>
      <c r="AE869">
        <v>0</v>
      </c>
      <c r="AF869">
        <v>0</v>
      </c>
      <c r="AG869">
        <v>0</v>
      </c>
      <c r="AH869">
        <v>0</v>
      </c>
      <c r="AI869">
        <v>3</v>
      </c>
      <c r="AK869" t="s">
        <v>502</v>
      </c>
    </row>
    <row r="870" spans="1:37" hidden="1" x14ac:dyDescent="0.25">
      <c r="A870">
        <v>2015</v>
      </c>
      <c r="B870" s="23">
        <v>42192</v>
      </c>
      <c r="C870" s="119" t="s">
        <v>431</v>
      </c>
      <c r="D870" s="119">
        <v>174049</v>
      </c>
      <c r="E870" t="s">
        <v>487</v>
      </c>
      <c r="F870" t="s">
        <v>488</v>
      </c>
      <c r="G870" t="s">
        <v>489</v>
      </c>
      <c r="I870" s="11">
        <v>0.32916666666666666</v>
      </c>
      <c r="J870" s="11">
        <v>0.36805555555555558</v>
      </c>
      <c r="K870" s="11">
        <v>3.888888888888889E-2</v>
      </c>
      <c r="L870" t="s">
        <v>479</v>
      </c>
      <c r="M870">
        <v>47.8825</v>
      </c>
      <c r="N870">
        <v>-124.6374</v>
      </c>
      <c r="O870" t="s">
        <v>465</v>
      </c>
      <c r="P870">
        <v>47.883633000000003</v>
      </c>
      <c r="Q870">
        <v>-124.63378299999999</v>
      </c>
      <c r="R870">
        <v>2</v>
      </c>
      <c r="S870">
        <v>65</v>
      </c>
      <c r="T870">
        <v>3</v>
      </c>
      <c r="V870" t="s">
        <v>24</v>
      </c>
      <c r="W870" s="119" t="s">
        <v>490</v>
      </c>
      <c r="X870" s="119" t="s">
        <v>465</v>
      </c>
      <c r="Y870" s="119" t="s">
        <v>29</v>
      </c>
      <c r="Z870" t="s">
        <v>395</v>
      </c>
      <c r="AA870">
        <v>1230</v>
      </c>
      <c r="AB870">
        <v>2</v>
      </c>
      <c r="AC870">
        <v>0</v>
      </c>
      <c r="AD870">
        <v>0</v>
      </c>
      <c r="AE870">
        <v>1</v>
      </c>
      <c r="AF870">
        <v>0</v>
      </c>
      <c r="AG870">
        <v>0</v>
      </c>
      <c r="AH870">
        <v>0</v>
      </c>
      <c r="AI870">
        <v>3</v>
      </c>
      <c r="AK870" t="s">
        <v>502</v>
      </c>
    </row>
    <row r="871" spans="1:37" x14ac:dyDescent="0.25">
      <c r="A871">
        <v>2007</v>
      </c>
      <c r="B871" s="23">
        <v>39308</v>
      </c>
      <c r="C871" s="119" t="s">
        <v>71</v>
      </c>
      <c r="D871" s="135">
        <v>156035</v>
      </c>
      <c r="E871" t="s">
        <v>133</v>
      </c>
      <c r="F871" t="s">
        <v>89</v>
      </c>
      <c r="I871" s="11">
        <v>0.3923611111111111</v>
      </c>
      <c r="J871" s="11">
        <v>0.46875</v>
      </c>
      <c r="K871" s="11">
        <v>7.6388888888888895E-2</v>
      </c>
      <c r="M871">
        <v>48.12777777777778</v>
      </c>
      <c r="N871">
        <v>-122.92861111111111</v>
      </c>
      <c r="R871">
        <v>2</v>
      </c>
      <c r="Y871" s="119" t="s">
        <v>25</v>
      </c>
      <c r="Z871" t="s">
        <v>119</v>
      </c>
      <c r="AA871">
        <v>120</v>
      </c>
      <c r="AB871">
        <v>4</v>
      </c>
      <c r="AC871">
        <v>0</v>
      </c>
      <c r="AD871">
        <v>0</v>
      </c>
      <c r="AE871" s="119">
        <v>0</v>
      </c>
      <c r="AF871">
        <v>0</v>
      </c>
      <c r="AG871">
        <v>0</v>
      </c>
      <c r="AH871">
        <v>0</v>
      </c>
      <c r="AI871">
        <v>4</v>
      </c>
    </row>
    <row r="872" spans="1:37" hidden="1" x14ac:dyDescent="0.25">
      <c r="A872">
        <v>2015</v>
      </c>
      <c r="B872" s="23">
        <v>42192</v>
      </c>
      <c r="C872" s="119" t="s">
        <v>498</v>
      </c>
      <c r="D872" s="119">
        <v>174017</v>
      </c>
      <c r="E872" t="s">
        <v>487</v>
      </c>
      <c r="F872" t="s">
        <v>488</v>
      </c>
      <c r="G872" t="s">
        <v>489</v>
      </c>
      <c r="I872" s="11">
        <v>0.53888888888888886</v>
      </c>
      <c r="J872" s="11">
        <v>0.54999999999999993</v>
      </c>
      <c r="K872" s="11">
        <v>1.1111111111111112E-2</v>
      </c>
      <c r="L872" t="s">
        <v>441</v>
      </c>
      <c r="M872">
        <v>47.409466999999999</v>
      </c>
      <c r="N872">
        <v>-124.3549</v>
      </c>
      <c r="O872" t="s">
        <v>441</v>
      </c>
      <c r="P872">
        <v>47.409466999999999</v>
      </c>
      <c r="Q872">
        <v>-124.3549</v>
      </c>
      <c r="R872">
        <v>2</v>
      </c>
      <c r="S872">
        <v>65</v>
      </c>
      <c r="T872">
        <v>2</v>
      </c>
      <c r="V872" t="s">
        <v>24</v>
      </c>
      <c r="W872" s="119" t="s">
        <v>490</v>
      </c>
      <c r="X872" s="119" t="s">
        <v>441</v>
      </c>
      <c r="Y872" s="119" t="s">
        <v>29</v>
      </c>
      <c r="Z872" t="s">
        <v>395</v>
      </c>
      <c r="AA872">
        <v>1230</v>
      </c>
      <c r="AB872">
        <v>0</v>
      </c>
      <c r="AC872">
        <v>0</v>
      </c>
      <c r="AD872">
        <v>10</v>
      </c>
      <c r="AE872">
        <v>3</v>
      </c>
      <c r="AF872">
        <v>0</v>
      </c>
      <c r="AG872">
        <v>0</v>
      </c>
      <c r="AH872">
        <v>0</v>
      </c>
      <c r="AI872">
        <v>13</v>
      </c>
      <c r="AK872" t="s">
        <v>499</v>
      </c>
    </row>
    <row r="873" spans="1:37" hidden="1" x14ac:dyDescent="0.25">
      <c r="A873">
        <v>2015</v>
      </c>
      <c r="B873" s="23">
        <v>42192</v>
      </c>
      <c r="C873" s="119" t="s">
        <v>498</v>
      </c>
      <c r="D873" s="119">
        <v>174017</v>
      </c>
      <c r="E873" t="s">
        <v>487</v>
      </c>
      <c r="F873" t="s">
        <v>488</v>
      </c>
      <c r="G873" t="s">
        <v>489</v>
      </c>
      <c r="I873" s="11">
        <v>0.53888888888888886</v>
      </c>
      <c r="J873" s="11">
        <v>0.54999999999999993</v>
      </c>
      <c r="K873" s="11">
        <v>1.1111111111111112E-2</v>
      </c>
      <c r="L873" t="s">
        <v>441</v>
      </c>
      <c r="M873">
        <v>47.409466999999999</v>
      </c>
      <c r="N873">
        <v>-124.3549</v>
      </c>
      <c r="O873" t="s">
        <v>441</v>
      </c>
      <c r="P873">
        <v>47.409466999999999</v>
      </c>
      <c r="Q873">
        <v>-124.3549</v>
      </c>
      <c r="R873">
        <v>2</v>
      </c>
      <c r="S873">
        <v>65</v>
      </c>
      <c r="T873">
        <v>2</v>
      </c>
      <c r="V873" t="s">
        <v>24</v>
      </c>
      <c r="W873" s="119" t="s">
        <v>490</v>
      </c>
      <c r="X873" s="119" t="s">
        <v>441</v>
      </c>
      <c r="Y873" s="119" t="s">
        <v>27</v>
      </c>
      <c r="Z873" t="s">
        <v>494</v>
      </c>
      <c r="AA873">
        <v>440</v>
      </c>
      <c r="AB873">
        <v>0</v>
      </c>
      <c r="AC873">
        <v>0</v>
      </c>
      <c r="AD873">
        <v>17</v>
      </c>
      <c r="AE873">
        <v>0</v>
      </c>
      <c r="AF873">
        <v>0</v>
      </c>
      <c r="AG873">
        <v>0</v>
      </c>
      <c r="AH873">
        <v>0</v>
      </c>
      <c r="AI873">
        <v>17</v>
      </c>
      <c r="AK873" t="s">
        <v>499</v>
      </c>
    </row>
    <row r="874" spans="1:37" hidden="1" x14ac:dyDescent="0.25">
      <c r="A874">
        <v>2015</v>
      </c>
      <c r="B874" s="23">
        <v>42192</v>
      </c>
      <c r="C874" s="119" t="s">
        <v>498</v>
      </c>
      <c r="D874" s="119">
        <v>174017</v>
      </c>
      <c r="E874" t="s">
        <v>487</v>
      </c>
      <c r="F874" t="s">
        <v>488</v>
      </c>
      <c r="G874" t="s">
        <v>489</v>
      </c>
      <c r="I874" s="11">
        <v>0.53888888888888886</v>
      </c>
      <c r="J874" s="11">
        <v>0.54999999999999993</v>
      </c>
      <c r="K874" s="11">
        <v>1.1111111111111112E-2</v>
      </c>
      <c r="L874" t="s">
        <v>441</v>
      </c>
      <c r="M874">
        <v>47.409466999999999</v>
      </c>
      <c r="N874">
        <v>-124.3549</v>
      </c>
      <c r="O874" t="s">
        <v>441</v>
      </c>
      <c r="P874">
        <v>47.409466999999999</v>
      </c>
      <c r="Q874">
        <v>-124.3549</v>
      </c>
      <c r="R874">
        <v>2</v>
      </c>
      <c r="S874">
        <v>65</v>
      </c>
      <c r="T874">
        <v>2</v>
      </c>
      <c r="V874" t="s">
        <v>24</v>
      </c>
      <c r="W874" s="119" t="s">
        <v>490</v>
      </c>
      <c r="X874" s="119" t="s">
        <v>441</v>
      </c>
      <c r="Y874" s="119" t="s">
        <v>34</v>
      </c>
      <c r="Z874" t="s">
        <v>117</v>
      </c>
      <c r="AA874">
        <v>290</v>
      </c>
      <c r="AB874">
        <v>0</v>
      </c>
      <c r="AC874">
        <v>0</v>
      </c>
      <c r="AD874">
        <v>5</v>
      </c>
      <c r="AE874">
        <v>0</v>
      </c>
      <c r="AF874">
        <v>0</v>
      </c>
      <c r="AG874">
        <v>0</v>
      </c>
      <c r="AH874">
        <v>0</v>
      </c>
      <c r="AI874">
        <v>5</v>
      </c>
      <c r="AK874" t="s">
        <v>499</v>
      </c>
    </row>
    <row r="875" spans="1:37" hidden="1" x14ac:dyDescent="0.25">
      <c r="A875">
        <v>2015</v>
      </c>
      <c r="B875" s="23">
        <v>42192</v>
      </c>
      <c r="C875" s="119" t="s">
        <v>498</v>
      </c>
      <c r="D875" s="119">
        <v>174017</v>
      </c>
      <c r="E875" t="s">
        <v>487</v>
      </c>
      <c r="F875" t="s">
        <v>488</v>
      </c>
      <c r="G875" t="s">
        <v>489</v>
      </c>
      <c r="I875" s="11">
        <v>0.53888888888888886</v>
      </c>
      <c r="J875" s="11">
        <v>0.54999999999999993</v>
      </c>
      <c r="K875" s="11">
        <v>1.1111111111111112E-2</v>
      </c>
      <c r="L875" t="s">
        <v>441</v>
      </c>
      <c r="M875">
        <v>47.409466999999999</v>
      </c>
      <c r="N875">
        <v>-124.3549</v>
      </c>
      <c r="O875" t="s">
        <v>441</v>
      </c>
      <c r="P875">
        <v>47.409466999999999</v>
      </c>
      <c r="Q875">
        <v>-124.3549</v>
      </c>
      <c r="R875">
        <v>2</v>
      </c>
      <c r="S875">
        <v>65</v>
      </c>
      <c r="T875">
        <v>2</v>
      </c>
      <c r="V875" t="s">
        <v>24</v>
      </c>
      <c r="W875" s="119" t="s">
        <v>490</v>
      </c>
      <c r="X875" s="119" t="s">
        <v>441</v>
      </c>
      <c r="Y875" s="119" t="s">
        <v>445</v>
      </c>
      <c r="Z875" t="s">
        <v>497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1</v>
      </c>
      <c r="AK875" t="s">
        <v>499</v>
      </c>
    </row>
    <row r="876" spans="1:37" hidden="1" x14ac:dyDescent="0.25">
      <c r="A876">
        <v>2015</v>
      </c>
      <c r="B876" s="23">
        <v>42192</v>
      </c>
      <c r="C876" s="119" t="s">
        <v>498</v>
      </c>
      <c r="D876" s="119">
        <v>174017</v>
      </c>
      <c r="E876" t="s">
        <v>487</v>
      </c>
      <c r="F876" t="s">
        <v>488</v>
      </c>
      <c r="G876" t="s">
        <v>489</v>
      </c>
      <c r="I876" s="11">
        <v>0.53888888888888886</v>
      </c>
      <c r="J876" s="11">
        <v>0.54999999999999993</v>
      </c>
      <c r="K876" s="11">
        <v>1.1111111111111112E-2</v>
      </c>
      <c r="L876" t="s">
        <v>441</v>
      </c>
      <c r="M876">
        <v>47.409466999999999</v>
      </c>
      <c r="N876">
        <v>-124.3549</v>
      </c>
      <c r="O876" t="s">
        <v>441</v>
      </c>
      <c r="P876">
        <v>47.409466999999999</v>
      </c>
      <c r="Q876">
        <v>-124.3549</v>
      </c>
      <c r="R876">
        <v>2</v>
      </c>
      <c r="S876">
        <v>65</v>
      </c>
      <c r="T876">
        <v>2</v>
      </c>
      <c r="V876" t="s">
        <v>24</v>
      </c>
      <c r="W876" s="119" t="s">
        <v>490</v>
      </c>
      <c r="X876" s="119" t="s">
        <v>441</v>
      </c>
      <c r="Y876" s="119" t="s">
        <v>41</v>
      </c>
      <c r="Z876" t="s">
        <v>404</v>
      </c>
      <c r="AA876">
        <v>1200</v>
      </c>
      <c r="AB876">
        <v>0</v>
      </c>
      <c r="AC876">
        <v>0</v>
      </c>
      <c r="AD876">
        <v>21</v>
      </c>
      <c r="AE876">
        <v>22</v>
      </c>
      <c r="AF876">
        <v>0</v>
      </c>
      <c r="AG876">
        <v>0</v>
      </c>
      <c r="AH876">
        <v>0</v>
      </c>
      <c r="AI876">
        <v>43</v>
      </c>
      <c r="AK876" t="s">
        <v>499</v>
      </c>
    </row>
    <row r="877" spans="1:37" hidden="1" x14ac:dyDescent="0.25">
      <c r="A877">
        <v>2015</v>
      </c>
      <c r="B877" s="23">
        <v>42192</v>
      </c>
      <c r="C877" s="119" t="s">
        <v>498</v>
      </c>
      <c r="D877" s="119">
        <v>174017</v>
      </c>
      <c r="E877" t="s">
        <v>487</v>
      </c>
      <c r="F877" t="s">
        <v>488</v>
      </c>
      <c r="G877" t="s">
        <v>489</v>
      </c>
      <c r="I877" s="11">
        <v>0.53888888888888886</v>
      </c>
      <c r="J877" s="11">
        <v>0.54999999999999993</v>
      </c>
      <c r="K877" s="11">
        <v>1.1111111111111112E-2</v>
      </c>
      <c r="L877" t="s">
        <v>441</v>
      </c>
      <c r="M877">
        <v>47.409466999999999</v>
      </c>
      <c r="N877">
        <v>-124.3549</v>
      </c>
      <c r="O877" t="s">
        <v>441</v>
      </c>
      <c r="P877">
        <v>47.409466999999999</v>
      </c>
      <c r="Q877">
        <v>-124.3549</v>
      </c>
      <c r="R877">
        <v>2</v>
      </c>
      <c r="S877">
        <v>65</v>
      </c>
      <c r="T877">
        <v>2</v>
      </c>
      <c r="V877" t="s">
        <v>24</v>
      </c>
      <c r="W877" s="119" t="s">
        <v>490</v>
      </c>
      <c r="X877" s="119" t="s">
        <v>441</v>
      </c>
      <c r="Y877" s="119" t="s">
        <v>272</v>
      </c>
      <c r="Z877" t="s">
        <v>496</v>
      </c>
      <c r="AA877">
        <v>1220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1</v>
      </c>
      <c r="AK877" t="s">
        <v>499</v>
      </c>
    </row>
    <row r="878" spans="1:37" x14ac:dyDescent="0.25">
      <c r="A878">
        <v>2008</v>
      </c>
      <c r="B878" s="23">
        <v>39604</v>
      </c>
      <c r="C878" s="119" t="s">
        <v>71</v>
      </c>
      <c r="D878" s="135">
        <v>156035</v>
      </c>
      <c r="E878" t="s">
        <v>89</v>
      </c>
      <c r="F878" t="s">
        <v>88</v>
      </c>
      <c r="I878" s="11">
        <v>0.32291666666666669</v>
      </c>
      <c r="J878" s="11">
        <v>0.38194444444444442</v>
      </c>
      <c r="K878" s="11">
        <v>5.9027777777777735E-2</v>
      </c>
      <c r="L878" t="s">
        <v>43</v>
      </c>
      <c r="O878" t="s">
        <v>43</v>
      </c>
      <c r="R878">
        <v>1</v>
      </c>
      <c r="S878">
        <v>65</v>
      </c>
      <c r="T878">
        <v>3</v>
      </c>
      <c r="V878" t="s">
        <v>44</v>
      </c>
      <c r="Y878" s="119" t="s">
        <v>25</v>
      </c>
      <c r="Z878" t="s">
        <v>119</v>
      </c>
      <c r="AA878">
        <v>120</v>
      </c>
      <c r="AB878">
        <v>25</v>
      </c>
      <c r="AC878">
        <v>6</v>
      </c>
      <c r="AD878">
        <v>6</v>
      </c>
      <c r="AE878">
        <v>0</v>
      </c>
      <c r="AF878">
        <v>0</v>
      </c>
      <c r="AG878">
        <v>0</v>
      </c>
      <c r="AH878">
        <v>0</v>
      </c>
      <c r="AI878">
        <v>37</v>
      </c>
    </row>
    <row r="879" spans="1:37" hidden="1" x14ac:dyDescent="0.25">
      <c r="A879">
        <v>2015</v>
      </c>
      <c r="B879" s="23">
        <v>42193</v>
      </c>
      <c r="C879" s="119" t="s">
        <v>350</v>
      </c>
      <c r="D879" s="119">
        <v>174002</v>
      </c>
      <c r="E879" t="s">
        <v>487</v>
      </c>
      <c r="F879" t="s">
        <v>488</v>
      </c>
      <c r="G879" t="s">
        <v>489</v>
      </c>
      <c r="I879" s="11">
        <v>0.31944444444444448</v>
      </c>
      <c r="J879" s="11">
        <v>0.34375</v>
      </c>
      <c r="K879" s="11">
        <v>2.4305555555555556E-2</v>
      </c>
      <c r="L879" t="s">
        <v>456</v>
      </c>
      <c r="M879">
        <v>47.932504999999999</v>
      </c>
      <c r="N879">
        <v>-124.681438</v>
      </c>
      <c r="O879" t="s">
        <v>24</v>
      </c>
      <c r="P879">
        <v>47.933183</v>
      </c>
      <c r="Q879">
        <v>-124.685017</v>
      </c>
      <c r="R879">
        <v>1</v>
      </c>
      <c r="S879">
        <v>62</v>
      </c>
      <c r="T879">
        <v>3</v>
      </c>
      <c r="V879" t="s">
        <v>24</v>
      </c>
      <c r="W879" s="119" t="s">
        <v>490</v>
      </c>
      <c r="X879" s="119" t="s">
        <v>441</v>
      </c>
      <c r="Y879" s="119" t="s">
        <v>27</v>
      </c>
      <c r="Z879" t="s">
        <v>494</v>
      </c>
      <c r="AA879">
        <v>440</v>
      </c>
      <c r="AB879">
        <v>0</v>
      </c>
      <c r="AC879">
        <v>0</v>
      </c>
      <c r="AD879">
        <v>19</v>
      </c>
      <c r="AE879">
        <v>2</v>
      </c>
      <c r="AF879">
        <v>0</v>
      </c>
      <c r="AG879">
        <v>0</v>
      </c>
      <c r="AH879">
        <v>0</v>
      </c>
      <c r="AI879">
        <v>21</v>
      </c>
      <c r="AK879" t="s">
        <v>500</v>
      </c>
    </row>
    <row r="880" spans="1:37" hidden="1" x14ac:dyDescent="0.25">
      <c r="A880">
        <v>2015</v>
      </c>
      <c r="B880" s="23">
        <v>42193</v>
      </c>
      <c r="C880" s="119" t="s">
        <v>350</v>
      </c>
      <c r="D880" s="119">
        <v>174002</v>
      </c>
      <c r="E880" t="s">
        <v>487</v>
      </c>
      <c r="F880" t="s">
        <v>488</v>
      </c>
      <c r="G880" t="s">
        <v>489</v>
      </c>
      <c r="I880" s="11">
        <v>0.31944444444444448</v>
      </c>
      <c r="J880" s="11">
        <v>0.34375</v>
      </c>
      <c r="K880" s="11">
        <v>2.4305555555555556E-2</v>
      </c>
      <c r="L880" t="s">
        <v>456</v>
      </c>
      <c r="M880">
        <v>47.932504999999999</v>
      </c>
      <c r="N880">
        <v>-124.681438</v>
      </c>
      <c r="O880" t="s">
        <v>24</v>
      </c>
      <c r="P880">
        <v>47.933183</v>
      </c>
      <c r="Q880">
        <v>-124.685017</v>
      </c>
      <c r="R880">
        <v>1</v>
      </c>
      <c r="S880">
        <v>62</v>
      </c>
      <c r="T880">
        <v>3</v>
      </c>
      <c r="V880" t="s">
        <v>24</v>
      </c>
      <c r="W880" s="119" t="s">
        <v>490</v>
      </c>
      <c r="X880" s="119" t="s">
        <v>441</v>
      </c>
      <c r="Y880" s="119" t="s">
        <v>34</v>
      </c>
      <c r="Z880" t="s">
        <v>117</v>
      </c>
      <c r="AA880">
        <v>290</v>
      </c>
      <c r="AB880">
        <v>4</v>
      </c>
      <c r="AC880">
        <v>0</v>
      </c>
      <c r="AD880">
        <v>9</v>
      </c>
      <c r="AE880">
        <v>0</v>
      </c>
      <c r="AF880">
        <v>0</v>
      </c>
      <c r="AG880">
        <v>0</v>
      </c>
      <c r="AH880">
        <v>0</v>
      </c>
      <c r="AI880">
        <v>13</v>
      </c>
      <c r="AK880" t="s">
        <v>500</v>
      </c>
    </row>
    <row r="881" spans="1:37" hidden="1" x14ac:dyDescent="0.25">
      <c r="A881">
        <v>2015</v>
      </c>
      <c r="B881" s="23">
        <v>42193</v>
      </c>
      <c r="C881" s="119" t="s">
        <v>350</v>
      </c>
      <c r="D881" s="119">
        <v>174002</v>
      </c>
      <c r="E881" t="s">
        <v>487</v>
      </c>
      <c r="F881" t="s">
        <v>488</v>
      </c>
      <c r="G881" t="s">
        <v>489</v>
      </c>
      <c r="I881" s="11">
        <v>0.31944444444444448</v>
      </c>
      <c r="J881" s="11">
        <v>0.34375</v>
      </c>
      <c r="K881" s="11">
        <v>2.4305555555555556E-2</v>
      </c>
      <c r="L881" t="s">
        <v>456</v>
      </c>
      <c r="M881">
        <v>47.932504999999999</v>
      </c>
      <c r="N881">
        <v>-124.681438</v>
      </c>
      <c r="O881" t="s">
        <v>24</v>
      </c>
      <c r="P881">
        <v>47.933183</v>
      </c>
      <c r="Q881">
        <v>-124.685017</v>
      </c>
      <c r="R881">
        <v>1</v>
      </c>
      <c r="S881">
        <v>62</v>
      </c>
      <c r="T881">
        <v>3</v>
      </c>
      <c r="V881" t="s">
        <v>24</v>
      </c>
      <c r="W881" s="119" t="s">
        <v>490</v>
      </c>
      <c r="X881" s="119" t="s">
        <v>441</v>
      </c>
      <c r="Y881" s="119" t="s">
        <v>272</v>
      </c>
      <c r="Z881" t="s">
        <v>496</v>
      </c>
      <c r="AA881">
        <v>1220</v>
      </c>
      <c r="AB881">
        <v>1</v>
      </c>
      <c r="AC881">
        <v>0</v>
      </c>
      <c r="AD881">
        <v>3</v>
      </c>
      <c r="AE881">
        <v>0</v>
      </c>
      <c r="AF881">
        <v>0</v>
      </c>
      <c r="AG881">
        <v>0</v>
      </c>
      <c r="AH881">
        <v>0</v>
      </c>
      <c r="AI881">
        <v>4</v>
      </c>
      <c r="AK881" t="s">
        <v>500</v>
      </c>
    </row>
    <row r="882" spans="1:37" hidden="1" x14ac:dyDescent="0.25">
      <c r="A882">
        <v>2015</v>
      </c>
      <c r="B882" s="23">
        <v>42193</v>
      </c>
      <c r="C882" s="119" t="s">
        <v>350</v>
      </c>
      <c r="D882" s="119">
        <v>174002</v>
      </c>
      <c r="E882" t="s">
        <v>487</v>
      </c>
      <c r="F882" t="s">
        <v>488</v>
      </c>
      <c r="G882" t="s">
        <v>489</v>
      </c>
      <c r="I882" s="11">
        <v>0.31944444444444448</v>
      </c>
      <c r="J882" s="11">
        <v>0.34375</v>
      </c>
      <c r="K882" s="11">
        <v>2.4305555555555556E-2</v>
      </c>
      <c r="L882" t="s">
        <v>456</v>
      </c>
      <c r="M882">
        <v>47.932504999999999</v>
      </c>
      <c r="N882">
        <v>-124.681438</v>
      </c>
      <c r="O882" t="s">
        <v>24</v>
      </c>
      <c r="P882">
        <v>47.933183</v>
      </c>
      <c r="Q882">
        <v>-124.685017</v>
      </c>
      <c r="R882">
        <v>1</v>
      </c>
      <c r="S882">
        <v>62</v>
      </c>
      <c r="T882">
        <v>3</v>
      </c>
      <c r="V882" t="s">
        <v>24</v>
      </c>
      <c r="W882" s="119" t="s">
        <v>490</v>
      </c>
      <c r="X882" s="119" t="s">
        <v>441</v>
      </c>
      <c r="Y882" s="119" t="s">
        <v>68</v>
      </c>
      <c r="Z882" t="s">
        <v>110</v>
      </c>
      <c r="AA882">
        <v>300</v>
      </c>
      <c r="AB882">
        <v>8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8</v>
      </c>
      <c r="AK882" t="s">
        <v>500</v>
      </c>
    </row>
    <row r="883" spans="1:37" x14ac:dyDescent="0.25">
      <c r="A883">
        <v>2008</v>
      </c>
      <c r="B883" s="23">
        <v>39645</v>
      </c>
      <c r="C883" s="119" t="s">
        <v>71</v>
      </c>
      <c r="D883" s="135">
        <v>156035</v>
      </c>
      <c r="E883" t="s">
        <v>88</v>
      </c>
      <c r="F883" t="s">
        <v>89</v>
      </c>
      <c r="G883" t="s">
        <v>94</v>
      </c>
      <c r="H883" t="s">
        <v>92</v>
      </c>
      <c r="I883" s="11">
        <v>0.42708333333333331</v>
      </c>
      <c r="J883" s="11">
        <v>0.49305555555555558</v>
      </c>
      <c r="K883" s="11">
        <f>J883-I883</f>
        <v>6.5972222222222265E-2</v>
      </c>
      <c r="L883" t="s">
        <v>22</v>
      </c>
      <c r="O883" t="s">
        <v>38</v>
      </c>
      <c r="R883">
        <v>2</v>
      </c>
      <c r="Y883" s="119" t="s">
        <v>25</v>
      </c>
      <c r="Z883" t="s">
        <v>119</v>
      </c>
      <c r="AA883">
        <v>120</v>
      </c>
      <c r="AB883">
        <v>6</v>
      </c>
      <c r="AC883">
        <v>6</v>
      </c>
      <c r="AD883">
        <v>8</v>
      </c>
      <c r="AE883">
        <v>0</v>
      </c>
      <c r="AF883">
        <v>3</v>
      </c>
      <c r="AG883">
        <v>0</v>
      </c>
      <c r="AH883">
        <v>3</v>
      </c>
      <c r="AI883">
        <v>23</v>
      </c>
      <c r="AK883" t="s">
        <v>39</v>
      </c>
    </row>
    <row r="884" spans="1:37" hidden="1" x14ac:dyDescent="0.25">
      <c r="A884">
        <v>2015</v>
      </c>
      <c r="B884" s="23">
        <v>42193</v>
      </c>
      <c r="C884" s="119" t="s">
        <v>350</v>
      </c>
      <c r="D884" s="119">
        <v>174002</v>
      </c>
      <c r="E884" t="s">
        <v>487</v>
      </c>
      <c r="F884" t="s">
        <v>488</v>
      </c>
      <c r="G884" t="s">
        <v>489</v>
      </c>
      <c r="I884" s="11">
        <v>0.31944444444444448</v>
      </c>
      <c r="J884" s="11">
        <v>0.34375</v>
      </c>
      <c r="K884" s="11">
        <v>2.4305555555555556E-2</v>
      </c>
      <c r="L884" t="s">
        <v>456</v>
      </c>
      <c r="M884">
        <v>47.932504999999999</v>
      </c>
      <c r="N884">
        <v>-124.681438</v>
      </c>
      <c r="O884" t="s">
        <v>24</v>
      </c>
      <c r="P884">
        <v>47.933183</v>
      </c>
      <c r="Q884">
        <v>-124.685017</v>
      </c>
      <c r="R884">
        <v>1</v>
      </c>
      <c r="S884">
        <v>62</v>
      </c>
      <c r="T884">
        <v>3</v>
      </c>
      <c r="V884" t="s">
        <v>24</v>
      </c>
      <c r="W884" s="119" t="s">
        <v>493</v>
      </c>
      <c r="Y884" s="119" t="s">
        <v>34</v>
      </c>
      <c r="Z884" t="s">
        <v>117</v>
      </c>
      <c r="AA884">
        <v>290</v>
      </c>
      <c r="AB884">
        <v>2</v>
      </c>
      <c r="AC884">
        <v>0</v>
      </c>
      <c r="AD884">
        <v>1</v>
      </c>
      <c r="AE884">
        <v>0</v>
      </c>
      <c r="AF884">
        <v>0</v>
      </c>
      <c r="AG884">
        <v>0</v>
      </c>
      <c r="AH884">
        <v>0</v>
      </c>
      <c r="AI884">
        <v>3</v>
      </c>
      <c r="AK884" t="s">
        <v>500</v>
      </c>
    </row>
    <row r="885" spans="1:37" hidden="1" x14ac:dyDescent="0.25">
      <c r="A885">
        <v>2015</v>
      </c>
      <c r="B885" s="23">
        <v>42193</v>
      </c>
      <c r="C885" s="119" t="s">
        <v>350</v>
      </c>
      <c r="D885" s="119">
        <v>174002</v>
      </c>
      <c r="E885" t="s">
        <v>487</v>
      </c>
      <c r="F885" t="s">
        <v>488</v>
      </c>
      <c r="G885" t="s">
        <v>489</v>
      </c>
      <c r="I885" s="11">
        <v>0.31944444444444448</v>
      </c>
      <c r="J885" s="11">
        <v>0.34375</v>
      </c>
      <c r="K885" s="11">
        <v>2.4305555555555556E-2</v>
      </c>
      <c r="L885" t="s">
        <v>456</v>
      </c>
      <c r="M885">
        <v>47.932504999999999</v>
      </c>
      <c r="N885">
        <v>-124.681438</v>
      </c>
      <c r="O885" t="s">
        <v>24</v>
      </c>
      <c r="P885">
        <v>47.933183</v>
      </c>
      <c r="Q885">
        <v>-124.685017</v>
      </c>
      <c r="R885">
        <v>1</v>
      </c>
      <c r="S885">
        <v>62</v>
      </c>
      <c r="T885">
        <v>3</v>
      </c>
      <c r="V885" t="s">
        <v>24</v>
      </c>
      <c r="W885" s="119" t="s">
        <v>493</v>
      </c>
      <c r="Y885" s="119" t="s">
        <v>29</v>
      </c>
      <c r="Z885" t="s">
        <v>395</v>
      </c>
      <c r="AA885">
        <v>1230</v>
      </c>
      <c r="AB885">
        <v>0</v>
      </c>
      <c r="AC885">
        <v>0</v>
      </c>
      <c r="AD885">
        <v>1</v>
      </c>
      <c r="AE885">
        <v>0</v>
      </c>
      <c r="AF885">
        <v>0</v>
      </c>
      <c r="AG885">
        <v>0</v>
      </c>
      <c r="AH885">
        <v>0</v>
      </c>
      <c r="AI885">
        <v>1</v>
      </c>
      <c r="AK885" t="s">
        <v>500</v>
      </c>
    </row>
    <row r="886" spans="1:37" hidden="1" x14ac:dyDescent="0.25">
      <c r="A886">
        <v>2015</v>
      </c>
      <c r="B886" s="23">
        <v>42193</v>
      </c>
      <c r="C886" s="119" t="s">
        <v>350</v>
      </c>
      <c r="D886" s="119">
        <v>174002</v>
      </c>
      <c r="E886" t="s">
        <v>487</v>
      </c>
      <c r="F886" t="s">
        <v>488</v>
      </c>
      <c r="G886" t="s">
        <v>489</v>
      </c>
      <c r="I886" s="11">
        <v>0.31944444444444448</v>
      </c>
      <c r="J886" s="11">
        <v>0.34375</v>
      </c>
      <c r="K886" s="11">
        <v>2.4305555555555556E-2</v>
      </c>
      <c r="L886" t="s">
        <v>456</v>
      </c>
      <c r="M886">
        <v>47.932504999999999</v>
      </c>
      <c r="N886">
        <v>-124.681438</v>
      </c>
      <c r="O886" t="s">
        <v>24</v>
      </c>
      <c r="P886">
        <v>47.933183</v>
      </c>
      <c r="Q886">
        <v>-124.685017</v>
      </c>
      <c r="R886">
        <v>1</v>
      </c>
      <c r="S886">
        <v>62</v>
      </c>
      <c r="T886">
        <v>3</v>
      </c>
      <c r="V886" t="s">
        <v>24</v>
      </c>
      <c r="W886" s="119" t="s">
        <v>493</v>
      </c>
      <c r="Y886" s="119" t="s">
        <v>27</v>
      </c>
      <c r="Z886" t="s">
        <v>494</v>
      </c>
      <c r="AA886">
        <v>440</v>
      </c>
      <c r="AB886">
        <v>0</v>
      </c>
      <c r="AC886">
        <v>0</v>
      </c>
      <c r="AD886">
        <v>2</v>
      </c>
      <c r="AE886">
        <v>0</v>
      </c>
      <c r="AF886">
        <v>0</v>
      </c>
      <c r="AG886">
        <v>0</v>
      </c>
      <c r="AH886">
        <v>0</v>
      </c>
      <c r="AI886">
        <v>2</v>
      </c>
      <c r="AK886" t="s">
        <v>500</v>
      </c>
    </row>
    <row r="887" spans="1:37" x14ac:dyDescent="0.25">
      <c r="A887" s="119">
        <v>2014</v>
      </c>
      <c r="B887" s="122">
        <v>41793</v>
      </c>
      <c r="C887" s="119" t="s">
        <v>71</v>
      </c>
      <c r="D887" s="119">
        <v>156035</v>
      </c>
      <c r="E887" s="119" t="s">
        <v>485</v>
      </c>
      <c r="F887" s="119" t="s">
        <v>486</v>
      </c>
      <c r="G887" s="119" t="s">
        <v>623</v>
      </c>
      <c r="H887" s="119"/>
      <c r="I887" s="124">
        <v>0.4201388888888889</v>
      </c>
      <c r="J887" s="124">
        <v>0.46180555555555558</v>
      </c>
      <c r="K887" s="124">
        <v>4.1666666666666664E-2</v>
      </c>
      <c r="L887" s="119"/>
      <c r="M887" s="119"/>
      <c r="N887" s="119"/>
      <c r="O887" s="119"/>
      <c r="P887" s="119"/>
      <c r="Q887" s="119"/>
      <c r="R887" s="119">
        <v>2</v>
      </c>
      <c r="S887" s="119">
        <v>60</v>
      </c>
      <c r="T887" s="119">
        <v>3</v>
      </c>
      <c r="U887" s="119">
        <v>9</v>
      </c>
      <c r="V887" s="119" t="s">
        <v>442</v>
      </c>
      <c r="W887" s="119" t="s">
        <v>449</v>
      </c>
      <c r="Y887" s="119" t="s">
        <v>25</v>
      </c>
      <c r="Z887" s="119" t="s">
        <v>119</v>
      </c>
      <c r="AA887" s="119">
        <v>120</v>
      </c>
      <c r="AB887" s="119">
        <v>9</v>
      </c>
      <c r="AC887" s="119">
        <v>0</v>
      </c>
      <c r="AD887" s="119">
        <v>0</v>
      </c>
      <c r="AE887" s="119">
        <v>0</v>
      </c>
      <c r="AF887" s="119">
        <v>0</v>
      </c>
      <c r="AG887" s="119">
        <v>0</v>
      </c>
      <c r="AH887" s="119">
        <v>0</v>
      </c>
      <c r="AI887" s="119">
        <v>9</v>
      </c>
      <c r="AJ887" s="90"/>
      <c r="AK887" s="90"/>
    </row>
    <row r="888" spans="1:37" hidden="1" x14ac:dyDescent="0.25">
      <c r="A888">
        <v>2015</v>
      </c>
      <c r="B888" s="23">
        <v>42193</v>
      </c>
      <c r="C888" s="119" t="s">
        <v>350</v>
      </c>
      <c r="D888" s="119">
        <v>174002</v>
      </c>
      <c r="E888" t="s">
        <v>487</v>
      </c>
      <c r="F888" t="s">
        <v>488</v>
      </c>
      <c r="G888" t="s">
        <v>489</v>
      </c>
      <c r="I888" s="11">
        <v>0.31944444444444448</v>
      </c>
      <c r="J888" s="11">
        <v>0.34375</v>
      </c>
      <c r="K888" s="11">
        <v>2.4305555555555556E-2</v>
      </c>
      <c r="L888" t="s">
        <v>456</v>
      </c>
      <c r="M888">
        <v>47.932504999999999</v>
      </c>
      <c r="N888">
        <v>-124.681438</v>
      </c>
      <c r="O888" t="s">
        <v>24</v>
      </c>
      <c r="P888">
        <v>47.933183</v>
      </c>
      <c r="Q888">
        <v>-124.685017</v>
      </c>
      <c r="R888">
        <v>1</v>
      </c>
      <c r="S888">
        <v>62</v>
      </c>
      <c r="T888">
        <v>3</v>
      </c>
      <c r="V888" t="s">
        <v>24</v>
      </c>
      <c r="W888" s="119" t="s">
        <v>490</v>
      </c>
      <c r="X888" s="119" t="s">
        <v>24</v>
      </c>
      <c r="Y888" s="119" t="s">
        <v>34</v>
      </c>
      <c r="Z888" t="s">
        <v>117</v>
      </c>
      <c r="AA888">
        <v>290</v>
      </c>
      <c r="AB888">
        <v>4</v>
      </c>
      <c r="AC888">
        <v>0</v>
      </c>
      <c r="AD888">
        <v>17</v>
      </c>
      <c r="AE888">
        <v>0</v>
      </c>
      <c r="AF888">
        <v>0</v>
      </c>
      <c r="AG888">
        <v>0</v>
      </c>
      <c r="AH888">
        <v>0</v>
      </c>
      <c r="AI888">
        <v>21</v>
      </c>
      <c r="AK888" t="s">
        <v>500</v>
      </c>
    </row>
    <row r="889" spans="1:37" hidden="1" x14ac:dyDescent="0.25">
      <c r="A889">
        <v>2015</v>
      </c>
      <c r="B889" s="23">
        <v>42193</v>
      </c>
      <c r="C889" s="119" t="s">
        <v>350</v>
      </c>
      <c r="D889" s="119">
        <v>174002</v>
      </c>
      <c r="E889" t="s">
        <v>487</v>
      </c>
      <c r="F889" t="s">
        <v>488</v>
      </c>
      <c r="G889" t="s">
        <v>489</v>
      </c>
      <c r="I889" s="11">
        <v>0.31944444444444448</v>
      </c>
      <c r="J889" s="11">
        <v>0.34375</v>
      </c>
      <c r="K889" s="11">
        <v>2.4305555555555556E-2</v>
      </c>
      <c r="L889" t="s">
        <v>456</v>
      </c>
      <c r="M889">
        <v>47.932504999999999</v>
      </c>
      <c r="N889">
        <v>-124.681438</v>
      </c>
      <c r="O889" t="s">
        <v>24</v>
      </c>
      <c r="P889">
        <v>47.933183</v>
      </c>
      <c r="Q889">
        <v>-124.685017</v>
      </c>
      <c r="R889">
        <v>1</v>
      </c>
      <c r="S889">
        <v>62</v>
      </c>
      <c r="T889">
        <v>3</v>
      </c>
      <c r="V889" t="s">
        <v>24</v>
      </c>
      <c r="W889" s="119" t="s">
        <v>490</v>
      </c>
      <c r="X889" s="119" t="s">
        <v>24</v>
      </c>
      <c r="Y889" s="119" t="s">
        <v>68</v>
      </c>
      <c r="Z889" t="s">
        <v>110</v>
      </c>
      <c r="AA889">
        <v>300</v>
      </c>
      <c r="AB889">
        <v>7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7</v>
      </c>
      <c r="AK889" t="s">
        <v>500</v>
      </c>
    </row>
    <row r="890" spans="1:37" hidden="1" x14ac:dyDescent="0.25">
      <c r="A890">
        <v>2015</v>
      </c>
      <c r="B890" s="23">
        <v>42193</v>
      </c>
      <c r="C890" s="119" t="s">
        <v>350</v>
      </c>
      <c r="D890" s="119">
        <v>174002</v>
      </c>
      <c r="E890" t="s">
        <v>487</v>
      </c>
      <c r="F890" t="s">
        <v>488</v>
      </c>
      <c r="G890" t="s">
        <v>489</v>
      </c>
      <c r="I890" s="11">
        <v>0.31944444444444448</v>
      </c>
      <c r="J890" s="11">
        <v>0.34375</v>
      </c>
      <c r="K890" s="11">
        <v>2.4305555555555556E-2</v>
      </c>
      <c r="L890" t="s">
        <v>456</v>
      </c>
      <c r="M890">
        <v>47.932504999999999</v>
      </c>
      <c r="N890">
        <v>-124.681438</v>
      </c>
      <c r="O890" t="s">
        <v>24</v>
      </c>
      <c r="P890">
        <v>47.933183</v>
      </c>
      <c r="Q890">
        <v>-124.685017</v>
      </c>
      <c r="R890">
        <v>1</v>
      </c>
      <c r="S890">
        <v>62</v>
      </c>
      <c r="T890">
        <v>3</v>
      </c>
      <c r="V890" t="s">
        <v>24</v>
      </c>
      <c r="W890" s="119" t="s">
        <v>490</v>
      </c>
      <c r="X890" s="119" t="s">
        <v>24</v>
      </c>
      <c r="Y890" s="119" t="s">
        <v>40</v>
      </c>
      <c r="Z890" t="s">
        <v>501</v>
      </c>
      <c r="AA890">
        <v>150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</v>
      </c>
      <c r="AK890" t="s">
        <v>500</v>
      </c>
    </row>
    <row r="891" spans="1:37" hidden="1" x14ac:dyDescent="0.25">
      <c r="A891">
        <v>2015</v>
      </c>
      <c r="B891" s="23">
        <v>42193</v>
      </c>
      <c r="C891" s="119" t="s">
        <v>350</v>
      </c>
      <c r="D891" s="119">
        <v>174002</v>
      </c>
      <c r="E891" t="s">
        <v>487</v>
      </c>
      <c r="F891" t="s">
        <v>488</v>
      </c>
      <c r="G891" t="s">
        <v>489</v>
      </c>
      <c r="I891" s="11">
        <v>0.31944444444444448</v>
      </c>
      <c r="J891" s="11">
        <v>0.34375</v>
      </c>
      <c r="K891" s="11">
        <v>2.4305555555555556E-2</v>
      </c>
      <c r="L891" t="s">
        <v>456</v>
      </c>
      <c r="M891">
        <v>47.932504999999999</v>
      </c>
      <c r="N891">
        <v>-124.681438</v>
      </c>
      <c r="O891" t="s">
        <v>24</v>
      </c>
      <c r="P891">
        <v>47.933183</v>
      </c>
      <c r="Q891">
        <v>-124.685017</v>
      </c>
      <c r="R891">
        <v>1</v>
      </c>
      <c r="S891">
        <v>62</v>
      </c>
      <c r="T891">
        <v>3</v>
      </c>
      <c r="V891" t="s">
        <v>24</v>
      </c>
      <c r="W891" s="119" t="s">
        <v>490</v>
      </c>
      <c r="X891" s="119" t="s">
        <v>24</v>
      </c>
      <c r="Y891" s="119" t="s">
        <v>27</v>
      </c>
      <c r="Z891" t="s">
        <v>494</v>
      </c>
      <c r="AA891">
        <v>440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v>0</v>
      </c>
      <c r="AH891">
        <v>0</v>
      </c>
      <c r="AI891">
        <v>1</v>
      </c>
      <c r="AK891" t="s">
        <v>500</v>
      </c>
    </row>
    <row r="892" spans="1:37" x14ac:dyDescent="0.25">
      <c r="A892" s="119">
        <v>2014</v>
      </c>
      <c r="B892" s="122">
        <v>41815</v>
      </c>
      <c r="C892" s="119" t="s">
        <v>71</v>
      </c>
      <c r="D892" s="119">
        <v>156035</v>
      </c>
      <c r="E892" s="119" t="s">
        <v>485</v>
      </c>
      <c r="F892" s="119" t="s">
        <v>486</v>
      </c>
      <c r="G892" s="119"/>
      <c r="H892" s="119"/>
      <c r="I892" s="124">
        <v>0.375</v>
      </c>
      <c r="J892" s="124">
        <v>0.41666666666666669</v>
      </c>
      <c r="K892" s="124">
        <v>4.1666666666666664E-2</v>
      </c>
      <c r="L892" s="119"/>
      <c r="M892" s="119"/>
      <c r="N892" s="119"/>
      <c r="O892" s="119"/>
      <c r="P892" s="119"/>
      <c r="Q892" s="119"/>
      <c r="R892" s="119">
        <v>2</v>
      </c>
      <c r="S892" s="119"/>
      <c r="T892" s="119"/>
      <c r="U892" s="119"/>
      <c r="V892" s="119"/>
      <c r="W892" s="119" t="s">
        <v>449</v>
      </c>
      <c r="Y892" s="119" t="s">
        <v>25</v>
      </c>
      <c r="Z892" s="119" t="s">
        <v>119</v>
      </c>
      <c r="AA892" s="119">
        <v>120</v>
      </c>
      <c r="AB892" s="119">
        <v>7</v>
      </c>
      <c r="AC892" s="119">
        <v>1</v>
      </c>
      <c r="AD892" s="119">
        <v>0</v>
      </c>
      <c r="AE892" s="119">
        <v>0</v>
      </c>
      <c r="AF892" s="119">
        <v>0</v>
      </c>
      <c r="AG892" s="119">
        <v>0</v>
      </c>
      <c r="AH892" s="119">
        <v>0</v>
      </c>
      <c r="AI892" s="119">
        <v>8</v>
      </c>
      <c r="AJ892" s="90"/>
      <c r="AK892" s="90"/>
    </row>
    <row r="893" spans="1:37" hidden="1" x14ac:dyDescent="0.25">
      <c r="A893">
        <v>2015</v>
      </c>
      <c r="B893" s="23">
        <v>42193</v>
      </c>
      <c r="C893" s="119" t="s">
        <v>265</v>
      </c>
      <c r="D893" s="119">
        <v>155010</v>
      </c>
      <c r="E893" t="s">
        <v>487</v>
      </c>
      <c r="F893" t="s">
        <v>488</v>
      </c>
      <c r="G893" t="s">
        <v>489</v>
      </c>
      <c r="I893" s="11">
        <v>0.40069444444444446</v>
      </c>
      <c r="J893" s="11">
        <v>0.4284722222222222</v>
      </c>
      <c r="K893" s="11">
        <v>2.7777777777777776E-2</v>
      </c>
      <c r="L893" t="s">
        <v>456</v>
      </c>
      <c r="M893">
        <v>48.005367</v>
      </c>
      <c r="N893">
        <v>-124.72105000000001</v>
      </c>
      <c r="O893" t="s">
        <v>465</v>
      </c>
      <c r="P893">
        <v>48.003250000000001</v>
      </c>
      <c r="Q893">
        <v>-124.722967</v>
      </c>
      <c r="R893">
        <v>1</v>
      </c>
      <c r="S893">
        <v>62</v>
      </c>
      <c r="T893">
        <v>3</v>
      </c>
      <c r="V893" t="s">
        <v>250</v>
      </c>
      <c r="W893" s="119" t="s">
        <v>490</v>
      </c>
      <c r="X893" s="119" t="s">
        <v>461</v>
      </c>
      <c r="Y893" s="119" t="s">
        <v>34</v>
      </c>
      <c r="Z893" t="s">
        <v>117</v>
      </c>
      <c r="AA893">
        <v>290</v>
      </c>
      <c r="AB893">
        <v>29</v>
      </c>
      <c r="AC893">
        <v>0</v>
      </c>
      <c r="AD893">
        <v>26</v>
      </c>
      <c r="AE893">
        <v>2</v>
      </c>
      <c r="AF893">
        <v>0</v>
      </c>
      <c r="AG893">
        <v>0</v>
      </c>
      <c r="AH893">
        <v>0</v>
      </c>
      <c r="AI893">
        <v>57</v>
      </c>
      <c r="AK893" t="s">
        <v>503</v>
      </c>
    </row>
    <row r="894" spans="1:37" hidden="1" x14ac:dyDescent="0.25">
      <c r="A894">
        <v>2015</v>
      </c>
      <c r="B894" s="23">
        <v>42193</v>
      </c>
      <c r="C894" s="119" t="s">
        <v>265</v>
      </c>
      <c r="D894" s="119">
        <v>155010</v>
      </c>
      <c r="E894" t="s">
        <v>487</v>
      </c>
      <c r="F894" t="s">
        <v>488</v>
      </c>
      <c r="G894" t="s">
        <v>489</v>
      </c>
      <c r="I894" s="11">
        <v>0.40069444444444446</v>
      </c>
      <c r="J894" s="11">
        <v>0.4284722222222222</v>
      </c>
      <c r="K894" s="11">
        <v>2.7777777777777776E-2</v>
      </c>
      <c r="L894" t="s">
        <v>456</v>
      </c>
      <c r="M894">
        <v>48.005367</v>
      </c>
      <c r="N894">
        <v>-124.72105000000001</v>
      </c>
      <c r="O894" t="s">
        <v>465</v>
      </c>
      <c r="P894">
        <v>48.003250000000001</v>
      </c>
      <c r="Q894">
        <v>-124.722967</v>
      </c>
      <c r="R894">
        <v>1</v>
      </c>
      <c r="S894">
        <v>62</v>
      </c>
      <c r="T894">
        <v>3</v>
      </c>
      <c r="V894" t="s">
        <v>250</v>
      </c>
      <c r="W894" s="119" t="s">
        <v>490</v>
      </c>
      <c r="X894" s="119" t="s">
        <v>461</v>
      </c>
      <c r="Y894" s="119" t="s">
        <v>29</v>
      </c>
      <c r="Z894" t="s">
        <v>395</v>
      </c>
      <c r="AA894">
        <v>1230</v>
      </c>
      <c r="AB894">
        <v>1</v>
      </c>
      <c r="AC894">
        <v>0</v>
      </c>
      <c r="AD894">
        <v>77</v>
      </c>
      <c r="AE894">
        <v>9</v>
      </c>
      <c r="AF894">
        <v>0</v>
      </c>
      <c r="AG894">
        <v>0</v>
      </c>
      <c r="AH894">
        <v>0</v>
      </c>
      <c r="AI894">
        <v>87</v>
      </c>
      <c r="AK894" t="s">
        <v>503</v>
      </c>
    </row>
    <row r="895" spans="1:37" hidden="1" x14ac:dyDescent="0.25">
      <c r="A895">
        <v>2015</v>
      </c>
      <c r="B895" s="23">
        <v>42193</v>
      </c>
      <c r="C895" s="119" t="s">
        <v>265</v>
      </c>
      <c r="D895" s="119">
        <v>155010</v>
      </c>
      <c r="E895" t="s">
        <v>487</v>
      </c>
      <c r="F895" t="s">
        <v>488</v>
      </c>
      <c r="G895" t="s">
        <v>489</v>
      </c>
      <c r="I895" s="11">
        <v>0.40069444444444446</v>
      </c>
      <c r="J895" s="11">
        <v>0.4284722222222222</v>
      </c>
      <c r="K895" s="11">
        <v>2.7777777777777776E-2</v>
      </c>
      <c r="L895" t="s">
        <v>456</v>
      </c>
      <c r="M895">
        <v>48.005367</v>
      </c>
      <c r="N895">
        <v>-124.72105000000001</v>
      </c>
      <c r="O895" t="s">
        <v>465</v>
      </c>
      <c r="P895">
        <v>48.003250000000001</v>
      </c>
      <c r="Q895">
        <v>-124.722967</v>
      </c>
      <c r="R895">
        <v>1</v>
      </c>
      <c r="S895">
        <v>62</v>
      </c>
      <c r="T895">
        <v>3</v>
      </c>
      <c r="V895" t="s">
        <v>250</v>
      </c>
      <c r="W895" s="119" t="s">
        <v>490</v>
      </c>
      <c r="X895" s="119" t="s">
        <v>461</v>
      </c>
      <c r="Y895" s="119" t="s">
        <v>68</v>
      </c>
      <c r="Z895" t="s">
        <v>110</v>
      </c>
      <c r="AA895">
        <v>300</v>
      </c>
      <c r="AB895">
        <v>32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32</v>
      </c>
      <c r="AK895" t="s">
        <v>503</v>
      </c>
    </row>
    <row r="896" spans="1:37" hidden="1" x14ac:dyDescent="0.25">
      <c r="A896">
        <v>2015</v>
      </c>
      <c r="B896" s="23">
        <v>42193</v>
      </c>
      <c r="C896" s="119" t="s">
        <v>265</v>
      </c>
      <c r="D896" s="119">
        <v>155010</v>
      </c>
      <c r="E896" t="s">
        <v>487</v>
      </c>
      <c r="F896" t="s">
        <v>488</v>
      </c>
      <c r="G896" t="s">
        <v>489</v>
      </c>
      <c r="I896" s="11">
        <v>0.40069444444444446</v>
      </c>
      <c r="J896" s="11">
        <v>0.4284722222222222</v>
      </c>
      <c r="K896" s="11">
        <v>2.7777777777777776E-2</v>
      </c>
      <c r="L896" t="s">
        <v>456</v>
      </c>
      <c r="M896">
        <v>48.005367</v>
      </c>
      <c r="N896">
        <v>-124.72105000000001</v>
      </c>
      <c r="O896" t="s">
        <v>465</v>
      </c>
      <c r="P896">
        <v>48.003250000000001</v>
      </c>
      <c r="Q896">
        <v>-124.722967</v>
      </c>
      <c r="R896">
        <v>1</v>
      </c>
      <c r="S896">
        <v>62</v>
      </c>
      <c r="T896">
        <v>3</v>
      </c>
      <c r="V896" t="s">
        <v>250</v>
      </c>
      <c r="W896" s="119" t="s">
        <v>490</v>
      </c>
      <c r="X896" s="119" t="s">
        <v>461</v>
      </c>
      <c r="Y896" s="119" t="s">
        <v>42</v>
      </c>
      <c r="Z896" t="s">
        <v>116</v>
      </c>
      <c r="AA896">
        <v>3560</v>
      </c>
      <c r="AB896">
        <v>0</v>
      </c>
      <c r="AC896">
        <v>0</v>
      </c>
      <c r="AD896">
        <v>1</v>
      </c>
      <c r="AE896">
        <v>0</v>
      </c>
      <c r="AF896">
        <v>0</v>
      </c>
      <c r="AG896">
        <v>0</v>
      </c>
      <c r="AH896">
        <v>0</v>
      </c>
      <c r="AI896">
        <v>1</v>
      </c>
      <c r="AK896" t="s">
        <v>503</v>
      </c>
    </row>
    <row r="897" spans="1:37" hidden="1" x14ac:dyDescent="0.25">
      <c r="A897">
        <v>2015</v>
      </c>
      <c r="B897" s="23">
        <v>42193</v>
      </c>
      <c r="C897" s="119" t="s">
        <v>265</v>
      </c>
      <c r="D897" s="119">
        <v>155010</v>
      </c>
      <c r="E897" t="s">
        <v>487</v>
      </c>
      <c r="F897" t="s">
        <v>488</v>
      </c>
      <c r="G897" t="s">
        <v>489</v>
      </c>
      <c r="I897" s="11">
        <v>0.40069444444444446</v>
      </c>
      <c r="J897" s="11">
        <v>0.4284722222222222</v>
      </c>
      <c r="K897" s="11">
        <v>2.7777777777777776E-2</v>
      </c>
      <c r="L897" t="s">
        <v>456</v>
      </c>
      <c r="M897">
        <v>48.005367</v>
      </c>
      <c r="N897">
        <v>-124.72105000000001</v>
      </c>
      <c r="O897" t="s">
        <v>465</v>
      </c>
      <c r="P897">
        <v>48.003250000000001</v>
      </c>
      <c r="Q897">
        <v>-124.722967</v>
      </c>
      <c r="R897">
        <v>1</v>
      </c>
      <c r="S897">
        <v>62</v>
      </c>
      <c r="T897">
        <v>3</v>
      </c>
      <c r="V897" t="s">
        <v>250</v>
      </c>
      <c r="W897" s="119" t="s">
        <v>490</v>
      </c>
      <c r="X897" s="119" t="s">
        <v>461</v>
      </c>
      <c r="Y897" s="119" t="s">
        <v>272</v>
      </c>
      <c r="Z897" t="s">
        <v>496</v>
      </c>
      <c r="AA897">
        <v>1220</v>
      </c>
      <c r="AB897">
        <v>0</v>
      </c>
      <c r="AC897">
        <v>0</v>
      </c>
      <c r="AD897">
        <v>26</v>
      </c>
      <c r="AE897">
        <v>0</v>
      </c>
      <c r="AF897">
        <v>0</v>
      </c>
      <c r="AG897">
        <v>0</v>
      </c>
      <c r="AH897">
        <v>0</v>
      </c>
      <c r="AI897">
        <v>26</v>
      </c>
      <c r="AK897" t="s">
        <v>503</v>
      </c>
    </row>
    <row r="898" spans="1:37" hidden="1" x14ac:dyDescent="0.25">
      <c r="A898">
        <v>2015</v>
      </c>
      <c r="B898" s="23">
        <v>42193</v>
      </c>
      <c r="C898" s="119" t="s">
        <v>265</v>
      </c>
      <c r="D898" s="119">
        <v>155010</v>
      </c>
      <c r="E898" t="s">
        <v>487</v>
      </c>
      <c r="F898" t="s">
        <v>488</v>
      </c>
      <c r="G898" t="s">
        <v>489</v>
      </c>
      <c r="I898" s="11">
        <v>0.40069444444444446</v>
      </c>
      <c r="J898" s="11">
        <v>0.4284722222222222</v>
      </c>
      <c r="K898" s="11">
        <v>2.7777777777777776E-2</v>
      </c>
      <c r="L898" t="s">
        <v>456</v>
      </c>
      <c r="M898">
        <v>48.005367</v>
      </c>
      <c r="N898">
        <v>-124.72105000000001</v>
      </c>
      <c r="O898" t="s">
        <v>465</v>
      </c>
      <c r="P898">
        <v>48.003250000000001</v>
      </c>
      <c r="Q898">
        <v>-124.722967</v>
      </c>
      <c r="R898">
        <v>1</v>
      </c>
      <c r="S898">
        <v>62</v>
      </c>
      <c r="T898">
        <v>3</v>
      </c>
      <c r="V898" t="s">
        <v>250</v>
      </c>
      <c r="W898" s="119" t="s">
        <v>490</v>
      </c>
      <c r="X898" s="119" t="s">
        <v>461</v>
      </c>
      <c r="Y898" s="119" t="s">
        <v>26</v>
      </c>
      <c r="Z898" t="s">
        <v>109</v>
      </c>
      <c r="AA898">
        <v>2870</v>
      </c>
      <c r="AB898">
        <v>0</v>
      </c>
      <c r="AC898">
        <v>0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1</v>
      </c>
      <c r="AK898" t="s">
        <v>503</v>
      </c>
    </row>
    <row r="899" spans="1:37" x14ac:dyDescent="0.25">
      <c r="A899" s="119">
        <v>2014</v>
      </c>
      <c r="B899" s="122">
        <v>41815</v>
      </c>
      <c r="C899" s="119" t="s">
        <v>71</v>
      </c>
      <c r="D899" s="119">
        <v>156035</v>
      </c>
      <c r="E899" s="119" t="s">
        <v>485</v>
      </c>
      <c r="F899" s="119" t="s">
        <v>486</v>
      </c>
      <c r="G899" s="119"/>
      <c r="H899" s="119"/>
      <c r="I899" s="124">
        <v>0.375</v>
      </c>
      <c r="J899" s="124">
        <v>0.41666666666666669</v>
      </c>
      <c r="K899" s="124">
        <v>4.1666666666666664E-2</v>
      </c>
      <c r="L899" s="119"/>
      <c r="M899" s="119"/>
      <c r="N899" s="119"/>
      <c r="O899" s="119"/>
      <c r="P899" s="119"/>
      <c r="Q899" s="119"/>
      <c r="R899" s="119">
        <v>2</v>
      </c>
      <c r="S899" s="119"/>
      <c r="T899" s="119"/>
      <c r="U899" s="119"/>
      <c r="V899" s="119"/>
      <c r="W899" s="119" t="s">
        <v>449</v>
      </c>
      <c r="Y899" s="119" t="s">
        <v>25</v>
      </c>
      <c r="Z899" s="119" t="s">
        <v>119</v>
      </c>
      <c r="AA899" s="119">
        <v>120</v>
      </c>
      <c r="AB899" s="119">
        <v>1</v>
      </c>
      <c r="AC899" s="119">
        <v>3</v>
      </c>
      <c r="AD899" s="119">
        <v>0</v>
      </c>
      <c r="AE899" s="119">
        <v>0</v>
      </c>
      <c r="AF899" s="119">
        <v>0</v>
      </c>
      <c r="AG899" s="119">
        <v>0</v>
      </c>
      <c r="AH899" s="119">
        <v>0</v>
      </c>
      <c r="AI899" s="119">
        <v>4</v>
      </c>
      <c r="AJ899" s="90"/>
      <c r="AK899" s="90"/>
    </row>
    <row r="900" spans="1:37" hidden="1" x14ac:dyDescent="0.25">
      <c r="A900">
        <v>2015</v>
      </c>
      <c r="B900" s="23">
        <v>42193</v>
      </c>
      <c r="C900" s="119" t="s">
        <v>265</v>
      </c>
      <c r="D900" s="119">
        <v>155010</v>
      </c>
      <c r="E900" t="s">
        <v>487</v>
      </c>
      <c r="F900" t="s">
        <v>488</v>
      </c>
      <c r="G900" t="s">
        <v>489</v>
      </c>
      <c r="I900" s="11">
        <v>0.40069444444444446</v>
      </c>
      <c r="J900" s="11">
        <v>0.4284722222222222</v>
      </c>
      <c r="K900" s="11">
        <v>2.7777777777777776E-2</v>
      </c>
      <c r="L900" t="s">
        <v>456</v>
      </c>
      <c r="M900">
        <v>48.005367</v>
      </c>
      <c r="N900">
        <v>-124.72105000000001</v>
      </c>
      <c r="O900" t="s">
        <v>465</v>
      </c>
      <c r="P900">
        <v>48.003250000000001</v>
      </c>
      <c r="Q900">
        <v>-124.722967</v>
      </c>
      <c r="R900">
        <v>1</v>
      </c>
      <c r="S900">
        <v>62</v>
      </c>
      <c r="T900">
        <v>3</v>
      </c>
      <c r="V900" t="s">
        <v>250</v>
      </c>
      <c r="W900" s="119" t="s">
        <v>493</v>
      </c>
      <c r="Y900" s="119" t="s">
        <v>27</v>
      </c>
      <c r="Z900" t="s">
        <v>494</v>
      </c>
      <c r="AA900">
        <v>440</v>
      </c>
      <c r="AB900">
        <v>0</v>
      </c>
      <c r="AC900">
        <v>0</v>
      </c>
      <c r="AD900">
        <v>72</v>
      </c>
      <c r="AE900">
        <v>4</v>
      </c>
      <c r="AF900">
        <v>0</v>
      </c>
      <c r="AG900">
        <v>0</v>
      </c>
      <c r="AH900">
        <v>0</v>
      </c>
      <c r="AI900">
        <v>76</v>
      </c>
      <c r="AK900" t="s">
        <v>503</v>
      </c>
    </row>
    <row r="901" spans="1:37" hidden="1" x14ac:dyDescent="0.25">
      <c r="A901">
        <v>2015</v>
      </c>
      <c r="B901" s="23">
        <v>42193</v>
      </c>
      <c r="C901" s="119" t="s">
        <v>265</v>
      </c>
      <c r="D901" s="119">
        <v>155010</v>
      </c>
      <c r="E901" t="s">
        <v>487</v>
      </c>
      <c r="F901" t="s">
        <v>488</v>
      </c>
      <c r="G901" t="s">
        <v>489</v>
      </c>
      <c r="I901" s="11">
        <v>0.40069444444444446</v>
      </c>
      <c r="J901" s="11">
        <v>0.4284722222222222</v>
      </c>
      <c r="K901" s="11">
        <v>2.7777777777777776E-2</v>
      </c>
      <c r="L901" t="s">
        <v>456</v>
      </c>
      <c r="M901">
        <v>48.005367</v>
      </c>
      <c r="N901">
        <v>-124.72105000000001</v>
      </c>
      <c r="O901" t="s">
        <v>465</v>
      </c>
      <c r="P901">
        <v>48.003250000000001</v>
      </c>
      <c r="Q901">
        <v>-124.722967</v>
      </c>
      <c r="R901">
        <v>1</v>
      </c>
      <c r="S901">
        <v>62</v>
      </c>
      <c r="T901">
        <v>3</v>
      </c>
      <c r="V901" t="s">
        <v>250</v>
      </c>
      <c r="W901" s="119" t="s">
        <v>493</v>
      </c>
      <c r="Y901" s="119" t="s">
        <v>34</v>
      </c>
      <c r="Z901" t="s">
        <v>117</v>
      </c>
      <c r="AA901">
        <v>290</v>
      </c>
      <c r="AB901">
        <v>30</v>
      </c>
      <c r="AC901">
        <v>0</v>
      </c>
      <c r="AD901">
        <v>20</v>
      </c>
      <c r="AE901">
        <v>0</v>
      </c>
      <c r="AF901">
        <v>0</v>
      </c>
      <c r="AG901">
        <v>0</v>
      </c>
      <c r="AH901">
        <v>0</v>
      </c>
      <c r="AI901">
        <v>50</v>
      </c>
      <c r="AK901" t="s">
        <v>503</v>
      </c>
    </row>
    <row r="902" spans="1:37" hidden="1" x14ac:dyDescent="0.25">
      <c r="A902">
        <v>2015</v>
      </c>
      <c r="B902" s="23">
        <v>42193</v>
      </c>
      <c r="C902" s="119" t="s">
        <v>265</v>
      </c>
      <c r="D902" s="119">
        <v>155010</v>
      </c>
      <c r="E902" t="s">
        <v>487</v>
      </c>
      <c r="F902" t="s">
        <v>488</v>
      </c>
      <c r="G902" t="s">
        <v>489</v>
      </c>
      <c r="I902" s="11">
        <v>0.40069444444444446</v>
      </c>
      <c r="J902" s="11">
        <v>0.4284722222222222</v>
      </c>
      <c r="K902" s="11">
        <v>2.7777777777777776E-2</v>
      </c>
      <c r="L902" t="s">
        <v>456</v>
      </c>
      <c r="M902">
        <v>48.005367</v>
      </c>
      <c r="N902">
        <v>-124.72105000000001</v>
      </c>
      <c r="O902" t="s">
        <v>465</v>
      </c>
      <c r="P902">
        <v>48.003250000000001</v>
      </c>
      <c r="Q902">
        <v>-124.722967</v>
      </c>
      <c r="R902">
        <v>1</v>
      </c>
      <c r="S902">
        <v>62</v>
      </c>
      <c r="T902">
        <v>3</v>
      </c>
      <c r="V902" t="s">
        <v>250</v>
      </c>
      <c r="W902" s="119" t="s">
        <v>493</v>
      </c>
      <c r="Y902" s="119" t="s">
        <v>29</v>
      </c>
      <c r="Z902" t="s">
        <v>395</v>
      </c>
      <c r="AA902">
        <v>1230</v>
      </c>
      <c r="AB902">
        <v>8</v>
      </c>
      <c r="AC902">
        <v>0</v>
      </c>
      <c r="AD902">
        <v>0</v>
      </c>
      <c r="AE902">
        <v>1</v>
      </c>
      <c r="AF902">
        <v>0</v>
      </c>
      <c r="AG902">
        <v>0</v>
      </c>
      <c r="AH902">
        <v>0</v>
      </c>
      <c r="AI902">
        <v>9</v>
      </c>
      <c r="AK902" t="s">
        <v>503</v>
      </c>
    </row>
    <row r="903" spans="1:37" x14ac:dyDescent="0.25">
      <c r="A903" s="119">
        <v>2014</v>
      </c>
      <c r="B903" s="122">
        <v>41815</v>
      </c>
      <c r="C903" s="119" t="s">
        <v>71</v>
      </c>
      <c r="D903" s="119">
        <v>156035</v>
      </c>
      <c r="E903" s="119" t="s">
        <v>485</v>
      </c>
      <c r="F903" s="119" t="s">
        <v>486</v>
      </c>
      <c r="G903" s="119"/>
      <c r="H903" s="119"/>
      <c r="I903" s="124">
        <v>0.375</v>
      </c>
      <c r="J903" s="124">
        <v>0.41666666666666669</v>
      </c>
      <c r="K903" s="124">
        <v>4.1666666666666664E-2</v>
      </c>
      <c r="L903" s="119"/>
      <c r="M903" s="119"/>
      <c r="N903" s="119"/>
      <c r="O903" s="119"/>
      <c r="P903" s="119"/>
      <c r="Q903" s="119"/>
      <c r="R903" s="119">
        <v>2</v>
      </c>
      <c r="S903" s="119"/>
      <c r="T903" s="119"/>
      <c r="U903" s="119"/>
      <c r="V903" s="119"/>
      <c r="W903" s="119" t="s">
        <v>449</v>
      </c>
      <c r="Y903" s="119" t="s">
        <v>25</v>
      </c>
      <c r="Z903" s="119" t="s">
        <v>119</v>
      </c>
      <c r="AA903" s="119">
        <v>120</v>
      </c>
      <c r="AB903" s="119">
        <v>3</v>
      </c>
      <c r="AC903" s="119">
        <v>0</v>
      </c>
      <c r="AD903" s="119">
        <v>0</v>
      </c>
      <c r="AE903" s="119">
        <v>0</v>
      </c>
      <c r="AF903" s="119">
        <v>0</v>
      </c>
      <c r="AG903" s="119">
        <v>0</v>
      </c>
      <c r="AH903" s="119">
        <v>0</v>
      </c>
      <c r="AI903" s="119">
        <v>3</v>
      </c>
      <c r="AJ903" s="90"/>
      <c r="AK903" s="90"/>
    </row>
    <row r="904" spans="1:37" hidden="1" x14ac:dyDescent="0.25">
      <c r="A904">
        <v>2015</v>
      </c>
      <c r="B904" s="23">
        <v>42193</v>
      </c>
      <c r="C904" s="119" t="s">
        <v>265</v>
      </c>
      <c r="D904" s="119">
        <v>155010</v>
      </c>
      <c r="E904" t="s">
        <v>487</v>
      </c>
      <c r="F904" t="s">
        <v>488</v>
      </c>
      <c r="G904" t="s">
        <v>489</v>
      </c>
      <c r="I904" s="11">
        <v>0.40069444444444446</v>
      </c>
      <c r="J904" s="11">
        <v>0.4284722222222222</v>
      </c>
      <c r="K904" s="11">
        <v>2.7777777777777776E-2</v>
      </c>
      <c r="L904" t="s">
        <v>456</v>
      </c>
      <c r="M904">
        <v>48.005367</v>
      </c>
      <c r="N904">
        <v>-124.72105000000001</v>
      </c>
      <c r="O904" t="s">
        <v>465</v>
      </c>
      <c r="P904">
        <v>48.003250000000001</v>
      </c>
      <c r="Q904">
        <v>-124.722967</v>
      </c>
      <c r="R904">
        <v>1</v>
      </c>
      <c r="S904">
        <v>62</v>
      </c>
      <c r="T904">
        <v>3</v>
      </c>
      <c r="V904" t="s">
        <v>250</v>
      </c>
      <c r="W904" s="119" t="s">
        <v>490</v>
      </c>
      <c r="X904" s="119" t="s">
        <v>465</v>
      </c>
      <c r="Y904" s="119" t="s">
        <v>34</v>
      </c>
      <c r="Z904" t="s">
        <v>117</v>
      </c>
      <c r="AA904">
        <v>290</v>
      </c>
      <c r="AB904">
        <v>7</v>
      </c>
      <c r="AC904">
        <v>0</v>
      </c>
      <c r="AD904">
        <v>11</v>
      </c>
      <c r="AE904">
        <v>0</v>
      </c>
      <c r="AF904">
        <v>0</v>
      </c>
      <c r="AG904">
        <v>0</v>
      </c>
      <c r="AH904">
        <v>1</v>
      </c>
      <c r="AI904">
        <v>18</v>
      </c>
      <c r="AK904" t="s">
        <v>503</v>
      </c>
    </row>
    <row r="905" spans="1:37" hidden="1" x14ac:dyDescent="0.25">
      <c r="A905">
        <v>2015</v>
      </c>
      <c r="B905" s="23">
        <v>42193</v>
      </c>
      <c r="C905" s="119" t="s">
        <v>265</v>
      </c>
      <c r="D905" s="119">
        <v>155010</v>
      </c>
      <c r="E905" t="s">
        <v>487</v>
      </c>
      <c r="F905" t="s">
        <v>488</v>
      </c>
      <c r="G905" t="s">
        <v>489</v>
      </c>
      <c r="I905" s="11">
        <v>0.40069444444444446</v>
      </c>
      <c r="J905" s="11">
        <v>0.4284722222222222</v>
      </c>
      <c r="K905" s="11">
        <v>2.7777777777777776E-2</v>
      </c>
      <c r="L905" t="s">
        <v>456</v>
      </c>
      <c r="M905">
        <v>48.005367</v>
      </c>
      <c r="N905">
        <v>-124.72105000000001</v>
      </c>
      <c r="O905" t="s">
        <v>465</v>
      </c>
      <c r="P905">
        <v>48.003250000000001</v>
      </c>
      <c r="Q905">
        <v>-124.722967</v>
      </c>
      <c r="R905">
        <v>1</v>
      </c>
      <c r="S905">
        <v>62</v>
      </c>
      <c r="T905">
        <v>3</v>
      </c>
      <c r="V905" t="s">
        <v>250</v>
      </c>
      <c r="W905" s="119" t="s">
        <v>490</v>
      </c>
      <c r="X905" s="119" t="s">
        <v>465</v>
      </c>
      <c r="Y905" s="119" t="s">
        <v>29</v>
      </c>
      <c r="Z905" t="s">
        <v>395</v>
      </c>
      <c r="AA905">
        <v>1230</v>
      </c>
      <c r="AB905">
        <v>0</v>
      </c>
      <c r="AC905">
        <v>0</v>
      </c>
      <c r="AD905">
        <v>5</v>
      </c>
      <c r="AE905">
        <v>0</v>
      </c>
      <c r="AF905">
        <v>0</v>
      </c>
      <c r="AG905">
        <v>0</v>
      </c>
      <c r="AH905">
        <v>0</v>
      </c>
      <c r="AI905">
        <v>5</v>
      </c>
      <c r="AK905" t="s">
        <v>503</v>
      </c>
    </row>
    <row r="906" spans="1:37" hidden="1" x14ac:dyDescent="0.25">
      <c r="A906">
        <v>2015</v>
      </c>
      <c r="B906" s="23">
        <v>42193</v>
      </c>
      <c r="C906" s="119" t="s">
        <v>265</v>
      </c>
      <c r="D906" s="119">
        <v>155010</v>
      </c>
      <c r="E906" t="s">
        <v>487</v>
      </c>
      <c r="F906" t="s">
        <v>488</v>
      </c>
      <c r="G906" t="s">
        <v>489</v>
      </c>
      <c r="I906" s="11">
        <v>0.40069444444444446</v>
      </c>
      <c r="J906" s="11">
        <v>0.4284722222222222</v>
      </c>
      <c r="K906" s="11">
        <v>2.7777777777777776E-2</v>
      </c>
      <c r="L906" t="s">
        <v>456</v>
      </c>
      <c r="M906">
        <v>48.005367</v>
      </c>
      <c r="N906">
        <v>-124.72105000000001</v>
      </c>
      <c r="O906" t="s">
        <v>465</v>
      </c>
      <c r="P906">
        <v>48.003250000000001</v>
      </c>
      <c r="Q906">
        <v>-124.722967</v>
      </c>
      <c r="R906">
        <v>1</v>
      </c>
      <c r="S906">
        <v>62</v>
      </c>
      <c r="T906">
        <v>3</v>
      </c>
      <c r="V906" t="s">
        <v>250</v>
      </c>
      <c r="W906" s="119" t="s">
        <v>490</v>
      </c>
      <c r="X906" s="119" t="s">
        <v>465</v>
      </c>
      <c r="Y906" s="119" t="s">
        <v>26</v>
      </c>
      <c r="Z906" t="s">
        <v>109</v>
      </c>
      <c r="AA906">
        <v>2870</v>
      </c>
      <c r="AB906">
        <v>0</v>
      </c>
      <c r="AC906">
        <v>0</v>
      </c>
      <c r="AD906">
        <v>1</v>
      </c>
      <c r="AE906">
        <v>0</v>
      </c>
      <c r="AF906">
        <v>0</v>
      </c>
      <c r="AG906">
        <v>0</v>
      </c>
      <c r="AH906">
        <v>0</v>
      </c>
      <c r="AI906">
        <v>1</v>
      </c>
      <c r="AK906" t="s">
        <v>503</v>
      </c>
    </row>
    <row r="907" spans="1:37" hidden="1" x14ac:dyDescent="0.25">
      <c r="A907">
        <v>2015</v>
      </c>
      <c r="B907" s="23">
        <v>42193</v>
      </c>
      <c r="C907" s="119" t="s">
        <v>265</v>
      </c>
      <c r="D907" s="119">
        <v>155010</v>
      </c>
      <c r="E907" t="s">
        <v>487</v>
      </c>
      <c r="F907" t="s">
        <v>488</v>
      </c>
      <c r="G907" t="s">
        <v>489</v>
      </c>
      <c r="I907" s="11">
        <v>0.40069444444444446</v>
      </c>
      <c r="J907" s="11">
        <v>0.4284722222222222</v>
      </c>
      <c r="K907" s="11">
        <v>2.7777777777777776E-2</v>
      </c>
      <c r="L907" t="s">
        <v>456</v>
      </c>
      <c r="M907">
        <v>48.005367</v>
      </c>
      <c r="N907">
        <v>-124.72105000000001</v>
      </c>
      <c r="O907" t="s">
        <v>465</v>
      </c>
      <c r="P907">
        <v>48.003250000000001</v>
      </c>
      <c r="Q907">
        <v>-124.722967</v>
      </c>
      <c r="R907">
        <v>1</v>
      </c>
      <c r="S907">
        <v>62</v>
      </c>
      <c r="T907">
        <v>3</v>
      </c>
      <c r="V907" t="s">
        <v>250</v>
      </c>
      <c r="W907" s="119" t="s">
        <v>490</v>
      </c>
      <c r="X907" s="119" t="s">
        <v>465</v>
      </c>
      <c r="Y907" s="119" t="s">
        <v>27</v>
      </c>
      <c r="Z907" t="s">
        <v>494</v>
      </c>
      <c r="AA907">
        <v>440</v>
      </c>
      <c r="AB907">
        <v>0</v>
      </c>
      <c r="AC907">
        <v>0</v>
      </c>
      <c r="AD907">
        <v>31</v>
      </c>
      <c r="AE907">
        <v>3</v>
      </c>
      <c r="AF907">
        <v>0</v>
      </c>
      <c r="AG907">
        <v>0</v>
      </c>
      <c r="AH907">
        <v>0</v>
      </c>
      <c r="AI907">
        <v>34</v>
      </c>
      <c r="AK907" t="s">
        <v>503</v>
      </c>
    </row>
    <row r="908" spans="1:37" x14ac:dyDescent="0.25">
      <c r="A908" s="119">
        <v>2014</v>
      </c>
      <c r="B908" s="122">
        <v>41842</v>
      </c>
      <c r="C908" s="119" t="s">
        <v>71</v>
      </c>
      <c r="D908" s="119">
        <v>156035</v>
      </c>
      <c r="E908" s="119" t="s">
        <v>485</v>
      </c>
      <c r="F908" s="119" t="s">
        <v>486</v>
      </c>
      <c r="G908" s="119" t="s">
        <v>632</v>
      </c>
      <c r="H908" s="119" t="s">
        <v>633</v>
      </c>
      <c r="I908" s="124">
        <v>0.27083333333333331</v>
      </c>
      <c r="J908" s="124">
        <v>0.39583333333333331</v>
      </c>
      <c r="K908" s="124">
        <v>8.3333333333333329E-2</v>
      </c>
      <c r="L908" s="119" t="s">
        <v>310</v>
      </c>
      <c r="M908" s="119"/>
      <c r="N908" s="119"/>
      <c r="O908" s="119" t="s">
        <v>631</v>
      </c>
      <c r="P908" s="119"/>
      <c r="Q908" s="119"/>
      <c r="R908" s="119">
        <v>2</v>
      </c>
      <c r="S908" s="119">
        <v>64</v>
      </c>
      <c r="T908" s="119">
        <v>2</v>
      </c>
      <c r="U908" s="119">
        <v>3</v>
      </c>
      <c r="V908" s="119" t="s">
        <v>442</v>
      </c>
      <c r="W908" s="119" t="s">
        <v>449</v>
      </c>
      <c r="Y908" s="119" t="s">
        <v>25</v>
      </c>
      <c r="Z908" s="119" t="s">
        <v>119</v>
      </c>
      <c r="AA908" s="119">
        <v>120</v>
      </c>
      <c r="AB908" s="119">
        <v>7</v>
      </c>
      <c r="AC908" s="119">
        <v>2</v>
      </c>
      <c r="AD908" s="119">
        <v>0</v>
      </c>
      <c r="AE908" s="119">
        <v>0</v>
      </c>
      <c r="AF908" s="119">
        <v>2</v>
      </c>
      <c r="AG908" s="119">
        <v>0</v>
      </c>
      <c r="AH908" s="119">
        <v>2</v>
      </c>
      <c r="AI908" s="119">
        <v>9</v>
      </c>
      <c r="AJ908" s="90"/>
      <c r="AK908" s="90"/>
    </row>
    <row r="909" spans="1:37" hidden="1" x14ac:dyDescent="0.25">
      <c r="A909">
        <v>2015</v>
      </c>
      <c r="B909" s="23">
        <v>42193</v>
      </c>
      <c r="C909" s="119" t="s">
        <v>227</v>
      </c>
      <c r="D909" s="119">
        <v>174027</v>
      </c>
      <c r="E909" t="s">
        <v>487</v>
      </c>
      <c r="F909" t="s">
        <v>488</v>
      </c>
      <c r="G909" t="s">
        <v>489</v>
      </c>
      <c r="I909" s="11">
        <v>0.3576388888888889</v>
      </c>
      <c r="J909" s="11">
        <v>0.38541666666666669</v>
      </c>
      <c r="K909" s="11">
        <v>2.7777777777777776E-2</v>
      </c>
      <c r="L909" t="s">
        <v>441</v>
      </c>
      <c r="M909">
        <v>47.995750000000001</v>
      </c>
      <c r="N909">
        <v>-124.695633</v>
      </c>
      <c r="O909" t="s">
        <v>24</v>
      </c>
      <c r="P909">
        <v>47.998967</v>
      </c>
      <c r="Q909">
        <v>-124.6948</v>
      </c>
      <c r="R909">
        <v>1</v>
      </c>
      <c r="S909">
        <v>62</v>
      </c>
      <c r="T909">
        <v>3</v>
      </c>
      <c r="V909" t="s">
        <v>250</v>
      </c>
      <c r="W909" s="119" t="s">
        <v>490</v>
      </c>
      <c r="X909" s="119" t="s">
        <v>441</v>
      </c>
      <c r="Y909" s="119" t="s">
        <v>27</v>
      </c>
      <c r="Z909" t="s">
        <v>494</v>
      </c>
      <c r="AA909">
        <v>440</v>
      </c>
      <c r="AB909">
        <v>0</v>
      </c>
      <c r="AC909">
        <v>0</v>
      </c>
      <c r="AD909">
        <v>174</v>
      </c>
      <c r="AE909">
        <v>39</v>
      </c>
      <c r="AF909">
        <v>0</v>
      </c>
      <c r="AG909">
        <v>0</v>
      </c>
      <c r="AH909">
        <v>0</v>
      </c>
      <c r="AI909">
        <v>213</v>
      </c>
      <c r="AK909" t="s">
        <v>500</v>
      </c>
    </row>
    <row r="910" spans="1:37" hidden="1" x14ac:dyDescent="0.25">
      <c r="A910">
        <v>2015</v>
      </c>
      <c r="B910" s="23">
        <v>42193</v>
      </c>
      <c r="C910" s="119" t="s">
        <v>227</v>
      </c>
      <c r="D910" s="119">
        <v>174027</v>
      </c>
      <c r="E910" t="s">
        <v>487</v>
      </c>
      <c r="F910" t="s">
        <v>488</v>
      </c>
      <c r="G910" t="s">
        <v>489</v>
      </c>
      <c r="I910" s="11">
        <v>0.3576388888888889</v>
      </c>
      <c r="J910" s="11">
        <v>0.38541666666666669</v>
      </c>
      <c r="K910" s="11">
        <v>2.7777777777777776E-2</v>
      </c>
      <c r="L910" t="s">
        <v>441</v>
      </c>
      <c r="M910">
        <v>47.995750000000001</v>
      </c>
      <c r="N910">
        <v>-124.695633</v>
      </c>
      <c r="O910" t="s">
        <v>24</v>
      </c>
      <c r="P910">
        <v>47.998967</v>
      </c>
      <c r="Q910">
        <v>-124.6948</v>
      </c>
      <c r="R910">
        <v>1</v>
      </c>
      <c r="S910">
        <v>62</v>
      </c>
      <c r="T910">
        <v>3</v>
      </c>
      <c r="V910" t="s">
        <v>250</v>
      </c>
      <c r="W910" s="119" t="s">
        <v>490</v>
      </c>
      <c r="X910" s="119" t="s">
        <v>441</v>
      </c>
      <c r="Y910" s="119" t="s">
        <v>445</v>
      </c>
      <c r="Z910" t="s">
        <v>497</v>
      </c>
      <c r="AB910">
        <v>0</v>
      </c>
      <c r="AC910">
        <v>0</v>
      </c>
      <c r="AD910">
        <v>9</v>
      </c>
      <c r="AE910">
        <v>0</v>
      </c>
      <c r="AF910">
        <v>0</v>
      </c>
      <c r="AG910">
        <v>0</v>
      </c>
      <c r="AH910">
        <v>0</v>
      </c>
      <c r="AI910">
        <v>9</v>
      </c>
      <c r="AK910" t="s">
        <v>500</v>
      </c>
    </row>
    <row r="911" spans="1:37" hidden="1" x14ac:dyDescent="0.25">
      <c r="A911">
        <v>2015</v>
      </c>
      <c r="B911" s="23">
        <v>42193</v>
      </c>
      <c r="C911" s="119" t="s">
        <v>227</v>
      </c>
      <c r="D911" s="119">
        <v>174027</v>
      </c>
      <c r="E911" t="s">
        <v>487</v>
      </c>
      <c r="F911" t="s">
        <v>488</v>
      </c>
      <c r="G911" t="s">
        <v>489</v>
      </c>
      <c r="I911" s="11">
        <v>0.3576388888888889</v>
      </c>
      <c r="J911" s="11">
        <v>0.38541666666666669</v>
      </c>
      <c r="K911" s="11">
        <v>2.7777777777777776E-2</v>
      </c>
      <c r="L911" t="s">
        <v>441</v>
      </c>
      <c r="M911">
        <v>47.995750000000001</v>
      </c>
      <c r="N911">
        <v>-124.695633</v>
      </c>
      <c r="O911" t="s">
        <v>24</v>
      </c>
      <c r="P911">
        <v>47.998967</v>
      </c>
      <c r="Q911">
        <v>-124.6948</v>
      </c>
      <c r="R911">
        <v>1</v>
      </c>
      <c r="S911">
        <v>62</v>
      </c>
      <c r="T911">
        <v>3</v>
      </c>
      <c r="V911" t="s">
        <v>250</v>
      </c>
      <c r="W911" s="119" t="s">
        <v>490</v>
      </c>
      <c r="X911" s="119" t="s">
        <v>441</v>
      </c>
      <c r="Y911" s="119" t="s">
        <v>34</v>
      </c>
      <c r="Z911" t="s">
        <v>117</v>
      </c>
      <c r="AA911">
        <v>290</v>
      </c>
      <c r="AB911">
        <v>5</v>
      </c>
      <c r="AC911">
        <v>0</v>
      </c>
      <c r="AD911">
        <v>38</v>
      </c>
      <c r="AE911">
        <v>0</v>
      </c>
      <c r="AF911">
        <v>0</v>
      </c>
      <c r="AG911">
        <v>0</v>
      </c>
      <c r="AH911">
        <v>0</v>
      </c>
      <c r="AI911">
        <v>43</v>
      </c>
      <c r="AK911" t="s">
        <v>500</v>
      </c>
    </row>
    <row r="912" spans="1:37" hidden="1" x14ac:dyDescent="0.25">
      <c r="A912">
        <v>2015</v>
      </c>
      <c r="B912" s="23">
        <v>42193</v>
      </c>
      <c r="C912" s="119" t="s">
        <v>227</v>
      </c>
      <c r="D912" s="119">
        <v>174027</v>
      </c>
      <c r="E912" t="s">
        <v>487</v>
      </c>
      <c r="F912" t="s">
        <v>488</v>
      </c>
      <c r="G912" t="s">
        <v>489</v>
      </c>
      <c r="I912" s="11">
        <v>0.3576388888888889</v>
      </c>
      <c r="J912" s="11">
        <v>0.38541666666666669</v>
      </c>
      <c r="K912" s="11">
        <v>2.7777777777777776E-2</v>
      </c>
      <c r="L912" t="s">
        <v>441</v>
      </c>
      <c r="M912">
        <v>47.995750000000001</v>
      </c>
      <c r="N912">
        <v>-124.695633</v>
      </c>
      <c r="O912" t="s">
        <v>24</v>
      </c>
      <c r="P912">
        <v>47.998967</v>
      </c>
      <c r="Q912">
        <v>-124.6948</v>
      </c>
      <c r="R912">
        <v>1</v>
      </c>
      <c r="S912">
        <v>62</v>
      </c>
      <c r="T912">
        <v>3</v>
      </c>
      <c r="V912" t="s">
        <v>250</v>
      </c>
      <c r="W912" s="119" t="s">
        <v>490</v>
      </c>
      <c r="X912" s="119" t="s">
        <v>441</v>
      </c>
      <c r="Y912" s="119" t="s">
        <v>26</v>
      </c>
      <c r="Z912" t="s">
        <v>109</v>
      </c>
      <c r="AA912">
        <v>2870</v>
      </c>
      <c r="AB912">
        <v>0</v>
      </c>
      <c r="AC912">
        <v>0</v>
      </c>
      <c r="AD912">
        <v>4</v>
      </c>
      <c r="AE912">
        <v>0</v>
      </c>
      <c r="AF912">
        <v>0</v>
      </c>
      <c r="AG912">
        <v>0</v>
      </c>
      <c r="AH912">
        <v>0</v>
      </c>
      <c r="AI912">
        <v>4</v>
      </c>
      <c r="AK912" t="s">
        <v>500</v>
      </c>
    </row>
    <row r="913" spans="1:37" hidden="1" x14ac:dyDescent="0.25">
      <c r="A913">
        <v>2015</v>
      </c>
      <c r="B913" s="23">
        <v>42193</v>
      </c>
      <c r="C913" s="119" t="s">
        <v>227</v>
      </c>
      <c r="D913" s="119">
        <v>174027</v>
      </c>
      <c r="E913" t="s">
        <v>487</v>
      </c>
      <c r="F913" t="s">
        <v>488</v>
      </c>
      <c r="G913" t="s">
        <v>489</v>
      </c>
      <c r="I913" s="11">
        <v>0.3576388888888889</v>
      </c>
      <c r="J913" s="11">
        <v>0.38541666666666669</v>
      </c>
      <c r="K913" s="11">
        <v>2.7777777777777776E-2</v>
      </c>
      <c r="L913" t="s">
        <v>441</v>
      </c>
      <c r="M913">
        <v>47.995750000000001</v>
      </c>
      <c r="N913">
        <v>-124.695633</v>
      </c>
      <c r="O913" t="s">
        <v>24</v>
      </c>
      <c r="P913">
        <v>47.998967</v>
      </c>
      <c r="Q913">
        <v>-124.6948</v>
      </c>
      <c r="R913">
        <v>1</v>
      </c>
      <c r="S913">
        <v>62</v>
      </c>
      <c r="T913">
        <v>3</v>
      </c>
      <c r="V913" t="s">
        <v>250</v>
      </c>
      <c r="W913" s="119" t="s">
        <v>490</v>
      </c>
      <c r="X913" s="119" t="s">
        <v>441</v>
      </c>
      <c r="Y913" s="119" t="s">
        <v>41</v>
      </c>
      <c r="Z913" t="s">
        <v>404</v>
      </c>
      <c r="AA913">
        <v>1200</v>
      </c>
      <c r="AB913">
        <v>0</v>
      </c>
      <c r="AC913">
        <v>0</v>
      </c>
      <c r="AD913">
        <v>3</v>
      </c>
      <c r="AE913">
        <v>0</v>
      </c>
      <c r="AF913">
        <v>0</v>
      </c>
      <c r="AG913">
        <v>0</v>
      </c>
      <c r="AH913">
        <v>0</v>
      </c>
      <c r="AI913">
        <v>3</v>
      </c>
      <c r="AK913" t="s">
        <v>500</v>
      </c>
    </row>
    <row r="914" spans="1:37" hidden="1" x14ac:dyDescent="0.25">
      <c r="A914">
        <v>2015</v>
      </c>
      <c r="B914" s="23">
        <v>42193</v>
      </c>
      <c r="C914" s="119" t="s">
        <v>227</v>
      </c>
      <c r="D914" s="119">
        <v>174027</v>
      </c>
      <c r="E914" t="s">
        <v>487</v>
      </c>
      <c r="F914" t="s">
        <v>488</v>
      </c>
      <c r="G914" t="s">
        <v>489</v>
      </c>
      <c r="I914" s="11">
        <v>0.3576388888888889</v>
      </c>
      <c r="J914" s="11">
        <v>0.38541666666666669</v>
      </c>
      <c r="K914" s="11">
        <v>2.7777777777777776E-2</v>
      </c>
      <c r="L914" t="s">
        <v>441</v>
      </c>
      <c r="M914">
        <v>47.995750000000001</v>
      </c>
      <c r="N914">
        <v>-124.695633</v>
      </c>
      <c r="O914" t="s">
        <v>24</v>
      </c>
      <c r="P914">
        <v>47.998967</v>
      </c>
      <c r="Q914">
        <v>-124.6948</v>
      </c>
      <c r="R914">
        <v>1</v>
      </c>
      <c r="S914">
        <v>62</v>
      </c>
      <c r="T914">
        <v>3</v>
      </c>
      <c r="V914" t="s">
        <v>250</v>
      </c>
      <c r="W914" s="119" t="s">
        <v>490</v>
      </c>
      <c r="X914" s="119" t="s">
        <v>441</v>
      </c>
      <c r="Y914" s="119" t="s">
        <v>272</v>
      </c>
      <c r="Z914" t="s">
        <v>496</v>
      </c>
      <c r="AA914">
        <v>1220</v>
      </c>
      <c r="AB914">
        <v>0</v>
      </c>
      <c r="AC914">
        <v>0</v>
      </c>
      <c r="AD914">
        <v>8</v>
      </c>
      <c r="AE914">
        <v>5</v>
      </c>
      <c r="AF914">
        <v>0</v>
      </c>
      <c r="AG914">
        <v>0</v>
      </c>
      <c r="AH914">
        <v>0</v>
      </c>
      <c r="AI914">
        <v>13</v>
      </c>
      <c r="AK914" t="s">
        <v>500</v>
      </c>
    </row>
    <row r="915" spans="1:37" hidden="1" x14ac:dyDescent="0.25">
      <c r="A915">
        <v>2015</v>
      </c>
      <c r="B915" s="23">
        <v>42193</v>
      </c>
      <c r="C915" s="119" t="s">
        <v>227</v>
      </c>
      <c r="D915" s="119">
        <v>174027</v>
      </c>
      <c r="E915" t="s">
        <v>487</v>
      </c>
      <c r="F915" t="s">
        <v>488</v>
      </c>
      <c r="G915" t="s">
        <v>489</v>
      </c>
      <c r="I915" s="11">
        <v>0.3576388888888889</v>
      </c>
      <c r="J915" s="11">
        <v>0.38541666666666669</v>
      </c>
      <c r="K915" s="11">
        <v>2.7777777777777776E-2</v>
      </c>
      <c r="L915" t="s">
        <v>441</v>
      </c>
      <c r="M915">
        <v>47.995750000000001</v>
      </c>
      <c r="N915">
        <v>-124.695633</v>
      </c>
      <c r="O915" t="s">
        <v>24</v>
      </c>
      <c r="P915">
        <v>47.998967</v>
      </c>
      <c r="Q915">
        <v>-124.6948</v>
      </c>
      <c r="R915">
        <v>1</v>
      </c>
      <c r="S915">
        <v>62</v>
      </c>
      <c r="T915">
        <v>3</v>
      </c>
      <c r="V915" t="s">
        <v>250</v>
      </c>
      <c r="W915" s="119" t="s">
        <v>490</v>
      </c>
      <c r="X915" s="119" t="s">
        <v>441</v>
      </c>
      <c r="Y915" s="119" t="s">
        <v>29</v>
      </c>
      <c r="Z915" t="s">
        <v>395</v>
      </c>
      <c r="AA915">
        <v>1230</v>
      </c>
      <c r="AB915">
        <v>0</v>
      </c>
      <c r="AC915">
        <v>0</v>
      </c>
      <c r="AD915">
        <v>2</v>
      </c>
      <c r="AE915">
        <v>0</v>
      </c>
      <c r="AF915">
        <v>0</v>
      </c>
      <c r="AG915">
        <v>0</v>
      </c>
      <c r="AH915">
        <v>0</v>
      </c>
      <c r="AI915">
        <v>2</v>
      </c>
      <c r="AK915" t="s">
        <v>500</v>
      </c>
    </row>
    <row r="916" spans="1:37" hidden="1" x14ac:dyDescent="0.25">
      <c r="A916">
        <v>2015</v>
      </c>
      <c r="B916" s="23">
        <v>42193</v>
      </c>
      <c r="C916" s="119" t="s">
        <v>227</v>
      </c>
      <c r="D916" s="119">
        <v>174027</v>
      </c>
      <c r="E916" t="s">
        <v>487</v>
      </c>
      <c r="F916" t="s">
        <v>488</v>
      </c>
      <c r="G916" t="s">
        <v>489</v>
      </c>
      <c r="I916" s="11">
        <v>0.3576388888888889</v>
      </c>
      <c r="J916" s="11">
        <v>0.38541666666666669</v>
      </c>
      <c r="K916" s="11">
        <v>2.7777777777777776E-2</v>
      </c>
      <c r="L916" t="s">
        <v>441</v>
      </c>
      <c r="M916">
        <v>47.995750000000001</v>
      </c>
      <c r="N916">
        <v>-124.695633</v>
      </c>
      <c r="O916" t="s">
        <v>24</v>
      </c>
      <c r="P916">
        <v>47.998967</v>
      </c>
      <c r="Q916">
        <v>-124.6948</v>
      </c>
      <c r="R916">
        <v>1</v>
      </c>
      <c r="S916">
        <v>62</v>
      </c>
      <c r="T916">
        <v>3</v>
      </c>
      <c r="V916" t="s">
        <v>250</v>
      </c>
      <c r="W916" s="119" t="s">
        <v>490</v>
      </c>
      <c r="X916" s="119" t="s">
        <v>441</v>
      </c>
      <c r="Y916" s="119" t="s">
        <v>68</v>
      </c>
      <c r="Z916" t="s">
        <v>110</v>
      </c>
      <c r="AA916">
        <v>300</v>
      </c>
      <c r="AB916">
        <v>71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71</v>
      </c>
      <c r="AK916" t="s">
        <v>500</v>
      </c>
    </row>
    <row r="917" spans="1:37" x14ac:dyDescent="0.25">
      <c r="A917">
        <v>2015</v>
      </c>
      <c r="B917" s="23">
        <v>42198</v>
      </c>
      <c r="C917" s="119" t="s">
        <v>71</v>
      </c>
      <c r="D917" s="119">
        <v>156035</v>
      </c>
      <c r="E917" t="s">
        <v>487</v>
      </c>
      <c r="F917" t="s">
        <v>488</v>
      </c>
      <c r="G917" t="s">
        <v>489</v>
      </c>
      <c r="I917" s="11">
        <v>0.36458333333333331</v>
      </c>
      <c r="J917" s="11">
        <v>0.43541666666666662</v>
      </c>
      <c r="K917" s="11">
        <v>6.1805555555555558E-2</v>
      </c>
      <c r="L917" t="s">
        <v>479</v>
      </c>
      <c r="M917">
        <v>48.118651999999997</v>
      </c>
      <c r="N917">
        <v>-122.939111</v>
      </c>
      <c r="O917" t="s">
        <v>482</v>
      </c>
      <c r="P917">
        <v>48.135215000000002</v>
      </c>
      <c r="Q917">
        <v>-122.895323</v>
      </c>
      <c r="R917">
        <v>2</v>
      </c>
      <c r="S917">
        <v>62</v>
      </c>
      <c r="T917">
        <v>3</v>
      </c>
      <c r="V917" t="s">
        <v>24</v>
      </c>
      <c r="W917" s="119" t="s">
        <v>490</v>
      </c>
      <c r="X917" s="119" t="s">
        <v>441</v>
      </c>
      <c r="Y917" s="119" t="s">
        <v>25</v>
      </c>
      <c r="Z917" t="s">
        <v>119</v>
      </c>
      <c r="AA917">
        <v>120</v>
      </c>
      <c r="AB917">
        <v>3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3</v>
      </c>
      <c r="AK917" t="s">
        <v>511</v>
      </c>
    </row>
    <row r="918" spans="1:37" hidden="1" x14ac:dyDescent="0.25">
      <c r="A918">
        <v>2015</v>
      </c>
      <c r="B918" s="23">
        <v>42193</v>
      </c>
      <c r="C918" s="119" t="s">
        <v>227</v>
      </c>
      <c r="D918" s="119">
        <v>174027</v>
      </c>
      <c r="E918" t="s">
        <v>487</v>
      </c>
      <c r="F918" t="s">
        <v>488</v>
      </c>
      <c r="G918" t="s">
        <v>489</v>
      </c>
      <c r="I918" s="11">
        <v>0.3576388888888889</v>
      </c>
      <c r="J918" s="11">
        <v>0.38541666666666669</v>
      </c>
      <c r="K918" s="11">
        <v>2.7777777777777776E-2</v>
      </c>
      <c r="L918" t="s">
        <v>441</v>
      </c>
      <c r="M918">
        <v>47.995750000000001</v>
      </c>
      <c r="N918">
        <v>-124.695633</v>
      </c>
      <c r="O918" t="s">
        <v>24</v>
      </c>
      <c r="P918">
        <v>47.998967</v>
      </c>
      <c r="Q918">
        <v>-124.6948</v>
      </c>
      <c r="R918">
        <v>1</v>
      </c>
      <c r="S918">
        <v>62</v>
      </c>
      <c r="T918">
        <v>3</v>
      </c>
      <c r="V918" t="s">
        <v>250</v>
      </c>
      <c r="W918" s="119" t="s">
        <v>493</v>
      </c>
      <c r="Y918" s="119" t="s">
        <v>27</v>
      </c>
      <c r="Z918" t="s">
        <v>494</v>
      </c>
      <c r="AA918">
        <v>440</v>
      </c>
      <c r="AB918">
        <v>0</v>
      </c>
      <c r="AC918">
        <v>0</v>
      </c>
      <c r="AD918">
        <v>113</v>
      </c>
      <c r="AE918">
        <v>6</v>
      </c>
      <c r="AF918">
        <v>0</v>
      </c>
      <c r="AG918">
        <v>0</v>
      </c>
      <c r="AH918">
        <v>0</v>
      </c>
      <c r="AI918">
        <v>119</v>
      </c>
      <c r="AK918" t="s">
        <v>504</v>
      </c>
    </row>
    <row r="919" spans="1:37" hidden="1" x14ac:dyDescent="0.25">
      <c r="A919">
        <v>2015</v>
      </c>
      <c r="B919" s="23">
        <v>42193</v>
      </c>
      <c r="C919" s="119" t="s">
        <v>227</v>
      </c>
      <c r="D919" s="119">
        <v>174027</v>
      </c>
      <c r="E919" t="s">
        <v>487</v>
      </c>
      <c r="F919" t="s">
        <v>488</v>
      </c>
      <c r="G919" t="s">
        <v>489</v>
      </c>
      <c r="I919" s="11">
        <v>0.3576388888888889</v>
      </c>
      <c r="J919" s="11">
        <v>0.38541666666666669</v>
      </c>
      <c r="K919" s="11">
        <v>2.7777777777777776E-2</v>
      </c>
      <c r="L919" t="s">
        <v>441</v>
      </c>
      <c r="M919">
        <v>47.995750000000001</v>
      </c>
      <c r="N919">
        <v>-124.695633</v>
      </c>
      <c r="O919" t="s">
        <v>24</v>
      </c>
      <c r="P919">
        <v>47.998967</v>
      </c>
      <c r="Q919">
        <v>-124.6948</v>
      </c>
      <c r="R919">
        <v>1</v>
      </c>
      <c r="S919">
        <v>62</v>
      </c>
      <c r="T919">
        <v>3</v>
      </c>
      <c r="V919" t="s">
        <v>250</v>
      </c>
      <c r="W919" s="119" t="s">
        <v>493</v>
      </c>
      <c r="Y919" s="119" t="s">
        <v>34</v>
      </c>
      <c r="Z919" t="s">
        <v>117</v>
      </c>
      <c r="AA919">
        <v>290</v>
      </c>
      <c r="AB919">
        <v>0</v>
      </c>
      <c r="AC919">
        <v>0</v>
      </c>
      <c r="AD919">
        <v>1</v>
      </c>
      <c r="AE919">
        <v>0</v>
      </c>
      <c r="AF919">
        <v>0</v>
      </c>
      <c r="AG919">
        <v>0</v>
      </c>
      <c r="AH919">
        <v>0</v>
      </c>
      <c r="AI919">
        <v>1</v>
      </c>
      <c r="AK919" t="s">
        <v>504</v>
      </c>
    </row>
    <row r="920" spans="1:37" hidden="1" x14ac:dyDescent="0.25">
      <c r="A920">
        <v>2015</v>
      </c>
      <c r="B920" s="23">
        <v>42193</v>
      </c>
      <c r="C920" s="119" t="s">
        <v>227</v>
      </c>
      <c r="D920" s="119">
        <v>174027</v>
      </c>
      <c r="E920" t="s">
        <v>487</v>
      </c>
      <c r="F920" t="s">
        <v>488</v>
      </c>
      <c r="G920" t="s">
        <v>489</v>
      </c>
      <c r="I920" s="11">
        <v>0.3576388888888889</v>
      </c>
      <c r="J920" s="11">
        <v>0.38541666666666669</v>
      </c>
      <c r="K920" s="11">
        <v>2.7777777777777776E-2</v>
      </c>
      <c r="L920" t="s">
        <v>441</v>
      </c>
      <c r="M920">
        <v>47.995750000000001</v>
      </c>
      <c r="N920">
        <v>-124.695633</v>
      </c>
      <c r="O920" t="s">
        <v>24</v>
      </c>
      <c r="P920">
        <v>47.998967</v>
      </c>
      <c r="Q920">
        <v>-124.6948</v>
      </c>
      <c r="R920">
        <v>1</v>
      </c>
      <c r="S920">
        <v>62</v>
      </c>
      <c r="T920">
        <v>3</v>
      </c>
      <c r="V920" t="s">
        <v>250</v>
      </c>
      <c r="W920" s="119" t="s">
        <v>493</v>
      </c>
      <c r="Y920" s="119" t="s">
        <v>26</v>
      </c>
      <c r="Z920" t="s">
        <v>109</v>
      </c>
      <c r="AA920">
        <v>2870</v>
      </c>
      <c r="AB920">
        <v>0</v>
      </c>
      <c r="AC920">
        <v>0</v>
      </c>
      <c r="AD920">
        <v>1</v>
      </c>
      <c r="AE920">
        <v>0</v>
      </c>
      <c r="AF920">
        <v>0</v>
      </c>
      <c r="AG920">
        <v>0</v>
      </c>
      <c r="AH920">
        <v>0</v>
      </c>
      <c r="AI920">
        <v>1</v>
      </c>
      <c r="AK920" t="s">
        <v>504</v>
      </c>
    </row>
    <row r="921" spans="1:37" hidden="1" x14ac:dyDescent="0.25">
      <c r="A921">
        <v>2015</v>
      </c>
      <c r="B921" s="23">
        <v>42193</v>
      </c>
      <c r="C921" s="119" t="s">
        <v>227</v>
      </c>
      <c r="D921" s="119">
        <v>174027</v>
      </c>
      <c r="E921" t="s">
        <v>487</v>
      </c>
      <c r="F921" t="s">
        <v>488</v>
      </c>
      <c r="G921" t="s">
        <v>489</v>
      </c>
      <c r="I921" s="11">
        <v>0.3576388888888889</v>
      </c>
      <c r="J921" s="11">
        <v>0.38541666666666669</v>
      </c>
      <c r="K921" s="11">
        <v>2.7777777777777776E-2</v>
      </c>
      <c r="L921" t="s">
        <v>441</v>
      </c>
      <c r="M921">
        <v>47.995750000000001</v>
      </c>
      <c r="N921">
        <v>-124.695633</v>
      </c>
      <c r="O921" t="s">
        <v>24</v>
      </c>
      <c r="P921">
        <v>47.998967</v>
      </c>
      <c r="Q921">
        <v>-124.6948</v>
      </c>
      <c r="R921">
        <v>1</v>
      </c>
      <c r="S921">
        <v>62</v>
      </c>
      <c r="T921">
        <v>3</v>
      </c>
      <c r="V921" t="s">
        <v>250</v>
      </c>
      <c r="W921" s="119" t="s">
        <v>493</v>
      </c>
      <c r="Y921" s="119" t="s">
        <v>41</v>
      </c>
      <c r="Z921" t="s">
        <v>404</v>
      </c>
      <c r="AA921">
        <v>1200</v>
      </c>
      <c r="AB921">
        <v>0</v>
      </c>
      <c r="AC921">
        <v>0</v>
      </c>
      <c r="AD921">
        <v>4</v>
      </c>
      <c r="AE921">
        <v>0</v>
      </c>
      <c r="AF921">
        <v>0</v>
      </c>
      <c r="AG921">
        <v>0</v>
      </c>
      <c r="AH921">
        <v>0</v>
      </c>
      <c r="AI921">
        <v>4</v>
      </c>
      <c r="AK921" t="s">
        <v>504</v>
      </c>
    </row>
    <row r="922" spans="1:37" hidden="1" x14ac:dyDescent="0.25">
      <c r="A922">
        <v>2015</v>
      </c>
      <c r="B922" s="23">
        <v>42193</v>
      </c>
      <c r="C922" s="119" t="s">
        <v>227</v>
      </c>
      <c r="D922" s="119">
        <v>174027</v>
      </c>
      <c r="E922" t="s">
        <v>487</v>
      </c>
      <c r="F922" t="s">
        <v>488</v>
      </c>
      <c r="G922" t="s">
        <v>489</v>
      </c>
      <c r="I922" s="11">
        <v>0.3576388888888889</v>
      </c>
      <c r="J922" s="11">
        <v>0.38541666666666669</v>
      </c>
      <c r="K922" s="11">
        <v>2.7777777777777776E-2</v>
      </c>
      <c r="L922" t="s">
        <v>441</v>
      </c>
      <c r="M922">
        <v>47.995750000000001</v>
      </c>
      <c r="N922">
        <v>-124.695633</v>
      </c>
      <c r="O922" t="s">
        <v>24</v>
      </c>
      <c r="P922">
        <v>47.998967</v>
      </c>
      <c r="Q922">
        <v>-124.6948</v>
      </c>
      <c r="R922">
        <v>1</v>
      </c>
      <c r="S922">
        <v>62</v>
      </c>
      <c r="T922">
        <v>3</v>
      </c>
      <c r="V922" t="s">
        <v>250</v>
      </c>
      <c r="W922" s="119" t="s">
        <v>493</v>
      </c>
      <c r="Y922" s="119" t="s">
        <v>272</v>
      </c>
      <c r="Z922" t="s">
        <v>496</v>
      </c>
      <c r="AA922">
        <v>1220</v>
      </c>
      <c r="AB922">
        <v>0</v>
      </c>
      <c r="AC922">
        <v>0</v>
      </c>
      <c r="AD922">
        <v>3</v>
      </c>
      <c r="AE922">
        <v>0</v>
      </c>
      <c r="AF922">
        <v>0</v>
      </c>
      <c r="AG922">
        <v>0</v>
      </c>
      <c r="AH922">
        <v>0</v>
      </c>
      <c r="AI922">
        <v>3</v>
      </c>
      <c r="AK922" t="s">
        <v>504</v>
      </c>
    </row>
    <row r="923" spans="1:37" hidden="1" x14ac:dyDescent="0.25">
      <c r="A923">
        <v>2015</v>
      </c>
      <c r="B923" s="23">
        <v>42193</v>
      </c>
      <c r="C923" s="119" t="s">
        <v>227</v>
      </c>
      <c r="D923" s="119">
        <v>174027</v>
      </c>
      <c r="E923" t="s">
        <v>487</v>
      </c>
      <c r="F923" t="s">
        <v>488</v>
      </c>
      <c r="G923" t="s">
        <v>489</v>
      </c>
      <c r="I923" s="11">
        <v>0.3576388888888889</v>
      </c>
      <c r="J923" s="11">
        <v>0.38541666666666669</v>
      </c>
      <c r="K923" s="11">
        <v>2.7777777777777776E-2</v>
      </c>
      <c r="L923" t="s">
        <v>441</v>
      </c>
      <c r="M923">
        <v>47.995750000000001</v>
      </c>
      <c r="N923">
        <v>-124.695633</v>
      </c>
      <c r="O923" t="s">
        <v>24</v>
      </c>
      <c r="P923">
        <v>47.998967</v>
      </c>
      <c r="Q923">
        <v>-124.6948</v>
      </c>
      <c r="R923">
        <v>1</v>
      </c>
      <c r="S923">
        <v>62</v>
      </c>
      <c r="T923">
        <v>3</v>
      </c>
      <c r="V923" t="s">
        <v>250</v>
      </c>
      <c r="W923" s="119" t="s">
        <v>493</v>
      </c>
      <c r="Y923" s="119" t="s">
        <v>68</v>
      </c>
      <c r="Z923" t="s">
        <v>110</v>
      </c>
      <c r="AA923">
        <v>300</v>
      </c>
      <c r="AB923">
        <v>853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853</v>
      </c>
      <c r="AK923" t="s">
        <v>504</v>
      </c>
    </row>
    <row r="924" spans="1:37" hidden="1" x14ac:dyDescent="0.25">
      <c r="A924">
        <v>2015</v>
      </c>
      <c r="B924" s="23">
        <v>42193</v>
      </c>
      <c r="C924" s="119" t="s">
        <v>227</v>
      </c>
      <c r="D924" s="119">
        <v>174027</v>
      </c>
      <c r="E924" t="s">
        <v>487</v>
      </c>
      <c r="F924" t="s">
        <v>488</v>
      </c>
      <c r="G924" t="s">
        <v>489</v>
      </c>
      <c r="I924" s="11">
        <v>0.3576388888888889</v>
      </c>
      <c r="J924" s="11">
        <v>0.38541666666666669</v>
      </c>
      <c r="K924" s="11">
        <v>2.7777777777777776E-2</v>
      </c>
      <c r="L924" t="s">
        <v>441</v>
      </c>
      <c r="M924">
        <v>47.995750000000001</v>
      </c>
      <c r="N924">
        <v>-124.695633</v>
      </c>
      <c r="O924" t="s">
        <v>24</v>
      </c>
      <c r="P924">
        <v>47.998967</v>
      </c>
      <c r="Q924">
        <v>-124.6948</v>
      </c>
      <c r="R924">
        <v>1</v>
      </c>
      <c r="S924">
        <v>62</v>
      </c>
      <c r="T924">
        <v>3</v>
      </c>
      <c r="V924" t="s">
        <v>250</v>
      </c>
      <c r="W924" s="119" t="s">
        <v>493</v>
      </c>
      <c r="Y924" s="119" t="s">
        <v>40</v>
      </c>
      <c r="Z924" t="s">
        <v>501</v>
      </c>
      <c r="AA924">
        <v>150</v>
      </c>
      <c r="AB924">
        <v>1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K924" t="s">
        <v>504</v>
      </c>
    </row>
    <row r="925" spans="1:37" x14ac:dyDescent="0.25">
      <c r="A925">
        <v>2015</v>
      </c>
      <c r="B925" s="23">
        <v>42198</v>
      </c>
      <c r="C925" s="119" t="s">
        <v>71</v>
      </c>
      <c r="D925" s="119">
        <v>156035</v>
      </c>
      <c r="E925" t="s">
        <v>487</v>
      </c>
      <c r="F925" t="s">
        <v>488</v>
      </c>
      <c r="G925" t="s">
        <v>489</v>
      </c>
      <c r="I925" s="11">
        <v>0.36458333333333331</v>
      </c>
      <c r="J925" s="11">
        <v>0.43541666666666662</v>
      </c>
      <c r="K925" s="11">
        <v>6.1805555555555558E-2</v>
      </c>
      <c r="L925" t="s">
        <v>479</v>
      </c>
      <c r="M925">
        <v>48.118651999999997</v>
      </c>
      <c r="N925">
        <v>-122.939111</v>
      </c>
      <c r="O925" t="s">
        <v>482</v>
      </c>
      <c r="P925">
        <v>48.135215000000002</v>
      </c>
      <c r="Q925">
        <v>-122.895323</v>
      </c>
      <c r="R925">
        <v>2</v>
      </c>
      <c r="S925">
        <v>62</v>
      </c>
      <c r="T925">
        <v>3</v>
      </c>
      <c r="V925" t="s">
        <v>24</v>
      </c>
      <c r="W925" s="119" t="s">
        <v>493</v>
      </c>
      <c r="Y925" s="119" t="s">
        <v>25</v>
      </c>
      <c r="Z925" t="s">
        <v>119</v>
      </c>
      <c r="AA925">
        <v>120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J925" t="s">
        <v>508</v>
      </c>
      <c r="AK925" t="s">
        <v>511</v>
      </c>
    </row>
    <row r="926" spans="1:37" hidden="1" x14ac:dyDescent="0.25">
      <c r="A926">
        <v>2015</v>
      </c>
      <c r="B926" s="23">
        <v>42193</v>
      </c>
      <c r="C926" s="119" t="s">
        <v>227</v>
      </c>
      <c r="D926" s="119">
        <v>174027</v>
      </c>
      <c r="E926" t="s">
        <v>487</v>
      </c>
      <c r="F926" t="s">
        <v>488</v>
      </c>
      <c r="G926" t="s">
        <v>489</v>
      </c>
      <c r="I926" s="11">
        <v>0.3576388888888889</v>
      </c>
      <c r="J926" s="11">
        <v>0.38541666666666669</v>
      </c>
      <c r="K926" s="11">
        <v>2.7777777777777776E-2</v>
      </c>
      <c r="L926" t="s">
        <v>441</v>
      </c>
      <c r="M926">
        <v>47.995750000000001</v>
      </c>
      <c r="N926">
        <v>-124.695633</v>
      </c>
      <c r="O926" t="s">
        <v>24</v>
      </c>
      <c r="P926">
        <v>47.998967</v>
      </c>
      <c r="Q926">
        <v>-124.6948</v>
      </c>
      <c r="R926">
        <v>1</v>
      </c>
      <c r="S926">
        <v>62</v>
      </c>
      <c r="T926">
        <v>3</v>
      </c>
      <c r="V926" t="s">
        <v>250</v>
      </c>
      <c r="W926" s="119" t="s">
        <v>490</v>
      </c>
      <c r="X926" s="119" t="s">
        <v>24</v>
      </c>
      <c r="Y926" s="119" t="s">
        <v>27</v>
      </c>
      <c r="Z926" t="s">
        <v>494</v>
      </c>
      <c r="AA926">
        <v>440</v>
      </c>
      <c r="AB926">
        <v>0</v>
      </c>
      <c r="AC926">
        <v>0</v>
      </c>
      <c r="AD926">
        <v>108</v>
      </c>
      <c r="AE926">
        <v>28</v>
      </c>
      <c r="AF926">
        <v>0</v>
      </c>
      <c r="AG926">
        <v>0</v>
      </c>
      <c r="AH926">
        <v>0</v>
      </c>
      <c r="AI926">
        <v>136</v>
      </c>
      <c r="AK926" t="s">
        <v>504</v>
      </c>
    </row>
    <row r="927" spans="1:37" hidden="1" x14ac:dyDescent="0.25">
      <c r="A927">
        <v>2015</v>
      </c>
      <c r="B927" s="23">
        <v>42193</v>
      </c>
      <c r="C927" s="119" t="s">
        <v>227</v>
      </c>
      <c r="D927" s="119">
        <v>174027</v>
      </c>
      <c r="E927" t="s">
        <v>487</v>
      </c>
      <c r="F927" t="s">
        <v>488</v>
      </c>
      <c r="G927" t="s">
        <v>489</v>
      </c>
      <c r="I927" s="11">
        <v>0.3576388888888889</v>
      </c>
      <c r="J927" s="11">
        <v>0.38541666666666669</v>
      </c>
      <c r="K927" s="11">
        <v>2.7777777777777776E-2</v>
      </c>
      <c r="L927" t="s">
        <v>441</v>
      </c>
      <c r="M927">
        <v>47.995750000000001</v>
      </c>
      <c r="N927">
        <v>-124.695633</v>
      </c>
      <c r="O927" t="s">
        <v>24</v>
      </c>
      <c r="P927">
        <v>47.998967</v>
      </c>
      <c r="Q927">
        <v>-124.6948</v>
      </c>
      <c r="R927">
        <v>1</v>
      </c>
      <c r="S927">
        <v>62</v>
      </c>
      <c r="T927">
        <v>3</v>
      </c>
      <c r="V927" t="s">
        <v>250</v>
      </c>
      <c r="W927" s="119" t="s">
        <v>490</v>
      </c>
      <c r="X927" s="119" t="s">
        <v>24</v>
      </c>
      <c r="Y927" s="119" t="s">
        <v>445</v>
      </c>
      <c r="Z927" t="s">
        <v>497</v>
      </c>
      <c r="AB927">
        <v>0</v>
      </c>
      <c r="AC927">
        <v>0</v>
      </c>
      <c r="AD927">
        <v>7</v>
      </c>
      <c r="AE927">
        <v>0</v>
      </c>
      <c r="AF927">
        <v>0</v>
      </c>
      <c r="AG927">
        <v>0</v>
      </c>
      <c r="AH927">
        <v>0</v>
      </c>
      <c r="AI927">
        <v>7</v>
      </c>
      <c r="AK927" t="s">
        <v>504</v>
      </c>
    </row>
    <row r="928" spans="1:37" hidden="1" x14ac:dyDescent="0.25">
      <c r="A928">
        <v>2015</v>
      </c>
      <c r="B928" s="23">
        <v>42193</v>
      </c>
      <c r="C928" s="119" t="s">
        <v>227</v>
      </c>
      <c r="D928" s="119">
        <v>174027</v>
      </c>
      <c r="E928" t="s">
        <v>487</v>
      </c>
      <c r="F928" t="s">
        <v>488</v>
      </c>
      <c r="G928" t="s">
        <v>489</v>
      </c>
      <c r="I928" s="11">
        <v>0.3576388888888889</v>
      </c>
      <c r="J928" s="11">
        <v>0.38541666666666669</v>
      </c>
      <c r="K928" s="11">
        <v>2.7777777777777776E-2</v>
      </c>
      <c r="L928" t="s">
        <v>441</v>
      </c>
      <c r="M928">
        <v>47.995750000000001</v>
      </c>
      <c r="N928">
        <v>-124.695633</v>
      </c>
      <c r="O928" t="s">
        <v>24</v>
      </c>
      <c r="P928">
        <v>47.998967</v>
      </c>
      <c r="Q928">
        <v>-124.6948</v>
      </c>
      <c r="R928">
        <v>1</v>
      </c>
      <c r="S928">
        <v>62</v>
      </c>
      <c r="T928">
        <v>3</v>
      </c>
      <c r="V928" t="s">
        <v>250</v>
      </c>
      <c r="W928" s="119" t="s">
        <v>490</v>
      </c>
      <c r="X928" s="119" t="s">
        <v>24</v>
      </c>
      <c r="Y928" s="119" t="s">
        <v>34</v>
      </c>
      <c r="Z928" t="s">
        <v>117</v>
      </c>
      <c r="AA928">
        <v>290</v>
      </c>
      <c r="AB928">
        <v>3</v>
      </c>
      <c r="AC928">
        <v>0</v>
      </c>
      <c r="AD928">
        <v>9</v>
      </c>
      <c r="AE928">
        <v>0</v>
      </c>
      <c r="AF928">
        <v>0</v>
      </c>
      <c r="AG928">
        <v>0</v>
      </c>
      <c r="AH928">
        <v>0</v>
      </c>
      <c r="AI928">
        <v>12</v>
      </c>
      <c r="AK928" t="s">
        <v>504</v>
      </c>
    </row>
    <row r="929" spans="1:37" hidden="1" x14ac:dyDescent="0.25">
      <c r="A929">
        <v>2015</v>
      </c>
      <c r="B929" s="23">
        <v>42193</v>
      </c>
      <c r="C929" s="119" t="s">
        <v>227</v>
      </c>
      <c r="D929" s="119">
        <v>174027</v>
      </c>
      <c r="E929" t="s">
        <v>487</v>
      </c>
      <c r="F929" t="s">
        <v>488</v>
      </c>
      <c r="G929" t="s">
        <v>489</v>
      </c>
      <c r="I929" s="11">
        <v>0.3576388888888889</v>
      </c>
      <c r="J929" s="11">
        <v>0.38541666666666669</v>
      </c>
      <c r="K929" s="11">
        <v>2.7777777777777776E-2</v>
      </c>
      <c r="L929" t="s">
        <v>441</v>
      </c>
      <c r="M929">
        <v>47.995750000000001</v>
      </c>
      <c r="N929">
        <v>-124.695633</v>
      </c>
      <c r="O929" t="s">
        <v>24</v>
      </c>
      <c r="P929">
        <v>47.998967</v>
      </c>
      <c r="Q929">
        <v>-124.6948</v>
      </c>
      <c r="R929">
        <v>1</v>
      </c>
      <c r="S929">
        <v>62</v>
      </c>
      <c r="T929">
        <v>3</v>
      </c>
      <c r="V929" t="s">
        <v>250</v>
      </c>
      <c r="W929" s="119" t="s">
        <v>490</v>
      </c>
      <c r="X929" s="119" t="s">
        <v>24</v>
      </c>
      <c r="Y929" s="119" t="s">
        <v>26</v>
      </c>
      <c r="Z929" t="s">
        <v>109</v>
      </c>
      <c r="AA929">
        <v>2870</v>
      </c>
      <c r="AB929">
        <v>0</v>
      </c>
      <c r="AC929">
        <v>0</v>
      </c>
      <c r="AD929">
        <v>2</v>
      </c>
      <c r="AE929">
        <v>0</v>
      </c>
      <c r="AF929">
        <v>0</v>
      </c>
      <c r="AG929">
        <v>0</v>
      </c>
      <c r="AH929">
        <v>0</v>
      </c>
      <c r="AI929">
        <v>2</v>
      </c>
      <c r="AK929" t="s">
        <v>504</v>
      </c>
    </row>
    <row r="930" spans="1:37" hidden="1" x14ac:dyDescent="0.25">
      <c r="A930">
        <v>2015</v>
      </c>
      <c r="B930" s="23">
        <v>42193</v>
      </c>
      <c r="C930" s="119" t="s">
        <v>227</v>
      </c>
      <c r="D930" s="119">
        <v>174027</v>
      </c>
      <c r="E930" t="s">
        <v>487</v>
      </c>
      <c r="F930" t="s">
        <v>488</v>
      </c>
      <c r="G930" t="s">
        <v>489</v>
      </c>
      <c r="I930" s="11">
        <v>0.3576388888888889</v>
      </c>
      <c r="J930" s="11">
        <v>0.38541666666666669</v>
      </c>
      <c r="K930" s="11">
        <v>2.7777777777777776E-2</v>
      </c>
      <c r="L930" t="s">
        <v>441</v>
      </c>
      <c r="M930">
        <v>47.995750000000001</v>
      </c>
      <c r="N930">
        <v>-124.695633</v>
      </c>
      <c r="O930" t="s">
        <v>24</v>
      </c>
      <c r="P930">
        <v>47.998967</v>
      </c>
      <c r="Q930">
        <v>-124.6948</v>
      </c>
      <c r="R930">
        <v>1</v>
      </c>
      <c r="S930">
        <v>62</v>
      </c>
      <c r="T930">
        <v>3</v>
      </c>
      <c r="V930" t="s">
        <v>250</v>
      </c>
      <c r="W930" s="119" t="s">
        <v>490</v>
      </c>
      <c r="X930" s="119" t="s">
        <v>24</v>
      </c>
      <c r="Y930" s="119" t="s">
        <v>41</v>
      </c>
      <c r="Z930" t="s">
        <v>404</v>
      </c>
      <c r="AA930">
        <v>1200</v>
      </c>
      <c r="AB930">
        <v>0</v>
      </c>
      <c r="AC930">
        <v>0</v>
      </c>
      <c r="AD930">
        <v>4</v>
      </c>
      <c r="AE930">
        <v>1</v>
      </c>
      <c r="AF930">
        <v>0</v>
      </c>
      <c r="AG930">
        <v>0</v>
      </c>
      <c r="AH930">
        <v>0</v>
      </c>
      <c r="AI930">
        <v>5</v>
      </c>
      <c r="AK930" t="s">
        <v>504</v>
      </c>
    </row>
    <row r="931" spans="1:37" hidden="1" x14ac:dyDescent="0.25">
      <c r="A931">
        <v>2015</v>
      </c>
      <c r="B931" s="23">
        <v>42193</v>
      </c>
      <c r="C931" s="119" t="s">
        <v>227</v>
      </c>
      <c r="D931" s="119">
        <v>174027</v>
      </c>
      <c r="E931" t="s">
        <v>487</v>
      </c>
      <c r="F931" t="s">
        <v>488</v>
      </c>
      <c r="G931" t="s">
        <v>489</v>
      </c>
      <c r="I931" s="11">
        <v>0.3576388888888889</v>
      </c>
      <c r="J931" s="11">
        <v>0.38541666666666669</v>
      </c>
      <c r="K931" s="11">
        <v>2.7777777777777776E-2</v>
      </c>
      <c r="L931" t="s">
        <v>441</v>
      </c>
      <c r="M931">
        <v>47.995750000000001</v>
      </c>
      <c r="N931">
        <v>-124.695633</v>
      </c>
      <c r="O931" t="s">
        <v>24</v>
      </c>
      <c r="P931">
        <v>47.998967</v>
      </c>
      <c r="Q931">
        <v>-124.6948</v>
      </c>
      <c r="R931">
        <v>1</v>
      </c>
      <c r="S931">
        <v>62</v>
      </c>
      <c r="T931">
        <v>3</v>
      </c>
      <c r="V931" t="s">
        <v>250</v>
      </c>
      <c r="W931" s="119" t="s">
        <v>490</v>
      </c>
      <c r="X931" s="119" t="s">
        <v>24</v>
      </c>
      <c r="Y931" s="119" t="s">
        <v>29</v>
      </c>
      <c r="Z931" t="s">
        <v>395</v>
      </c>
      <c r="AA931">
        <v>1230</v>
      </c>
      <c r="AB931">
        <v>0</v>
      </c>
      <c r="AC931">
        <v>0</v>
      </c>
      <c r="AD931">
        <v>6</v>
      </c>
      <c r="AE931">
        <v>2</v>
      </c>
      <c r="AF931">
        <v>0</v>
      </c>
      <c r="AG931">
        <v>0</v>
      </c>
      <c r="AH931">
        <v>0</v>
      </c>
      <c r="AI931">
        <v>8</v>
      </c>
      <c r="AK931" t="s">
        <v>504</v>
      </c>
    </row>
    <row r="932" spans="1:37" hidden="1" x14ac:dyDescent="0.25">
      <c r="A932">
        <v>2015</v>
      </c>
      <c r="B932" s="23">
        <v>42193</v>
      </c>
      <c r="C932" s="119" t="s">
        <v>227</v>
      </c>
      <c r="D932" s="119">
        <v>174027</v>
      </c>
      <c r="E932" t="s">
        <v>487</v>
      </c>
      <c r="F932" t="s">
        <v>488</v>
      </c>
      <c r="G932" t="s">
        <v>489</v>
      </c>
      <c r="I932" s="11">
        <v>0.3576388888888889</v>
      </c>
      <c r="J932" s="11">
        <v>0.38541666666666669</v>
      </c>
      <c r="K932" s="11">
        <v>2.7777777777777776E-2</v>
      </c>
      <c r="L932" t="s">
        <v>441</v>
      </c>
      <c r="M932">
        <v>47.995750000000001</v>
      </c>
      <c r="N932">
        <v>-124.695633</v>
      </c>
      <c r="O932" t="s">
        <v>24</v>
      </c>
      <c r="P932">
        <v>47.998967</v>
      </c>
      <c r="Q932">
        <v>-124.6948</v>
      </c>
      <c r="R932">
        <v>1</v>
      </c>
      <c r="S932">
        <v>62</v>
      </c>
      <c r="T932">
        <v>3</v>
      </c>
      <c r="V932" t="s">
        <v>250</v>
      </c>
      <c r="W932" s="119" t="s">
        <v>490</v>
      </c>
      <c r="X932" s="119" t="s">
        <v>24</v>
      </c>
      <c r="Y932" s="119" t="s">
        <v>40</v>
      </c>
      <c r="Z932" t="s">
        <v>501</v>
      </c>
      <c r="AA932">
        <v>150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</v>
      </c>
      <c r="AK932" t="s">
        <v>504</v>
      </c>
    </row>
    <row r="933" spans="1:37" x14ac:dyDescent="0.25">
      <c r="A933">
        <v>2015</v>
      </c>
      <c r="B933" s="23">
        <v>42198</v>
      </c>
      <c r="C933" s="119" t="s">
        <v>71</v>
      </c>
      <c r="D933" s="119">
        <v>156035</v>
      </c>
      <c r="E933" t="s">
        <v>487</v>
      </c>
      <c r="F933" t="s">
        <v>488</v>
      </c>
      <c r="G933" t="s">
        <v>489</v>
      </c>
      <c r="I933" s="11">
        <v>0.36458333333333331</v>
      </c>
      <c r="J933" s="11">
        <v>0.43541666666666662</v>
      </c>
      <c r="K933" s="11">
        <v>6.1805555555555558E-2</v>
      </c>
      <c r="L933" t="s">
        <v>479</v>
      </c>
      <c r="M933">
        <v>48.118651999999997</v>
      </c>
      <c r="N933">
        <v>-122.939111</v>
      </c>
      <c r="O933" t="s">
        <v>482</v>
      </c>
      <c r="P933">
        <v>48.135215000000002</v>
      </c>
      <c r="Q933">
        <v>-122.895323</v>
      </c>
      <c r="R933">
        <v>2</v>
      </c>
      <c r="S933">
        <v>62</v>
      </c>
      <c r="T933">
        <v>3</v>
      </c>
      <c r="V933" t="s">
        <v>24</v>
      </c>
      <c r="W933" s="119" t="s">
        <v>490</v>
      </c>
      <c r="X933" s="119" t="s">
        <v>509</v>
      </c>
      <c r="Y933" s="119" t="s">
        <v>25</v>
      </c>
      <c r="Z933" t="s">
        <v>119</v>
      </c>
      <c r="AA933">
        <v>120</v>
      </c>
      <c r="AB933">
        <v>0</v>
      </c>
      <c r="AC933">
        <v>3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3</v>
      </c>
      <c r="AJ933" t="s">
        <v>510</v>
      </c>
      <c r="AK933" t="s">
        <v>511</v>
      </c>
    </row>
    <row r="934" spans="1:37" hidden="1" x14ac:dyDescent="0.25">
      <c r="A934">
        <v>2015</v>
      </c>
      <c r="B934" s="23">
        <v>42193</v>
      </c>
      <c r="C934" s="119" t="s">
        <v>661</v>
      </c>
      <c r="D934" s="119">
        <v>174041</v>
      </c>
      <c r="E934" t="s">
        <v>487</v>
      </c>
      <c r="F934" t="s">
        <v>488</v>
      </c>
      <c r="G934" t="s">
        <v>489</v>
      </c>
      <c r="I934" s="11">
        <v>0.29305555555555557</v>
      </c>
      <c r="J934" s="11">
        <v>0.3034722222222222</v>
      </c>
      <c r="K934" s="11">
        <v>1.0416666666666666E-2</v>
      </c>
      <c r="L934" t="s">
        <v>458</v>
      </c>
      <c r="M934">
        <v>47.909416999999998</v>
      </c>
      <c r="N934">
        <v>-124.65226699999999</v>
      </c>
      <c r="O934" t="s">
        <v>458</v>
      </c>
      <c r="P934">
        <v>47.909416999999998</v>
      </c>
      <c r="Q934">
        <v>-124.65226699999999</v>
      </c>
      <c r="R934">
        <v>1</v>
      </c>
      <c r="S934">
        <v>62</v>
      </c>
      <c r="T934">
        <v>3</v>
      </c>
      <c r="V934" t="s">
        <v>24</v>
      </c>
      <c r="W934" s="119" t="s">
        <v>490</v>
      </c>
      <c r="X934" s="119" t="s">
        <v>458</v>
      </c>
      <c r="Y934" s="119" t="s">
        <v>29</v>
      </c>
      <c r="Z934" t="s">
        <v>395</v>
      </c>
      <c r="AA934">
        <v>1230</v>
      </c>
      <c r="AB934">
        <v>0</v>
      </c>
      <c r="AC934">
        <v>0</v>
      </c>
      <c r="AD934">
        <v>1</v>
      </c>
      <c r="AE934">
        <v>0</v>
      </c>
      <c r="AF934">
        <v>0</v>
      </c>
      <c r="AG934">
        <v>0</v>
      </c>
      <c r="AH934">
        <v>0</v>
      </c>
      <c r="AI934">
        <v>1</v>
      </c>
      <c r="AK934" t="s">
        <v>506</v>
      </c>
    </row>
    <row r="935" spans="1:37" hidden="1" x14ac:dyDescent="0.25">
      <c r="A935">
        <v>2015</v>
      </c>
      <c r="B935" s="23">
        <v>42193</v>
      </c>
      <c r="C935" s="119" t="s">
        <v>661</v>
      </c>
      <c r="D935" s="119">
        <v>174041</v>
      </c>
      <c r="E935" t="s">
        <v>487</v>
      </c>
      <c r="F935" t="s">
        <v>488</v>
      </c>
      <c r="G935" t="s">
        <v>489</v>
      </c>
      <c r="I935" s="11">
        <v>0.29305555555555557</v>
      </c>
      <c r="J935" s="11">
        <v>0.3034722222222222</v>
      </c>
      <c r="K935" s="11">
        <v>1.0416666666666666E-2</v>
      </c>
      <c r="L935" t="s">
        <v>458</v>
      </c>
      <c r="M935">
        <v>47.909416999999998</v>
      </c>
      <c r="N935">
        <v>-124.65226699999999</v>
      </c>
      <c r="O935" t="s">
        <v>458</v>
      </c>
      <c r="P935">
        <v>47.909416999999998</v>
      </c>
      <c r="Q935">
        <v>-124.65226699999999</v>
      </c>
      <c r="R935">
        <v>1</v>
      </c>
      <c r="S935">
        <v>62</v>
      </c>
      <c r="T935">
        <v>3</v>
      </c>
      <c r="V935" t="s">
        <v>24</v>
      </c>
      <c r="W935" s="119" t="s">
        <v>490</v>
      </c>
      <c r="X935" s="119" t="s">
        <v>458</v>
      </c>
      <c r="Y935" s="119" t="s">
        <v>34</v>
      </c>
      <c r="Z935" t="s">
        <v>117</v>
      </c>
      <c r="AA935">
        <v>290</v>
      </c>
      <c r="AB935">
        <v>6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6</v>
      </c>
      <c r="AK935" t="s">
        <v>506</v>
      </c>
    </row>
    <row r="936" spans="1:37" hidden="1" x14ac:dyDescent="0.25">
      <c r="A936">
        <v>2015</v>
      </c>
      <c r="B936" s="23">
        <v>42193</v>
      </c>
      <c r="C936" s="119" t="s">
        <v>661</v>
      </c>
      <c r="D936" s="119">
        <v>174041</v>
      </c>
      <c r="E936" t="s">
        <v>487</v>
      </c>
      <c r="F936" t="s">
        <v>488</v>
      </c>
      <c r="G936" t="s">
        <v>489</v>
      </c>
      <c r="I936" s="11">
        <v>0.29305555555555557</v>
      </c>
      <c r="J936" s="11">
        <v>0.3034722222222222</v>
      </c>
      <c r="K936" s="11">
        <v>1.0416666666666666E-2</v>
      </c>
      <c r="L936" t="s">
        <v>458</v>
      </c>
      <c r="M936">
        <v>47.909416999999998</v>
      </c>
      <c r="N936">
        <v>-124.65226699999999</v>
      </c>
      <c r="O936" t="s">
        <v>458</v>
      </c>
      <c r="P936">
        <v>47.909416999999998</v>
      </c>
      <c r="Q936">
        <v>-124.65226699999999</v>
      </c>
      <c r="R936">
        <v>1</v>
      </c>
      <c r="S936">
        <v>62</v>
      </c>
      <c r="T936">
        <v>3</v>
      </c>
      <c r="V936" t="s">
        <v>24</v>
      </c>
      <c r="W936" s="119" t="s">
        <v>490</v>
      </c>
      <c r="X936" s="119" t="s">
        <v>458</v>
      </c>
      <c r="Y936" s="119" t="s">
        <v>27</v>
      </c>
      <c r="Z936" t="s">
        <v>494</v>
      </c>
      <c r="AA936">
        <v>440</v>
      </c>
      <c r="AB936">
        <v>0</v>
      </c>
      <c r="AC936">
        <v>0</v>
      </c>
      <c r="AD936">
        <v>11</v>
      </c>
      <c r="AE936">
        <v>1</v>
      </c>
      <c r="AF936">
        <v>0</v>
      </c>
      <c r="AG936">
        <v>0</v>
      </c>
      <c r="AH936">
        <v>0</v>
      </c>
      <c r="AI936">
        <v>12</v>
      </c>
      <c r="AK936" t="s">
        <v>506</v>
      </c>
    </row>
    <row r="937" spans="1:37" hidden="1" x14ac:dyDescent="0.25">
      <c r="A937">
        <v>2015</v>
      </c>
      <c r="B937" s="23">
        <v>42193</v>
      </c>
      <c r="C937" s="119" t="s">
        <v>661</v>
      </c>
      <c r="D937" s="119">
        <v>174041</v>
      </c>
      <c r="E937" t="s">
        <v>487</v>
      </c>
      <c r="F937" t="s">
        <v>488</v>
      </c>
      <c r="G937" t="s">
        <v>489</v>
      </c>
      <c r="I937" s="11">
        <v>0.29305555555555557</v>
      </c>
      <c r="J937" s="11">
        <v>0.3034722222222222</v>
      </c>
      <c r="K937" s="11">
        <v>1.0416666666666666E-2</v>
      </c>
      <c r="L937" t="s">
        <v>458</v>
      </c>
      <c r="M937">
        <v>47.909416999999998</v>
      </c>
      <c r="N937">
        <v>-124.65226699999999</v>
      </c>
      <c r="O937" t="s">
        <v>458</v>
      </c>
      <c r="P937">
        <v>47.909416999999998</v>
      </c>
      <c r="Q937">
        <v>-124.65226699999999</v>
      </c>
      <c r="R937">
        <v>1</v>
      </c>
      <c r="S937">
        <v>62</v>
      </c>
      <c r="T937">
        <v>3</v>
      </c>
      <c r="V937" t="s">
        <v>24</v>
      </c>
      <c r="W937" s="119" t="s">
        <v>490</v>
      </c>
      <c r="X937" s="119" t="s">
        <v>458</v>
      </c>
      <c r="Y937" s="119" t="s">
        <v>42</v>
      </c>
      <c r="Z937" t="s">
        <v>116</v>
      </c>
      <c r="AA937">
        <v>3560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0</v>
      </c>
      <c r="AH937">
        <v>0</v>
      </c>
      <c r="AI937">
        <v>1</v>
      </c>
      <c r="AK937" t="s">
        <v>506</v>
      </c>
    </row>
    <row r="938" spans="1:37" x14ac:dyDescent="0.25">
      <c r="A938">
        <v>2015</v>
      </c>
      <c r="B938" s="23">
        <v>42198</v>
      </c>
      <c r="C938" s="119" t="s">
        <v>71</v>
      </c>
      <c r="D938" s="119">
        <v>156035</v>
      </c>
      <c r="E938" t="s">
        <v>487</v>
      </c>
      <c r="F938" t="s">
        <v>488</v>
      </c>
      <c r="G938" t="s">
        <v>489</v>
      </c>
      <c r="I938" s="11">
        <v>0.36458333333333331</v>
      </c>
      <c r="J938" s="11">
        <v>0.43541666666666662</v>
      </c>
      <c r="K938" s="11">
        <v>6.1805555555555558E-2</v>
      </c>
      <c r="L938" t="s">
        <v>479</v>
      </c>
      <c r="M938">
        <v>48.118651999999997</v>
      </c>
      <c r="N938">
        <v>-122.939111</v>
      </c>
      <c r="O938" t="s">
        <v>482</v>
      </c>
      <c r="P938">
        <v>48.135215000000002</v>
      </c>
      <c r="Q938">
        <v>-122.895323</v>
      </c>
      <c r="R938">
        <v>2</v>
      </c>
      <c r="S938">
        <v>62</v>
      </c>
      <c r="T938">
        <v>3</v>
      </c>
      <c r="V938" t="s">
        <v>24</v>
      </c>
      <c r="W938" s="119" t="s">
        <v>490</v>
      </c>
      <c r="X938" s="119" t="s">
        <v>509</v>
      </c>
      <c r="Y938" s="119" t="s">
        <v>25</v>
      </c>
      <c r="Z938" t="s">
        <v>119</v>
      </c>
      <c r="AA938">
        <v>120</v>
      </c>
      <c r="AB938">
        <v>1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1</v>
      </c>
      <c r="AJ938" t="s">
        <v>512</v>
      </c>
      <c r="AK938" t="s">
        <v>511</v>
      </c>
    </row>
    <row r="939" spans="1:37" hidden="1" x14ac:dyDescent="0.25">
      <c r="A939">
        <v>2015</v>
      </c>
      <c r="B939" s="23">
        <v>42193</v>
      </c>
      <c r="C939" s="119" t="s">
        <v>191</v>
      </c>
      <c r="D939" s="119">
        <v>155008</v>
      </c>
      <c r="E939" t="s">
        <v>487</v>
      </c>
      <c r="F939" t="s">
        <v>488</v>
      </c>
      <c r="G939" t="s">
        <v>489</v>
      </c>
      <c r="I939" s="11">
        <v>0.4513888888888889</v>
      </c>
      <c r="J939" s="11">
        <v>0.46180555555555558</v>
      </c>
      <c r="K939" s="11">
        <v>1.0416666666666666E-2</v>
      </c>
      <c r="L939" t="s">
        <v>456</v>
      </c>
      <c r="M939">
        <v>48.136467000000003</v>
      </c>
      <c r="N939">
        <v>-124.731567</v>
      </c>
      <c r="O939" t="s">
        <v>456</v>
      </c>
      <c r="P939">
        <v>48.136467000000003</v>
      </c>
      <c r="Q939">
        <v>-124.731567</v>
      </c>
      <c r="R939">
        <v>1</v>
      </c>
      <c r="S939">
        <v>62</v>
      </c>
      <c r="T939">
        <v>3</v>
      </c>
      <c r="V939" t="s">
        <v>250</v>
      </c>
      <c r="W939" s="119" t="s">
        <v>490</v>
      </c>
      <c r="X939" s="119" t="s">
        <v>456</v>
      </c>
      <c r="Y939" s="119" t="s">
        <v>27</v>
      </c>
      <c r="Z939" t="s">
        <v>494</v>
      </c>
      <c r="AA939">
        <v>440</v>
      </c>
      <c r="AB939">
        <v>0</v>
      </c>
      <c r="AC939">
        <v>0</v>
      </c>
      <c r="AD939">
        <v>36</v>
      </c>
      <c r="AE939">
        <v>0</v>
      </c>
      <c r="AF939">
        <v>0</v>
      </c>
      <c r="AG939">
        <v>0</v>
      </c>
      <c r="AH939">
        <v>0</v>
      </c>
      <c r="AI939">
        <v>36</v>
      </c>
      <c r="AK939" t="s">
        <v>499</v>
      </c>
    </row>
    <row r="940" spans="1:37" hidden="1" x14ac:dyDescent="0.25">
      <c r="A940">
        <v>2015</v>
      </c>
      <c r="B940" s="23">
        <v>42193</v>
      </c>
      <c r="C940" s="119" t="s">
        <v>191</v>
      </c>
      <c r="D940" s="119">
        <v>155008</v>
      </c>
      <c r="E940" t="s">
        <v>487</v>
      </c>
      <c r="F940" t="s">
        <v>488</v>
      </c>
      <c r="G940" t="s">
        <v>489</v>
      </c>
      <c r="I940" s="11">
        <v>0.4513888888888889</v>
      </c>
      <c r="J940" s="11">
        <v>0.46180555555555558</v>
      </c>
      <c r="K940" s="11">
        <v>1.0416666666666666E-2</v>
      </c>
      <c r="L940" t="s">
        <v>456</v>
      </c>
      <c r="M940">
        <v>48.136467000000003</v>
      </c>
      <c r="N940">
        <v>-124.731567</v>
      </c>
      <c r="O940" t="s">
        <v>456</v>
      </c>
      <c r="P940">
        <v>48.136467000000003</v>
      </c>
      <c r="Q940">
        <v>-124.731567</v>
      </c>
      <c r="R940">
        <v>1</v>
      </c>
      <c r="S940">
        <v>62</v>
      </c>
      <c r="T940">
        <v>3</v>
      </c>
      <c r="V940" t="s">
        <v>250</v>
      </c>
      <c r="W940" s="119" t="s">
        <v>490</v>
      </c>
      <c r="X940" s="119" t="s">
        <v>456</v>
      </c>
      <c r="Y940" s="119" t="s">
        <v>29</v>
      </c>
      <c r="Z940" t="s">
        <v>395</v>
      </c>
      <c r="AA940">
        <v>1230</v>
      </c>
      <c r="AB940">
        <v>0</v>
      </c>
      <c r="AC940">
        <v>0</v>
      </c>
      <c r="AD940">
        <v>55</v>
      </c>
      <c r="AE940">
        <v>47</v>
      </c>
      <c r="AF940">
        <v>0</v>
      </c>
      <c r="AG940">
        <v>0</v>
      </c>
      <c r="AH940">
        <v>2</v>
      </c>
      <c r="AI940">
        <v>102</v>
      </c>
      <c r="AK940" t="s">
        <v>499</v>
      </c>
    </row>
    <row r="941" spans="1:37" hidden="1" x14ac:dyDescent="0.25">
      <c r="A941">
        <v>2015</v>
      </c>
      <c r="B941" s="23">
        <v>42193</v>
      </c>
      <c r="C941" s="119" t="s">
        <v>191</v>
      </c>
      <c r="D941" s="119">
        <v>155008</v>
      </c>
      <c r="E941" t="s">
        <v>487</v>
      </c>
      <c r="F941" t="s">
        <v>488</v>
      </c>
      <c r="G941" t="s">
        <v>489</v>
      </c>
      <c r="I941" s="11">
        <v>0.4513888888888889</v>
      </c>
      <c r="J941" s="11">
        <v>0.46180555555555558</v>
      </c>
      <c r="K941" s="11">
        <v>1.0416666666666666E-2</v>
      </c>
      <c r="L941" t="s">
        <v>456</v>
      </c>
      <c r="M941">
        <v>48.136467000000003</v>
      </c>
      <c r="N941">
        <v>-124.731567</v>
      </c>
      <c r="O941" t="s">
        <v>456</v>
      </c>
      <c r="P941">
        <v>48.136467000000003</v>
      </c>
      <c r="Q941">
        <v>-124.731567</v>
      </c>
      <c r="R941">
        <v>1</v>
      </c>
      <c r="S941">
        <v>62</v>
      </c>
      <c r="T941">
        <v>3</v>
      </c>
      <c r="V941" t="s">
        <v>250</v>
      </c>
      <c r="W941" s="119" t="s">
        <v>490</v>
      </c>
      <c r="X941" s="119" t="s">
        <v>456</v>
      </c>
      <c r="Y941" s="119" t="s">
        <v>34</v>
      </c>
      <c r="Z941" t="s">
        <v>117</v>
      </c>
      <c r="AA941">
        <v>290</v>
      </c>
      <c r="AB941">
        <v>13</v>
      </c>
      <c r="AC941">
        <v>0</v>
      </c>
      <c r="AD941">
        <v>1</v>
      </c>
      <c r="AE941">
        <v>0</v>
      </c>
      <c r="AF941">
        <v>0</v>
      </c>
      <c r="AG941">
        <v>0</v>
      </c>
      <c r="AH941">
        <v>0</v>
      </c>
      <c r="AI941">
        <v>14</v>
      </c>
      <c r="AK941" t="s">
        <v>499</v>
      </c>
    </row>
    <row r="942" spans="1:37" hidden="1" x14ac:dyDescent="0.25">
      <c r="A942">
        <v>2015</v>
      </c>
      <c r="B942" s="23">
        <v>42193</v>
      </c>
      <c r="C942" s="119" t="s">
        <v>191</v>
      </c>
      <c r="D942" s="119">
        <v>155008</v>
      </c>
      <c r="E942" t="s">
        <v>487</v>
      </c>
      <c r="F942" t="s">
        <v>488</v>
      </c>
      <c r="G942" t="s">
        <v>489</v>
      </c>
      <c r="I942" s="11">
        <v>0.4513888888888889</v>
      </c>
      <c r="J942" s="11">
        <v>0.46180555555555558</v>
      </c>
      <c r="K942" s="11">
        <v>1.0416666666666666E-2</v>
      </c>
      <c r="L942" t="s">
        <v>456</v>
      </c>
      <c r="M942">
        <v>48.136467000000003</v>
      </c>
      <c r="N942">
        <v>-124.731567</v>
      </c>
      <c r="O942" t="s">
        <v>456</v>
      </c>
      <c r="P942">
        <v>48.136467000000003</v>
      </c>
      <c r="Q942">
        <v>-124.731567</v>
      </c>
      <c r="R942">
        <v>1</v>
      </c>
      <c r="S942">
        <v>62</v>
      </c>
      <c r="T942">
        <v>3</v>
      </c>
      <c r="V942" t="s">
        <v>250</v>
      </c>
      <c r="W942" s="119" t="s">
        <v>490</v>
      </c>
      <c r="X942" s="119" t="s">
        <v>456</v>
      </c>
      <c r="Y942" s="119" t="s">
        <v>47</v>
      </c>
      <c r="Z942" t="s">
        <v>114</v>
      </c>
      <c r="AA942">
        <v>1550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</v>
      </c>
      <c r="AH942">
        <v>0</v>
      </c>
      <c r="AI942">
        <v>1</v>
      </c>
      <c r="AK942" t="s">
        <v>499</v>
      </c>
    </row>
    <row r="943" spans="1:37" hidden="1" x14ac:dyDescent="0.25">
      <c r="A943">
        <v>2015</v>
      </c>
      <c r="B943" s="23">
        <v>42193</v>
      </c>
      <c r="C943" s="119" t="s">
        <v>191</v>
      </c>
      <c r="D943" s="119">
        <v>155008</v>
      </c>
      <c r="E943" t="s">
        <v>487</v>
      </c>
      <c r="F943" t="s">
        <v>488</v>
      </c>
      <c r="G943" t="s">
        <v>489</v>
      </c>
      <c r="I943" s="11">
        <v>0.4513888888888889</v>
      </c>
      <c r="J943" s="11">
        <v>0.46180555555555558</v>
      </c>
      <c r="K943" s="11">
        <v>1.0416666666666666E-2</v>
      </c>
      <c r="L943" t="s">
        <v>456</v>
      </c>
      <c r="M943">
        <v>48.136467000000003</v>
      </c>
      <c r="N943">
        <v>-124.731567</v>
      </c>
      <c r="O943" t="s">
        <v>456</v>
      </c>
      <c r="P943">
        <v>48.136467000000003</v>
      </c>
      <c r="Q943">
        <v>-124.731567</v>
      </c>
      <c r="R943">
        <v>1</v>
      </c>
      <c r="S943">
        <v>62</v>
      </c>
      <c r="T943">
        <v>3</v>
      </c>
      <c r="V943" t="s">
        <v>250</v>
      </c>
      <c r="W943" s="119" t="s">
        <v>490</v>
      </c>
      <c r="X943" s="119" t="s">
        <v>456</v>
      </c>
      <c r="Y943" s="119" t="s">
        <v>41</v>
      </c>
      <c r="Z943" t="s">
        <v>404</v>
      </c>
      <c r="AA943">
        <v>1200</v>
      </c>
      <c r="AB943">
        <v>0</v>
      </c>
      <c r="AC943">
        <v>0</v>
      </c>
      <c r="AD943">
        <v>5</v>
      </c>
      <c r="AE943">
        <v>0</v>
      </c>
      <c r="AF943">
        <v>0</v>
      </c>
      <c r="AG943">
        <v>0</v>
      </c>
      <c r="AH943">
        <v>0</v>
      </c>
      <c r="AI943">
        <v>5</v>
      </c>
      <c r="AK943" t="s">
        <v>499</v>
      </c>
    </row>
    <row r="944" spans="1:37" hidden="1" x14ac:dyDescent="0.25">
      <c r="A944">
        <v>2015</v>
      </c>
      <c r="B944" s="23">
        <v>42193</v>
      </c>
      <c r="C944" s="119" t="s">
        <v>191</v>
      </c>
      <c r="D944" s="119">
        <v>155008</v>
      </c>
      <c r="E944" t="s">
        <v>487</v>
      </c>
      <c r="F944" t="s">
        <v>488</v>
      </c>
      <c r="G944" t="s">
        <v>489</v>
      </c>
      <c r="I944" s="11">
        <v>0.4513888888888889</v>
      </c>
      <c r="J944" s="11">
        <v>0.46180555555555558</v>
      </c>
      <c r="K944" s="11">
        <v>1.0416666666666666E-2</v>
      </c>
      <c r="L944" t="s">
        <v>456</v>
      </c>
      <c r="M944">
        <v>48.136467000000003</v>
      </c>
      <c r="N944">
        <v>-124.731567</v>
      </c>
      <c r="O944" t="s">
        <v>456</v>
      </c>
      <c r="P944">
        <v>48.136467000000003</v>
      </c>
      <c r="Q944">
        <v>-124.731567</v>
      </c>
      <c r="R944">
        <v>1</v>
      </c>
      <c r="S944">
        <v>62</v>
      </c>
      <c r="T944">
        <v>3</v>
      </c>
      <c r="V944" t="s">
        <v>250</v>
      </c>
      <c r="W944" s="119" t="s">
        <v>490</v>
      </c>
      <c r="X944" s="119" t="s">
        <v>456</v>
      </c>
      <c r="Y944" s="119" t="s">
        <v>272</v>
      </c>
      <c r="Z944" t="s">
        <v>496</v>
      </c>
      <c r="AA944">
        <v>1220</v>
      </c>
      <c r="AB944">
        <v>0</v>
      </c>
      <c r="AC944">
        <v>0</v>
      </c>
      <c r="AD944">
        <v>4</v>
      </c>
      <c r="AE944">
        <v>0</v>
      </c>
      <c r="AF944">
        <v>0</v>
      </c>
      <c r="AG944">
        <v>0</v>
      </c>
      <c r="AH944">
        <v>0</v>
      </c>
      <c r="AI944">
        <v>4</v>
      </c>
      <c r="AK944" t="s">
        <v>499</v>
      </c>
    </row>
    <row r="945" spans="1:37" hidden="1" x14ac:dyDescent="0.25">
      <c r="A945">
        <v>2015</v>
      </c>
      <c r="B945" s="23">
        <v>42193</v>
      </c>
      <c r="C945" s="119" t="s">
        <v>191</v>
      </c>
      <c r="D945" s="119">
        <v>155008</v>
      </c>
      <c r="E945" t="s">
        <v>487</v>
      </c>
      <c r="F945" t="s">
        <v>488</v>
      </c>
      <c r="G945" t="s">
        <v>489</v>
      </c>
      <c r="I945" s="11">
        <v>0.4513888888888889</v>
      </c>
      <c r="J945" s="11">
        <v>0.46180555555555558</v>
      </c>
      <c r="K945" s="11">
        <v>1.0416666666666666E-2</v>
      </c>
      <c r="L945" t="s">
        <v>456</v>
      </c>
      <c r="M945">
        <v>48.136467000000003</v>
      </c>
      <c r="N945">
        <v>-124.731567</v>
      </c>
      <c r="O945" t="s">
        <v>456</v>
      </c>
      <c r="P945">
        <v>48.136467000000003</v>
      </c>
      <c r="Q945">
        <v>-124.731567</v>
      </c>
      <c r="R945">
        <v>1</v>
      </c>
      <c r="S945">
        <v>62</v>
      </c>
      <c r="T945">
        <v>3</v>
      </c>
      <c r="V945" t="s">
        <v>250</v>
      </c>
      <c r="W945" s="119" t="s">
        <v>490</v>
      </c>
      <c r="X945" s="119" t="s">
        <v>456</v>
      </c>
      <c r="Y945" s="119" t="s">
        <v>68</v>
      </c>
      <c r="Z945" t="s">
        <v>110</v>
      </c>
      <c r="AA945">
        <v>300</v>
      </c>
      <c r="AB945">
        <v>326</v>
      </c>
      <c r="AC945">
        <v>0</v>
      </c>
      <c r="AD945">
        <v>295</v>
      </c>
      <c r="AE945">
        <v>0</v>
      </c>
      <c r="AF945">
        <v>0</v>
      </c>
      <c r="AG945">
        <v>0</v>
      </c>
      <c r="AH945">
        <v>0</v>
      </c>
      <c r="AI945">
        <v>621</v>
      </c>
      <c r="AK945" t="s">
        <v>507</v>
      </c>
    </row>
    <row r="946" spans="1:37" x14ac:dyDescent="0.25">
      <c r="A946" s="119">
        <v>2016</v>
      </c>
      <c r="B946" s="23">
        <v>42564</v>
      </c>
      <c r="C946" s="119" t="s">
        <v>71</v>
      </c>
      <c r="D946" s="119">
        <v>156035</v>
      </c>
      <c r="E946" s="119" t="s">
        <v>560</v>
      </c>
      <c r="F946" s="119" t="s">
        <v>487</v>
      </c>
      <c r="I946" s="100">
        <v>0.45833333333333298</v>
      </c>
      <c r="J946" s="124">
        <v>0.51250000000000007</v>
      </c>
      <c r="K946" s="100">
        <v>5.4166666666666669E-2</v>
      </c>
      <c r="L946" s="119" t="s">
        <v>24</v>
      </c>
      <c r="M946" s="119">
        <v>48.133560000000003</v>
      </c>
      <c r="N946" s="119">
        <v>-122.922</v>
      </c>
      <c r="O946" s="119" t="s">
        <v>465</v>
      </c>
      <c r="P946" s="119">
        <v>48.11891</v>
      </c>
      <c r="Q946" s="119">
        <v>-122.93680999999999</v>
      </c>
      <c r="R946" s="119">
        <v>1</v>
      </c>
      <c r="S946" s="119">
        <v>56</v>
      </c>
      <c r="T946" s="119">
        <v>3</v>
      </c>
      <c r="V946" s="119" t="s">
        <v>24</v>
      </c>
      <c r="W946" s="119" t="s">
        <v>490</v>
      </c>
      <c r="X946" s="119" t="s">
        <v>482</v>
      </c>
      <c r="Y946" s="119" t="s">
        <v>25</v>
      </c>
      <c r="Z946" s="119" t="s">
        <v>119</v>
      </c>
      <c r="AA946" s="119">
        <v>120</v>
      </c>
      <c r="AB946" s="119">
        <v>2</v>
      </c>
      <c r="AC946" s="119">
        <v>0</v>
      </c>
      <c r="AD946" s="121">
        <v>2</v>
      </c>
      <c r="AE946" s="121">
        <v>0</v>
      </c>
      <c r="AF946" s="121">
        <v>0</v>
      </c>
      <c r="AG946" s="119">
        <v>2</v>
      </c>
      <c r="AH946" s="119">
        <v>0</v>
      </c>
      <c r="AI946" s="119">
        <v>4</v>
      </c>
      <c r="AK946" s="90" t="s">
        <v>562</v>
      </c>
    </row>
    <row r="947" spans="1:37" hidden="1" x14ac:dyDescent="0.25">
      <c r="A947">
        <v>2015</v>
      </c>
      <c r="B947" s="23">
        <v>42198</v>
      </c>
      <c r="C947" s="119" t="s">
        <v>71</v>
      </c>
      <c r="D947" s="119">
        <v>156035</v>
      </c>
      <c r="E947" t="s">
        <v>487</v>
      </c>
      <c r="F947" t="s">
        <v>488</v>
      </c>
      <c r="G947" t="s">
        <v>489</v>
      </c>
      <c r="I947" s="11">
        <v>0.36458333333333331</v>
      </c>
      <c r="J947" s="11">
        <v>0.43541666666666662</v>
      </c>
      <c r="K947" s="11">
        <v>6.1805555555555558E-2</v>
      </c>
      <c r="L947" t="s">
        <v>479</v>
      </c>
      <c r="M947">
        <v>48.118651999999997</v>
      </c>
      <c r="N947">
        <v>-122.939111</v>
      </c>
      <c r="O947" t="s">
        <v>482</v>
      </c>
      <c r="P947">
        <v>48.135215000000002</v>
      </c>
      <c r="Q947">
        <v>-122.895323</v>
      </c>
      <c r="R947">
        <v>2</v>
      </c>
      <c r="S947">
        <v>62</v>
      </c>
      <c r="T947">
        <v>3</v>
      </c>
      <c r="V947" t="s">
        <v>24</v>
      </c>
      <c r="W947" s="119" t="s">
        <v>490</v>
      </c>
      <c r="X947" s="119" t="s">
        <v>441</v>
      </c>
      <c r="Y947" s="119" t="s">
        <v>27</v>
      </c>
      <c r="Z947" t="s">
        <v>494</v>
      </c>
      <c r="AA947">
        <v>440</v>
      </c>
      <c r="AB947">
        <v>0</v>
      </c>
      <c r="AC947">
        <v>0</v>
      </c>
      <c r="AD947">
        <v>322</v>
      </c>
      <c r="AE947">
        <v>0</v>
      </c>
      <c r="AF947">
        <v>0</v>
      </c>
      <c r="AG947">
        <v>0</v>
      </c>
      <c r="AH947">
        <v>0</v>
      </c>
      <c r="AI947">
        <v>322</v>
      </c>
      <c r="AK947" t="s">
        <v>511</v>
      </c>
    </row>
    <row r="948" spans="1:37" hidden="1" x14ac:dyDescent="0.25">
      <c r="A948">
        <v>2015</v>
      </c>
      <c r="B948" s="23">
        <v>42198</v>
      </c>
      <c r="C948" s="119" t="s">
        <v>71</v>
      </c>
      <c r="D948" s="119">
        <v>156035</v>
      </c>
      <c r="E948" t="s">
        <v>487</v>
      </c>
      <c r="F948" t="s">
        <v>488</v>
      </c>
      <c r="G948" t="s">
        <v>489</v>
      </c>
      <c r="I948" s="11">
        <v>0.36458333333333331</v>
      </c>
      <c r="J948" s="11">
        <v>0.43541666666666662</v>
      </c>
      <c r="K948" s="11">
        <v>6.1805555555555558E-2</v>
      </c>
      <c r="L948" t="s">
        <v>479</v>
      </c>
      <c r="M948">
        <v>48.118651999999997</v>
      </c>
      <c r="N948">
        <v>-122.939111</v>
      </c>
      <c r="O948" t="s">
        <v>482</v>
      </c>
      <c r="P948">
        <v>48.135215000000002</v>
      </c>
      <c r="Q948">
        <v>-122.895323</v>
      </c>
      <c r="R948">
        <v>2</v>
      </c>
      <c r="S948">
        <v>62</v>
      </c>
      <c r="T948">
        <v>3</v>
      </c>
      <c r="V948" t="s">
        <v>24</v>
      </c>
      <c r="W948" s="119" t="s">
        <v>490</v>
      </c>
      <c r="X948" s="119" t="s">
        <v>441</v>
      </c>
      <c r="Y948" s="119" t="s">
        <v>34</v>
      </c>
      <c r="Z948" t="s">
        <v>117</v>
      </c>
      <c r="AA948">
        <v>290</v>
      </c>
      <c r="AB948">
        <v>74</v>
      </c>
      <c r="AC948">
        <v>0</v>
      </c>
      <c r="AD948">
        <v>16</v>
      </c>
      <c r="AE948">
        <v>0</v>
      </c>
      <c r="AF948">
        <v>0</v>
      </c>
      <c r="AG948">
        <v>0</v>
      </c>
      <c r="AH948">
        <v>0</v>
      </c>
      <c r="AI948">
        <v>90</v>
      </c>
      <c r="AK948" t="s">
        <v>511</v>
      </c>
    </row>
    <row r="949" spans="1:37" hidden="1" x14ac:dyDescent="0.25">
      <c r="A949">
        <v>2015</v>
      </c>
      <c r="B949" s="23">
        <v>42198</v>
      </c>
      <c r="C949" s="119" t="s">
        <v>71</v>
      </c>
      <c r="D949" s="119">
        <v>156035</v>
      </c>
      <c r="E949" t="s">
        <v>487</v>
      </c>
      <c r="F949" t="s">
        <v>488</v>
      </c>
      <c r="G949" t="s">
        <v>489</v>
      </c>
      <c r="I949" s="11">
        <v>0.36458333333333331</v>
      </c>
      <c r="J949" s="11">
        <v>0.43541666666666662</v>
      </c>
      <c r="K949" s="11">
        <v>6.1805555555555558E-2</v>
      </c>
      <c r="L949" t="s">
        <v>479</v>
      </c>
      <c r="M949">
        <v>48.118651999999997</v>
      </c>
      <c r="N949">
        <v>-122.939111</v>
      </c>
      <c r="O949" t="s">
        <v>482</v>
      </c>
      <c r="P949">
        <v>48.135215000000002</v>
      </c>
      <c r="Q949">
        <v>-122.895323</v>
      </c>
      <c r="R949">
        <v>2</v>
      </c>
      <c r="S949">
        <v>62</v>
      </c>
      <c r="T949">
        <v>3</v>
      </c>
      <c r="V949" t="s">
        <v>24</v>
      </c>
      <c r="W949" s="119" t="s">
        <v>490</v>
      </c>
      <c r="X949" s="119" t="s">
        <v>441</v>
      </c>
      <c r="Y949" s="119" t="s">
        <v>28</v>
      </c>
      <c r="Z949" t="s">
        <v>108</v>
      </c>
      <c r="AA949">
        <v>3520</v>
      </c>
      <c r="AB949">
        <v>0</v>
      </c>
      <c r="AC949">
        <v>0</v>
      </c>
      <c r="AD949">
        <v>41</v>
      </c>
      <c r="AE949">
        <v>0</v>
      </c>
      <c r="AF949">
        <v>0</v>
      </c>
      <c r="AG949">
        <v>0</v>
      </c>
      <c r="AH949">
        <v>0</v>
      </c>
      <c r="AI949">
        <v>41</v>
      </c>
      <c r="AK949" t="s">
        <v>511</v>
      </c>
    </row>
    <row r="950" spans="1:37" hidden="1" x14ac:dyDescent="0.25">
      <c r="A950">
        <v>2015</v>
      </c>
      <c r="B950" s="23">
        <v>42198</v>
      </c>
      <c r="C950" s="119" t="s">
        <v>71</v>
      </c>
      <c r="D950" s="119">
        <v>156035</v>
      </c>
      <c r="E950" t="s">
        <v>487</v>
      </c>
      <c r="F950" t="s">
        <v>488</v>
      </c>
      <c r="G950" t="s">
        <v>489</v>
      </c>
      <c r="I950" s="11">
        <v>0.36458333333333331</v>
      </c>
      <c r="J950" s="11">
        <v>0.43541666666666662</v>
      </c>
      <c r="K950" s="11">
        <v>6.1805555555555558E-2</v>
      </c>
      <c r="L950" t="s">
        <v>479</v>
      </c>
      <c r="M950">
        <v>48.118651999999997</v>
      </c>
      <c r="N950">
        <v>-122.939111</v>
      </c>
      <c r="O950" t="s">
        <v>482</v>
      </c>
      <c r="P950">
        <v>48.135215000000002</v>
      </c>
      <c r="Q950">
        <v>-122.895323</v>
      </c>
      <c r="R950">
        <v>2</v>
      </c>
      <c r="S950">
        <v>62</v>
      </c>
      <c r="T950">
        <v>3</v>
      </c>
      <c r="V950" t="s">
        <v>24</v>
      </c>
      <c r="W950" s="119" t="s">
        <v>490</v>
      </c>
      <c r="X950" s="119" t="s">
        <v>441</v>
      </c>
      <c r="Y950" s="119" t="s">
        <v>40</v>
      </c>
      <c r="Z950" t="s">
        <v>501</v>
      </c>
      <c r="AA950">
        <v>150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1</v>
      </c>
      <c r="AK950" t="s">
        <v>511</v>
      </c>
    </row>
    <row r="951" spans="1:37" hidden="1" x14ac:dyDescent="0.25">
      <c r="A951">
        <v>2015</v>
      </c>
      <c r="B951" s="23">
        <v>42198</v>
      </c>
      <c r="C951" s="119" t="s">
        <v>71</v>
      </c>
      <c r="D951" s="119">
        <v>156035</v>
      </c>
      <c r="E951" t="s">
        <v>487</v>
      </c>
      <c r="F951" t="s">
        <v>488</v>
      </c>
      <c r="G951" t="s">
        <v>489</v>
      </c>
      <c r="I951" s="11">
        <v>0.36458333333333331</v>
      </c>
      <c r="J951" s="11">
        <v>0.43541666666666662</v>
      </c>
      <c r="K951" s="11">
        <v>6.1805555555555558E-2</v>
      </c>
      <c r="L951" t="s">
        <v>479</v>
      </c>
      <c r="M951">
        <v>48.118651999999997</v>
      </c>
      <c r="N951">
        <v>-122.939111</v>
      </c>
      <c r="O951" t="s">
        <v>482</v>
      </c>
      <c r="P951">
        <v>48.135215000000002</v>
      </c>
      <c r="Q951">
        <v>-122.895323</v>
      </c>
      <c r="R951">
        <v>2</v>
      </c>
      <c r="S951">
        <v>62</v>
      </c>
      <c r="T951">
        <v>3</v>
      </c>
      <c r="V951" t="s">
        <v>24</v>
      </c>
      <c r="W951" s="119" t="s">
        <v>490</v>
      </c>
      <c r="X951" s="119" t="s">
        <v>441</v>
      </c>
      <c r="Y951" s="119" t="s">
        <v>261</v>
      </c>
      <c r="Z951" t="s">
        <v>262</v>
      </c>
      <c r="AA951">
        <v>4860</v>
      </c>
      <c r="AB951">
        <v>0</v>
      </c>
      <c r="AC951">
        <v>0</v>
      </c>
      <c r="AD951">
        <v>2</v>
      </c>
      <c r="AE951">
        <v>0</v>
      </c>
      <c r="AF951">
        <v>0</v>
      </c>
      <c r="AG951">
        <v>0</v>
      </c>
      <c r="AH951">
        <v>0</v>
      </c>
      <c r="AI951">
        <v>2</v>
      </c>
      <c r="AK951" t="s">
        <v>511</v>
      </c>
    </row>
    <row r="952" spans="1:37" x14ac:dyDescent="0.25">
      <c r="A952" s="119">
        <v>2016</v>
      </c>
      <c r="B952" s="23">
        <v>42564</v>
      </c>
      <c r="C952" s="119" t="s">
        <v>71</v>
      </c>
      <c r="D952" s="119">
        <v>156035</v>
      </c>
      <c r="E952" s="119" t="s">
        <v>560</v>
      </c>
      <c r="F952" s="119" t="s">
        <v>487</v>
      </c>
      <c r="I952" s="100">
        <v>0.45833333333333298</v>
      </c>
      <c r="J952" s="124">
        <v>0.51250000000000007</v>
      </c>
      <c r="K952" s="100">
        <v>5.4166666666666669E-2</v>
      </c>
      <c r="L952" s="119" t="s">
        <v>24</v>
      </c>
      <c r="M952" s="119">
        <v>48.133560000000003</v>
      </c>
      <c r="N952" s="119">
        <v>-122.922</v>
      </c>
      <c r="O952" s="119" t="s">
        <v>465</v>
      </c>
      <c r="P952" s="119">
        <v>48.11891</v>
      </c>
      <c r="Q952" s="119">
        <v>-122.93680999999999</v>
      </c>
      <c r="R952" s="119">
        <v>1</v>
      </c>
      <c r="S952" s="119">
        <v>56</v>
      </c>
      <c r="T952" s="119">
        <v>3</v>
      </c>
      <c r="V952" s="119" t="s">
        <v>24</v>
      </c>
      <c r="W952" s="119" t="s">
        <v>493</v>
      </c>
      <c r="Y952" s="119" t="s">
        <v>25</v>
      </c>
      <c r="Z952" s="119" t="s">
        <v>119</v>
      </c>
      <c r="AA952" s="119">
        <v>120</v>
      </c>
      <c r="AB952" s="119">
        <v>0</v>
      </c>
      <c r="AC952" s="119">
        <v>0</v>
      </c>
      <c r="AD952" s="121">
        <v>0</v>
      </c>
      <c r="AE952" s="121">
        <v>0</v>
      </c>
      <c r="AF952" s="121">
        <v>0</v>
      </c>
      <c r="AG952" s="119">
        <v>0</v>
      </c>
      <c r="AH952" s="119">
        <v>0</v>
      </c>
      <c r="AI952" s="119">
        <v>0</v>
      </c>
      <c r="AK952" s="90" t="s">
        <v>562</v>
      </c>
    </row>
    <row r="953" spans="1:37" hidden="1" x14ac:dyDescent="0.25">
      <c r="A953">
        <v>2015</v>
      </c>
      <c r="B953" s="23">
        <v>42198</v>
      </c>
      <c r="C953" s="119" t="s">
        <v>71</v>
      </c>
      <c r="D953" s="119">
        <v>156035</v>
      </c>
      <c r="E953" t="s">
        <v>487</v>
      </c>
      <c r="F953" t="s">
        <v>488</v>
      </c>
      <c r="G953" t="s">
        <v>489</v>
      </c>
      <c r="I953" s="11">
        <v>0.36458333333333331</v>
      </c>
      <c r="J953" s="11">
        <v>0.43541666666666662</v>
      </c>
      <c r="K953" s="11">
        <v>6.1805555555555558E-2</v>
      </c>
      <c r="L953" t="s">
        <v>479</v>
      </c>
      <c r="M953">
        <v>48.118651999999997</v>
      </c>
      <c r="N953">
        <v>-122.939111</v>
      </c>
      <c r="O953" t="s">
        <v>482</v>
      </c>
      <c r="P953">
        <v>48.135215000000002</v>
      </c>
      <c r="Q953">
        <v>-122.895323</v>
      </c>
      <c r="R953">
        <v>2</v>
      </c>
      <c r="S953">
        <v>62</v>
      </c>
      <c r="T953">
        <v>3</v>
      </c>
      <c r="V953" t="s">
        <v>24</v>
      </c>
      <c r="W953" s="119" t="s">
        <v>493</v>
      </c>
      <c r="Y953" s="119" t="s">
        <v>27</v>
      </c>
      <c r="Z953" t="s">
        <v>494</v>
      </c>
      <c r="AA953">
        <v>440</v>
      </c>
      <c r="AB953">
        <v>44</v>
      </c>
      <c r="AC953">
        <v>0</v>
      </c>
      <c r="AD953">
        <v>73</v>
      </c>
      <c r="AE953">
        <v>19</v>
      </c>
      <c r="AF953">
        <v>0</v>
      </c>
      <c r="AG953">
        <v>0</v>
      </c>
      <c r="AH953">
        <v>0</v>
      </c>
      <c r="AI953">
        <v>136</v>
      </c>
      <c r="AJ953" t="s">
        <v>508</v>
      </c>
      <c r="AK953" t="s">
        <v>511</v>
      </c>
    </row>
    <row r="954" spans="1:37" hidden="1" x14ac:dyDescent="0.25">
      <c r="A954">
        <v>2015</v>
      </c>
      <c r="B954" s="23">
        <v>42198</v>
      </c>
      <c r="C954" s="119" t="s">
        <v>71</v>
      </c>
      <c r="D954" s="119">
        <v>156035</v>
      </c>
      <c r="E954" t="s">
        <v>487</v>
      </c>
      <c r="F954" t="s">
        <v>488</v>
      </c>
      <c r="G954" t="s">
        <v>489</v>
      </c>
      <c r="I954" s="11">
        <v>0.36458333333333331</v>
      </c>
      <c r="J954" s="11">
        <v>0.43541666666666662</v>
      </c>
      <c r="K954" s="11">
        <v>6.1805555555555558E-2</v>
      </c>
      <c r="L954" t="s">
        <v>479</v>
      </c>
      <c r="M954">
        <v>48.118651999999997</v>
      </c>
      <c r="N954">
        <v>-122.939111</v>
      </c>
      <c r="O954" t="s">
        <v>482</v>
      </c>
      <c r="P954">
        <v>48.135215000000002</v>
      </c>
      <c r="Q954">
        <v>-122.895323</v>
      </c>
      <c r="R954">
        <v>2</v>
      </c>
      <c r="S954">
        <v>62</v>
      </c>
      <c r="T954">
        <v>3</v>
      </c>
      <c r="V954" t="s">
        <v>24</v>
      </c>
      <c r="W954" s="119" t="s">
        <v>493</v>
      </c>
      <c r="Y954" s="119" t="s">
        <v>445</v>
      </c>
      <c r="Z954" t="s">
        <v>497</v>
      </c>
      <c r="AB954">
        <v>0</v>
      </c>
      <c r="AC954">
        <v>0</v>
      </c>
      <c r="AD954">
        <v>2</v>
      </c>
      <c r="AE954">
        <v>0</v>
      </c>
      <c r="AF954">
        <v>0</v>
      </c>
      <c r="AG954">
        <v>0</v>
      </c>
      <c r="AH954">
        <v>0</v>
      </c>
      <c r="AI954">
        <v>2</v>
      </c>
      <c r="AJ954" t="s">
        <v>508</v>
      </c>
      <c r="AK954" t="s">
        <v>511</v>
      </c>
    </row>
    <row r="955" spans="1:37" hidden="1" x14ac:dyDescent="0.25">
      <c r="A955">
        <v>2015</v>
      </c>
      <c r="B955" s="23">
        <v>42198</v>
      </c>
      <c r="C955" s="119" t="s">
        <v>71</v>
      </c>
      <c r="D955" s="119">
        <v>156035</v>
      </c>
      <c r="E955" t="s">
        <v>487</v>
      </c>
      <c r="F955" t="s">
        <v>488</v>
      </c>
      <c r="G955" t="s">
        <v>489</v>
      </c>
      <c r="I955" s="11">
        <v>0.36458333333333331</v>
      </c>
      <c r="J955" s="11">
        <v>0.43541666666666662</v>
      </c>
      <c r="K955" s="11">
        <v>6.1805555555555558E-2</v>
      </c>
      <c r="L955" t="s">
        <v>479</v>
      </c>
      <c r="M955">
        <v>48.118651999999997</v>
      </c>
      <c r="N955">
        <v>-122.939111</v>
      </c>
      <c r="O955" t="s">
        <v>482</v>
      </c>
      <c r="P955">
        <v>48.135215000000002</v>
      </c>
      <c r="Q955">
        <v>-122.895323</v>
      </c>
      <c r="R955">
        <v>2</v>
      </c>
      <c r="S955">
        <v>62</v>
      </c>
      <c r="T955">
        <v>3</v>
      </c>
      <c r="V955" t="s">
        <v>24</v>
      </c>
      <c r="W955" s="119" t="s">
        <v>493</v>
      </c>
      <c r="Y955" s="119" t="s">
        <v>28</v>
      </c>
      <c r="Z955" t="s">
        <v>108</v>
      </c>
      <c r="AA955">
        <v>3520</v>
      </c>
      <c r="AB955">
        <v>0</v>
      </c>
      <c r="AC955">
        <v>0</v>
      </c>
      <c r="AD955">
        <v>8</v>
      </c>
      <c r="AE955">
        <v>0</v>
      </c>
      <c r="AF955">
        <v>0</v>
      </c>
      <c r="AG955">
        <v>0</v>
      </c>
      <c r="AH955">
        <v>0</v>
      </c>
      <c r="AI955">
        <v>8</v>
      </c>
      <c r="AJ955" t="s">
        <v>508</v>
      </c>
      <c r="AK955" t="s">
        <v>511</v>
      </c>
    </row>
    <row r="956" spans="1:37" hidden="1" x14ac:dyDescent="0.25">
      <c r="A956">
        <v>2015</v>
      </c>
      <c r="B956" s="23">
        <v>42198</v>
      </c>
      <c r="C956" s="119" t="s">
        <v>71</v>
      </c>
      <c r="D956" s="119">
        <v>156035</v>
      </c>
      <c r="E956" t="s">
        <v>487</v>
      </c>
      <c r="F956" t="s">
        <v>488</v>
      </c>
      <c r="G956" t="s">
        <v>489</v>
      </c>
      <c r="I956" s="11">
        <v>0.36458333333333331</v>
      </c>
      <c r="J956" s="11">
        <v>0.43541666666666662</v>
      </c>
      <c r="K956" s="11">
        <v>6.1805555555555558E-2</v>
      </c>
      <c r="L956" t="s">
        <v>479</v>
      </c>
      <c r="M956">
        <v>48.118651999999997</v>
      </c>
      <c r="N956">
        <v>-122.939111</v>
      </c>
      <c r="O956" t="s">
        <v>482</v>
      </c>
      <c r="P956">
        <v>48.135215000000002</v>
      </c>
      <c r="Q956">
        <v>-122.895323</v>
      </c>
      <c r="R956">
        <v>2</v>
      </c>
      <c r="S956">
        <v>62</v>
      </c>
      <c r="T956">
        <v>3</v>
      </c>
      <c r="V956" t="s">
        <v>24</v>
      </c>
      <c r="W956" s="119" t="s">
        <v>493</v>
      </c>
      <c r="Y956" s="119" t="s">
        <v>40</v>
      </c>
      <c r="Z956" t="s">
        <v>501</v>
      </c>
      <c r="AA956">
        <v>150</v>
      </c>
      <c r="AB956">
        <v>42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42</v>
      </c>
      <c r="AJ956" t="s">
        <v>508</v>
      </c>
      <c r="AK956" t="s">
        <v>511</v>
      </c>
    </row>
    <row r="957" spans="1:37" hidden="1" x14ac:dyDescent="0.25">
      <c r="A957">
        <v>2015</v>
      </c>
      <c r="B957" s="23">
        <v>42198</v>
      </c>
      <c r="C957" s="119" t="s">
        <v>71</v>
      </c>
      <c r="D957" s="119">
        <v>156035</v>
      </c>
      <c r="E957" t="s">
        <v>487</v>
      </c>
      <c r="F957" t="s">
        <v>488</v>
      </c>
      <c r="G957" t="s">
        <v>489</v>
      </c>
      <c r="I957" s="11">
        <v>0.36458333333333331</v>
      </c>
      <c r="J957" s="11">
        <v>0.43541666666666662</v>
      </c>
      <c r="K957" s="11">
        <v>6.1805555555555558E-2</v>
      </c>
      <c r="L957" t="s">
        <v>479</v>
      </c>
      <c r="M957">
        <v>48.118651999999997</v>
      </c>
      <c r="N957">
        <v>-122.939111</v>
      </c>
      <c r="O957" t="s">
        <v>482</v>
      </c>
      <c r="P957">
        <v>48.135215000000002</v>
      </c>
      <c r="Q957">
        <v>-122.895323</v>
      </c>
      <c r="R957">
        <v>2</v>
      </c>
      <c r="S957">
        <v>62</v>
      </c>
      <c r="T957">
        <v>3</v>
      </c>
      <c r="V957" t="s">
        <v>24</v>
      </c>
      <c r="W957" s="119" t="s">
        <v>493</v>
      </c>
      <c r="Y957" s="119" t="s">
        <v>34</v>
      </c>
      <c r="Z957" t="s">
        <v>117</v>
      </c>
      <c r="AA957">
        <v>290</v>
      </c>
      <c r="AB957">
        <v>27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27</v>
      </c>
      <c r="AJ957" t="s">
        <v>508</v>
      </c>
      <c r="AK957" t="s">
        <v>511</v>
      </c>
    </row>
    <row r="958" spans="1:37" hidden="1" x14ac:dyDescent="0.25">
      <c r="A958">
        <v>2015</v>
      </c>
      <c r="B958" s="23">
        <v>42198</v>
      </c>
      <c r="C958" s="119" t="s">
        <v>71</v>
      </c>
      <c r="D958" s="119">
        <v>156035</v>
      </c>
      <c r="E958" t="s">
        <v>487</v>
      </c>
      <c r="F958" t="s">
        <v>488</v>
      </c>
      <c r="G958" t="s">
        <v>489</v>
      </c>
      <c r="I958" s="11">
        <v>0.36458333333333331</v>
      </c>
      <c r="J958" s="11">
        <v>0.43541666666666662</v>
      </c>
      <c r="K958" s="11">
        <v>6.1805555555555558E-2</v>
      </c>
      <c r="L958" t="s">
        <v>479</v>
      </c>
      <c r="M958">
        <v>48.118651999999997</v>
      </c>
      <c r="N958">
        <v>-122.939111</v>
      </c>
      <c r="O958" t="s">
        <v>482</v>
      </c>
      <c r="P958">
        <v>48.135215000000002</v>
      </c>
      <c r="Q958">
        <v>-122.895323</v>
      </c>
      <c r="R958">
        <v>2</v>
      </c>
      <c r="S958">
        <v>62</v>
      </c>
      <c r="T958">
        <v>3</v>
      </c>
      <c r="V958" t="s">
        <v>24</v>
      </c>
      <c r="W958" s="119" t="s">
        <v>493</v>
      </c>
      <c r="Y958" s="119" t="s">
        <v>47</v>
      </c>
      <c r="Z958" t="s">
        <v>114</v>
      </c>
      <c r="AA958">
        <v>1550</v>
      </c>
      <c r="AB958">
        <v>0</v>
      </c>
      <c r="AC958">
        <v>0</v>
      </c>
      <c r="AD958">
        <v>16</v>
      </c>
      <c r="AE958">
        <v>0</v>
      </c>
      <c r="AF958">
        <v>0</v>
      </c>
      <c r="AG958">
        <v>0</v>
      </c>
      <c r="AH958">
        <v>0</v>
      </c>
      <c r="AI958">
        <v>16</v>
      </c>
      <c r="AJ958" t="s">
        <v>508</v>
      </c>
      <c r="AK958" t="s">
        <v>511</v>
      </c>
    </row>
    <row r="959" spans="1:37" hidden="1" x14ac:dyDescent="0.25">
      <c r="A959">
        <v>2015</v>
      </c>
      <c r="B959" s="23">
        <v>42198</v>
      </c>
      <c r="C959" s="119" t="s">
        <v>71</v>
      </c>
      <c r="D959" s="119">
        <v>156035</v>
      </c>
      <c r="E959" t="s">
        <v>487</v>
      </c>
      <c r="F959" t="s">
        <v>488</v>
      </c>
      <c r="G959" t="s">
        <v>489</v>
      </c>
      <c r="I959" s="11">
        <v>0.36458333333333331</v>
      </c>
      <c r="J959" s="11">
        <v>0.43541666666666662</v>
      </c>
      <c r="K959" s="11">
        <v>6.1805555555555558E-2</v>
      </c>
      <c r="L959" t="s">
        <v>479</v>
      </c>
      <c r="M959">
        <v>48.118651999999997</v>
      </c>
      <c r="N959">
        <v>-122.939111</v>
      </c>
      <c r="O959" t="s">
        <v>482</v>
      </c>
      <c r="P959">
        <v>48.135215000000002</v>
      </c>
      <c r="Q959">
        <v>-122.895323</v>
      </c>
      <c r="R959">
        <v>2</v>
      </c>
      <c r="S959">
        <v>62</v>
      </c>
      <c r="T959">
        <v>3</v>
      </c>
      <c r="V959" t="s">
        <v>24</v>
      </c>
      <c r="W959" s="119" t="s">
        <v>493</v>
      </c>
      <c r="Y959" s="119" t="s">
        <v>272</v>
      </c>
      <c r="Z959" t="s">
        <v>496</v>
      </c>
      <c r="AA959">
        <v>1220</v>
      </c>
      <c r="AB959">
        <v>2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2</v>
      </c>
      <c r="AJ959" t="s">
        <v>508</v>
      </c>
      <c r="AK959" t="s">
        <v>511</v>
      </c>
    </row>
    <row r="960" spans="1:37" x14ac:dyDescent="0.25">
      <c r="A960" s="119">
        <v>2016</v>
      </c>
      <c r="B960" s="23">
        <v>42564</v>
      </c>
      <c r="C960" s="119" t="s">
        <v>71</v>
      </c>
      <c r="D960" s="119">
        <v>156035</v>
      </c>
      <c r="E960" s="119" t="s">
        <v>560</v>
      </c>
      <c r="F960" s="119" t="s">
        <v>487</v>
      </c>
      <c r="I960" s="100">
        <v>0.45833333333333298</v>
      </c>
      <c r="J960" s="124">
        <v>0.51250000000000007</v>
      </c>
      <c r="K960" s="100">
        <v>5.4166666666666669E-2</v>
      </c>
      <c r="L960" s="119" t="s">
        <v>24</v>
      </c>
      <c r="M960" s="119">
        <v>48.133560000000003</v>
      </c>
      <c r="N960" s="119">
        <v>-122.922</v>
      </c>
      <c r="O960" s="119" t="s">
        <v>465</v>
      </c>
      <c r="P960" s="119">
        <v>48.11891</v>
      </c>
      <c r="Q960" s="119">
        <v>-122.93680999999999</v>
      </c>
      <c r="R960" s="119">
        <v>1</v>
      </c>
      <c r="S960" s="119">
        <v>56</v>
      </c>
      <c r="T960" s="119">
        <v>3</v>
      </c>
      <c r="V960" s="119" t="s">
        <v>24</v>
      </c>
      <c r="W960" s="119" t="s">
        <v>490</v>
      </c>
      <c r="X960" s="119" t="s">
        <v>561</v>
      </c>
      <c r="Y960" s="119" t="s">
        <v>25</v>
      </c>
      <c r="Z960" s="119" t="s">
        <v>119</v>
      </c>
      <c r="AA960" s="119">
        <v>120</v>
      </c>
      <c r="AB960" s="119">
        <v>1</v>
      </c>
      <c r="AC960" s="119">
        <v>0</v>
      </c>
      <c r="AD960" s="121">
        <v>2</v>
      </c>
      <c r="AE960" s="121">
        <v>0</v>
      </c>
      <c r="AF960" s="121">
        <v>0</v>
      </c>
      <c r="AG960" s="119">
        <v>0</v>
      </c>
      <c r="AH960" s="119">
        <v>1</v>
      </c>
      <c r="AI960" s="119">
        <v>3</v>
      </c>
      <c r="AK960" s="90" t="s">
        <v>562</v>
      </c>
    </row>
    <row r="961" spans="1:37" hidden="1" x14ac:dyDescent="0.25">
      <c r="A961">
        <v>2015</v>
      </c>
      <c r="B961" s="23">
        <v>42198</v>
      </c>
      <c r="C961" s="119" t="s">
        <v>71</v>
      </c>
      <c r="D961" s="119">
        <v>156035</v>
      </c>
      <c r="E961" t="s">
        <v>487</v>
      </c>
      <c r="F961" t="s">
        <v>488</v>
      </c>
      <c r="G961" t="s">
        <v>489</v>
      </c>
      <c r="I961" s="11">
        <v>0.36458333333333331</v>
      </c>
      <c r="J961" s="11">
        <v>0.43541666666666662</v>
      </c>
      <c r="K961" s="11">
        <v>6.1805555555555558E-2</v>
      </c>
      <c r="L961" t="s">
        <v>479</v>
      </c>
      <c r="M961">
        <v>48.118651999999997</v>
      </c>
      <c r="N961">
        <v>-122.939111</v>
      </c>
      <c r="O961" t="s">
        <v>482</v>
      </c>
      <c r="P961">
        <v>48.135215000000002</v>
      </c>
      <c r="Q961">
        <v>-122.895323</v>
      </c>
      <c r="R961">
        <v>2</v>
      </c>
      <c r="S961">
        <v>62</v>
      </c>
      <c r="T961">
        <v>3</v>
      </c>
      <c r="V961" t="s">
        <v>24</v>
      </c>
      <c r="W961" s="119" t="s">
        <v>490</v>
      </c>
      <c r="X961" s="119" t="s">
        <v>509</v>
      </c>
      <c r="Y961" s="119" t="s">
        <v>34</v>
      </c>
      <c r="Z961" t="s">
        <v>117</v>
      </c>
      <c r="AA961">
        <v>290</v>
      </c>
      <c r="AB961">
        <v>19</v>
      </c>
      <c r="AC961">
        <v>0</v>
      </c>
      <c r="AD961">
        <v>1</v>
      </c>
      <c r="AE961">
        <v>0</v>
      </c>
      <c r="AF961">
        <v>0</v>
      </c>
      <c r="AG961">
        <v>0</v>
      </c>
      <c r="AH961">
        <v>0</v>
      </c>
      <c r="AI961">
        <v>20</v>
      </c>
      <c r="AJ961" t="s">
        <v>510</v>
      </c>
      <c r="AK961" t="s">
        <v>511</v>
      </c>
    </row>
    <row r="962" spans="1:37" hidden="1" x14ac:dyDescent="0.25">
      <c r="A962">
        <v>2015</v>
      </c>
      <c r="B962" s="23">
        <v>42198</v>
      </c>
      <c r="C962" s="119" t="s">
        <v>71</v>
      </c>
      <c r="D962" s="119">
        <v>156035</v>
      </c>
      <c r="E962" t="s">
        <v>487</v>
      </c>
      <c r="F962" t="s">
        <v>488</v>
      </c>
      <c r="G962" t="s">
        <v>489</v>
      </c>
      <c r="I962" s="11">
        <v>0.36458333333333331</v>
      </c>
      <c r="J962" s="11">
        <v>0.43541666666666662</v>
      </c>
      <c r="K962" s="11">
        <v>6.1805555555555558E-2</v>
      </c>
      <c r="L962" t="s">
        <v>479</v>
      </c>
      <c r="M962">
        <v>48.118651999999997</v>
      </c>
      <c r="N962">
        <v>-122.939111</v>
      </c>
      <c r="O962" t="s">
        <v>482</v>
      </c>
      <c r="P962">
        <v>48.135215000000002</v>
      </c>
      <c r="Q962">
        <v>-122.895323</v>
      </c>
      <c r="R962">
        <v>2</v>
      </c>
      <c r="S962">
        <v>62</v>
      </c>
      <c r="T962">
        <v>3</v>
      </c>
      <c r="V962" t="s">
        <v>24</v>
      </c>
      <c r="W962" s="119" t="s">
        <v>490</v>
      </c>
      <c r="X962" s="119" t="s">
        <v>509</v>
      </c>
      <c r="Y962" s="119" t="s">
        <v>28</v>
      </c>
      <c r="Z962" t="s">
        <v>108</v>
      </c>
      <c r="AA962">
        <v>3520</v>
      </c>
      <c r="AB962">
        <v>0</v>
      </c>
      <c r="AC962">
        <v>0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1</v>
      </c>
      <c r="AJ962" t="s">
        <v>510</v>
      </c>
      <c r="AK962" t="s">
        <v>511</v>
      </c>
    </row>
    <row r="963" spans="1:37" hidden="1" x14ac:dyDescent="0.25">
      <c r="A963">
        <v>2015</v>
      </c>
      <c r="B963" s="23">
        <v>42198</v>
      </c>
      <c r="C963" s="119" t="s">
        <v>71</v>
      </c>
      <c r="D963" s="119">
        <v>156035</v>
      </c>
      <c r="E963" t="s">
        <v>487</v>
      </c>
      <c r="F963" t="s">
        <v>488</v>
      </c>
      <c r="G963" t="s">
        <v>489</v>
      </c>
      <c r="I963" s="11">
        <v>0.36458333333333331</v>
      </c>
      <c r="J963" s="11">
        <v>0.43541666666666662</v>
      </c>
      <c r="K963" s="11">
        <v>6.1805555555555558E-2</v>
      </c>
      <c r="L963" t="s">
        <v>479</v>
      </c>
      <c r="M963">
        <v>48.118651999999997</v>
      </c>
      <c r="N963">
        <v>-122.939111</v>
      </c>
      <c r="O963" t="s">
        <v>482</v>
      </c>
      <c r="P963">
        <v>48.135215000000002</v>
      </c>
      <c r="Q963">
        <v>-122.895323</v>
      </c>
      <c r="R963">
        <v>2</v>
      </c>
      <c r="S963">
        <v>62</v>
      </c>
      <c r="T963">
        <v>3</v>
      </c>
      <c r="V963" t="s">
        <v>24</v>
      </c>
      <c r="W963" s="119" t="s">
        <v>490</v>
      </c>
      <c r="X963" s="119" t="s">
        <v>509</v>
      </c>
      <c r="Y963" s="119" t="s">
        <v>40</v>
      </c>
      <c r="Z963" t="s">
        <v>501</v>
      </c>
      <c r="AA963">
        <v>150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 t="s">
        <v>510</v>
      </c>
      <c r="AK963" t="s">
        <v>511</v>
      </c>
    </row>
    <row r="964" spans="1:37" hidden="1" x14ac:dyDescent="0.25">
      <c r="A964">
        <v>2015</v>
      </c>
      <c r="B964" s="23">
        <v>42198</v>
      </c>
      <c r="C964" s="119" t="s">
        <v>71</v>
      </c>
      <c r="D964" s="119">
        <v>156035</v>
      </c>
      <c r="E964" t="s">
        <v>487</v>
      </c>
      <c r="F964" t="s">
        <v>488</v>
      </c>
      <c r="G964" t="s">
        <v>489</v>
      </c>
      <c r="I964" s="11">
        <v>0.36458333333333331</v>
      </c>
      <c r="J964" s="11">
        <v>0.43541666666666662</v>
      </c>
      <c r="K964" s="11">
        <v>6.1805555555555558E-2</v>
      </c>
      <c r="L964" t="s">
        <v>479</v>
      </c>
      <c r="M964">
        <v>48.118651999999997</v>
      </c>
      <c r="N964">
        <v>-122.939111</v>
      </c>
      <c r="O964" t="s">
        <v>482</v>
      </c>
      <c r="P964">
        <v>48.135215000000002</v>
      </c>
      <c r="Q964">
        <v>-122.895323</v>
      </c>
      <c r="R964">
        <v>2</v>
      </c>
      <c r="S964">
        <v>62</v>
      </c>
      <c r="T964">
        <v>3</v>
      </c>
      <c r="V964" t="s">
        <v>24</v>
      </c>
      <c r="W964" s="119" t="s">
        <v>490</v>
      </c>
      <c r="X964" s="119" t="s">
        <v>509</v>
      </c>
      <c r="Y964" s="119" t="s">
        <v>27</v>
      </c>
      <c r="Z964" t="s">
        <v>494</v>
      </c>
      <c r="AA964">
        <v>440</v>
      </c>
      <c r="AB964">
        <v>4</v>
      </c>
      <c r="AC964">
        <v>0</v>
      </c>
      <c r="AD964">
        <v>4</v>
      </c>
      <c r="AE964">
        <v>1</v>
      </c>
      <c r="AF964">
        <v>0</v>
      </c>
      <c r="AG964">
        <v>0</v>
      </c>
      <c r="AH964">
        <v>0</v>
      </c>
      <c r="AI964">
        <v>9</v>
      </c>
      <c r="AJ964" t="s">
        <v>510</v>
      </c>
      <c r="AK964" t="s">
        <v>511</v>
      </c>
    </row>
    <row r="965" spans="1:37" x14ac:dyDescent="0.25">
      <c r="A965" s="119">
        <v>2016</v>
      </c>
      <c r="B965" s="23">
        <v>42564</v>
      </c>
      <c r="C965" s="119" t="s">
        <v>71</v>
      </c>
      <c r="D965" s="119">
        <v>156035</v>
      </c>
      <c r="E965" s="119" t="s">
        <v>560</v>
      </c>
      <c r="F965" s="119" t="s">
        <v>487</v>
      </c>
      <c r="I965" s="100">
        <v>0.45833333333333298</v>
      </c>
      <c r="J965" s="124">
        <v>0.51250000000000007</v>
      </c>
      <c r="K965" s="100">
        <v>5.4166666666666669E-2</v>
      </c>
      <c r="L965" s="119" t="s">
        <v>24</v>
      </c>
      <c r="M965" s="119">
        <v>48.133560000000003</v>
      </c>
      <c r="N965" s="119">
        <v>-122.922</v>
      </c>
      <c r="O965" s="119" t="s">
        <v>465</v>
      </c>
      <c r="P965" s="119">
        <v>48.11891</v>
      </c>
      <c r="Q965" s="119">
        <v>-122.93680999999999</v>
      </c>
      <c r="R965" s="119">
        <v>1</v>
      </c>
      <c r="S965" s="119">
        <v>56</v>
      </c>
      <c r="T965" s="119">
        <v>3</v>
      </c>
      <c r="V965" s="119" t="s">
        <v>24</v>
      </c>
      <c r="W965" s="119" t="s">
        <v>493</v>
      </c>
      <c r="Y965" s="119" t="s">
        <v>25</v>
      </c>
      <c r="Z965" s="119" t="s">
        <v>119</v>
      </c>
      <c r="AA965" s="119">
        <v>120</v>
      </c>
      <c r="AB965" s="119">
        <v>1</v>
      </c>
      <c r="AC965" s="119">
        <v>0</v>
      </c>
      <c r="AD965" s="121">
        <v>0</v>
      </c>
      <c r="AE965" s="121">
        <v>0</v>
      </c>
      <c r="AF965" s="121">
        <v>0</v>
      </c>
      <c r="AG965" s="119">
        <v>0</v>
      </c>
      <c r="AH965" s="119">
        <v>0</v>
      </c>
      <c r="AI965" s="119">
        <v>1</v>
      </c>
      <c r="AK965" s="90" t="s">
        <v>562</v>
      </c>
    </row>
    <row r="966" spans="1:37" hidden="1" x14ac:dyDescent="0.25">
      <c r="A966">
        <v>2015</v>
      </c>
      <c r="B966" s="23">
        <v>42198</v>
      </c>
      <c r="C966" s="119" t="s">
        <v>71</v>
      </c>
      <c r="D966" s="119">
        <v>156035</v>
      </c>
      <c r="E966" t="s">
        <v>487</v>
      </c>
      <c r="F966" t="s">
        <v>488</v>
      </c>
      <c r="G966" t="s">
        <v>489</v>
      </c>
      <c r="I966" s="11">
        <v>0.36458333333333331</v>
      </c>
      <c r="J966" s="11">
        <v>0.43541666666666662</v>
      </c>
      <c r="K966" s="11">
        <v>6.1805555555555558E-2</v>
      </c>
      <c r="L966" t="s">
        <v>479</v>
      </c>
      <c r="M966">
        <v>48.118651999999997</v>
      </c>
      <c r="N966">
        <v>-122.939111</v>
      </c>
      <c r="O966" t="s">
        <v>482</v>
      </c>
      <c r="P966">
        <v>48.135215000000002</v>
      </c>
      <c r="Q966">
        <v>-122.895323</v>
      </c>
      <c r="R966">
        <v>2</v>
      </c>
      <c r="S966">
        <v>62</v>
      </c>
      <c r="T966">
        <v>3</v>
      </c>
      <c r="V966" t="s">
        <v>24</v>
      </c>
      <c r="W966" s="119" t="s">
        <v>490</v>
      </c>
      <c r="X966" s="119" t="s">
        <v>509</v>
      </c>
      <c r="Y966" s="119" t="s">
        <v>34</v>
      </c>
      <c r="Z966" t="s">
        <v>117</v>
      </c>
      <c r="AA966">
        <v>290</v>
      </c>
      <c r="AB966">
        <v>9</v>
      </c>
      <c r="AC966">
        <v>0</v>
      </c>
      <c r="AD966">
        <v>6</v>
      </c>
      <c r="AE966">
        <v>0</v>
      </c>
      <c r="AF966">
        <v>0</v>
      </c>
      <c r="AG966">
        <v>0</v>
      </c>
      <c r="AH966">
        <v>0</v>
      </c>
      <c r="AI966">
        <v>15</v>
      </c>
      <c r="AJ966" t="s">
        <v>512</v>
      </c>
      <c r="AK966" t="s">
        <v>511</v>
      </c>
    </row>
    <row r="967" spans="1:37" hidden="1" x14ac:dyDescent="0.25">
      <c r="A967">
        <v>2015</v>
      </c>
      <c r="B967" s="23">
        <v>42198</v>
      </c>
      <c r="C967" s="119" t="s">
        <v>71</v>
      </c>
      <c r="D967" s="119">
        <v>156035</v>
      </c>
      <c r="E967" t="s">
        <v>487</v>
      </c>
      <c r="F967" t="s">
        <v>488</v>
      </c>
      <c r="G967" t="s">
        <v>489</v>
      </c>
      <c r="I967" s="11">
        <v>0.36458333333333331</v>
      </c>
      <c r="J967" s="11">
        <v>0.43541666666666662</v>
      </c>
      <c r="K967" s="11">
        <v>6.1805555555555558E-2</v>
      </c>
      <c r="L967" t="s">
        <v>479</v>
      </c>
      <c r="M967">
        <v>48.118651999999997</v>
      </c>
      <c r="N967">
        <v>-122.939111</v>
      </c>
      <c r="O967" t="s">
        <v>482</v>
      </c>
      <c r="P967">
        <v>48.135215000000002</v>
      </c>
      <c r="Q967">
        <v>-122.895323</v>
      </c>
      <c r="R967">
        <v>2</v>
      </c>
      <c r="S967">
        <v>62</v>
      </c>
      <c r="T967">
        <v>3</v>
      </c>
      <c r="V967" t="s">
        <v>24</v>
      </c>
      <c r="W967" s="119" t="s">
        <v>490</v>
      </c>
      <c r="X967" s="119" t="s">
        <v>509</v>
      </c>
      <c r="Y967" s="119" t="s">
        <v>28</v>
      </c>
      <c r="Z967" t="s">
        <v>108</v>
      </c>
      <c r="AA967">
        <v>3520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1</v>
      </c>
      <c r="AJ967" t="s">
        <v>512</v>
      </c>
      <c r="AK967" t="s">
        <v>511</v>
      </c>
    </row>
    <row r="968" spans="1:37" hidden="1" x14ac:dyDescent="0.25">
      <c r="A968">
        <v>2015</v>
      </c>
      <c r="B968" s="23">
        <v>42198</v>
      </c>
      <c r="C968" s="119" t="s">
        <v>71</v>
      </c>
      <c r="D968" s="119">
        <v>156035</v>
      </c>
      <c r="E968" t="s">
        <v>487</v>
      </c>
      <c r="F968" t="s">
        <v>488</v>
      </c>
      <c r="G968" t="s">
        <v>489</v>
      </c>
      <c r="I968" s="11">
        <v>0.36458333333333331</v>
      </c>
      <c r="J968" s="11">
        <v>0.43541666666666662</v>
      </c>
      <c r="K968" s="11">
        <v>6.1805555555555558E-2</v>
      </c>
      <c r="L968" t="s">
        <v>479</v>
      </c>
      <c r="M968">
        <v>48.118651999999997</v>
      </c>
      <c r="N968">
        <v>-122.939111</v>
      </c>
      <c r="O968" t="s">
        <v>482</v>
      </c>
      <c r="P968">
        <v>48.135215000000002</v>
      </c>
      <c r="Q968">
        <v>-122.895323</v>
      </c>
      <c r="R968">
        <v>2</v>
      </c>
      <c r="S968">
        <v>62</v>
      </c>
      <c r="T968">
        <v>3</v>
      </c>
      <c r="V968" t="s">
        <v>24</v>
      </c>
      <c r="W968" s="119" t="s">
        <v>490</v>
      </c>
      <c r="X968" s="119" t="s">
        <v>509</v>
      </c>
      <c r="Y968" s="119" t="s">
        <v>27</v>
      </c>
      <c r="Z968" t="s">
        <v>494</v>
      </c>
      <c r="AA968">
        <v>440</v>
      </c>
      <c r="AB968">
        <v>0</v>
      </c>
      <c r="AC968">
        <v>0</v>
      </c>
      <c r="AD968">
        <v>11</v>
      </c>
      <c r="AE968">
        <v>0</v>
      </c>
      <c r="AF968">
        <v>0</v>
      </c>
      <c r="AG968">
        <v>0</v>
      </c>
      <c r="AH968">
        <v>0</v>
      </c>
      <c r="AI968">
        <v>11</v>
      </c>
      <c r="AJ968" t="s">
        <v>512</v>
      </c>
      <c r="AK968" t="s">
        <v>511</v>
      </c>
    </row>
    <row r="969" spans="1:37" hidden="1" x14ac:dyDescent="0.25">
      <c r="A969">
        <v>2015</v>
      </c>
      <c r="B969" s="23">
        <v>42198</v>
      </c>
      <c r="C969" s="119" t="s">
        <v>71</v>
      </c>
      <c r="D969" s="119">
        <v>156035</v>
      </c>
      <c r="E969" t="s">
        <v>487</v>
      </c>
      <c r="F969" t="s">
        <v>488</v>
      </c>
      <c r="G969" t="s">
        <v>489</v>
      </c>
      <c r="I969" s="11">
        <v>0.36458333333333331</v>
      </c>
      <c r="J969" s="11">
        <v>0.43541666666666662</v>
      </c>
      <c r="K969" s="11">
        <v>6.1805555555555558E-2</v>
      </c>
      <c r="L969" t="s">
        <v>479</v>
      </c>
      <c r="M969">
        <v>48.118651999999997</v>
      </c>
      <c r="N969">
        <v>-122.939111</v>
      </c>
      <c r="O969" t="s">
        <v>482</v>
      </c>
      <c r="P969">
        <v>48.135215000000002</v>
      </c>
      <c r="Q969">
        <v>-122.895323</v>
      </c>
      <c r="R969">
        <v>2</v>
      </c>
      <c r="S969">
        <v>62</v>
      </c>
      <c r="T969">
        <v>3</v>
      </c>
      <c r="V969" t="s">
        <v>24</v>
      </c>
      <c r="W969" s="119" t="s">
        <v>490</v>
      </c>
      <c r="X969" s="119" t="s">
        <v>509</v>
      </c>
      <c r="Y969" s="119" t="s">
        <v>34</v>
      </c>
      <c r="Z969" t="s">
        <v>117</v>
      </c>
      <c r="AA969">
        <v>290</v>
      </c>
      <c r="AB969">
        <v>8</v>
      </c>
      <c r="AC969">
        <v>0</v>
      </c>
      <c r="AD969">
        <v>0</v>
      </c>
      <c r="AE969">
        <v>3</v>
      </c>
      <c r="AF969">
        <v>0</v>
      </c>
      <c r="AG969">
        <v>0</v>
      </c>
      <c r="AH969">
        <v>0</v>
      </c>
      <c r="AI969">
        <v>11</v>
      </c>
      <c r="AJ969" t="s">
        <v>513</v>
      </c>
      <c r="AK969" t="s">
        <v>511</v>
      </c>
    </row>
    <row r="970" spans="1:37" hidden="1" x14ac:dyDescent="0.25">
      <c r="A970">
        <v>2015</v>
      </c>
      <c r="B970" s="23">
        <v>42198</v>
      </c>
      <c r="C970" s="119" t="s">
        <v>71</v>
      </c>
      <c r="D970" s="119">
        <v>156035</v>
      </c>
      <c r="E970" t="s">
        <v>487</v>
      </c>
      <c r="F970" t="s">
        <v>488</v>
      </c>
      <c r="G970" t="s">
        <v>489</v>
      </c>
      <c r="I970" s="11">
        <v>0.36458333333333331</v>
      </c>
      <c r="J970" s="11">
        <v>0.43541666666666662</v>
      </c>
      <c r="K970" s="11">
        <v>6.1805555555555558E-2</v>
      </c>
      <c r="L970" t="s">
        <v>479</v>
      </c>
      <c r="M970">
        <v>48.118651999999997</v>
      </c>
      <c r="N970">
        <v>-122.939111</v>
      </c>
      <c r="O970" t="s">
        <v>482</v>
      </c>
      <c r="P970">
        <v>48.135215000000002</v>
      </c>
      <c r="Q970">
        <v>-122.895323</v>
      </c>
      <c r="R970">
        <v>2</v>
      </c>
      <c r="S970">
        <v>62</v>
      </c>
      <c r="T970">
        <v>3</v>
      </c>
      <c r="V970" t="s">
        <v>24</v>
      </c>
      <c r="W970" s="119" t="s">
        <v>490</v>
      </c>
      <c r="X970" s="119" t="s">
        <v>509</v>
      </c>
      <c r="Y970" s="119" t="s">
        <v>28</v>
      </c>
      <c r="Z970" t="s">
        <v>108</v>
      </c>
      <c r="AA970">
        <v>3520</v>
      </c>
      <c r="AB970">
        <v>0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1</v>
      </c>
      <c r="AJ970" t="s">
        <v>513</v>
      </c>
      <c r="AK970" t="s">
        <v>511</v>
      </c>
    </row>
    <row r="971" spans="1:37" hidden="1" x14ac:dyDescent="0.25">
      <c r="A971">
        <v>2015</v>
      </c>
      <c r="B971" s="23">
        <v>42198</v>
      </c>
      <c r="C971" s="119" t="s">
        <v>71</v>
      </c>
      <c r="D971" s="119">
        <v>156035</v>
      </c>
      <c r="E971" t="s">
        <v>487</v>
      </c>
      <c r="F971" t="s">
        <v>488</v>
      </c>
      <c r="G971" t="s">
        <v>489</v>
      </c>
      <c r="I971" s="11">
        <v>0.36458333333333331</v>
      </c>
      <c r="J971" s="11">
        <v>0.43541666666666662</v>
      </c>
      <c r="K971" s="11">
        <v>6.1805555555555558E-2</v>
      </c>
      <c r="L971" t="s">
        <v>479</v>
      </c>
      <c r="M971">
        <v>48.118651999999997</v>
      </c>
      <c r="N971">
        <v>-122.939111</v>
      </c>
      <c r="O971" t="s">
        <v>482</v>
      </c>
      <c r="P971">
        <v>48.135215000000002</v>
      </c>
      <c r="Q971">
        <v>-122.895323</v>
      </c>
      <c r="R971">
        <v>2</v>
      </c>
      <c r="S971">
        <v>62</v>
      </c>
      <c r="T971">
        <v>3</v>
      </c>
      <c r="V971" t="s">
        <v>24</v>
      </c>
      <c r="W971" s="119" t="s">
        <v>490</v>
      </c>
      <c r="X971" s="119" t="s">
        <v>509</v>
      </c>
      <c r="Y971" s="119" t="s">
        <v>33</v>
      </c>
      <c r="Z971" t="s">
        <v>111</v>
      </c>
      <c r="AA971">
        <v>1940</v>
      </c>
      <c r="AB971">
        <v>0</v>
      </c>
      <c r="AC971">
        <v>0</v>
      </c>
      <c r="AD971">
        <v>1</v>
      </c>
      <c r="AE971">
        <v>0</v>
      </c>
      <c r="AF971">
        <v>0</v>
      </c>
      <c r="AG971">
        <v>0</v>
      </c>
      <c r="AH971">
        <v>0</v>
      </c>
      <c r="AI971">
        <v>1</v>
      </c>
      <c r="AJ971" t="s">
        <v>513</v>
      </c>
      <c r="AK971" t="s">
        <v>511</v>
      </c>
    </row>
    <row r="972" spans="1:37" hidden="1" x14ac:dyDescent="0.25">
      <c r="A972">
        <v>2015</v>
      </c>
      <c r="B972" s="23">
        <v>42198</v>
      </c>
      <c r="C972" s="119" t="s">
        <v>71</v>
      </c>
      <c r="D972" s="119">
        <v>156035</v>
      </c>
      <c r="E972" t="s">
        <v>487</v>
      </c>
      <c r="F972" t="s">
        <v>488</v>
      </c>
      <c r="G972" t="s">
        <v>489</v>
      </c>
      <c r="I972" s="11">
        <v>0.36458333333333331</v>
      </c>
      <c r="J972" s="11">
        <v>0.43541666666666662</v>
      </c>
      <c r="K972" s="11">
        <v>6.1805555555555558E-2</v>
      </c>
      <c r="L972" t="s">
        <v>479</v>
      </c>
      <c r="M972">
        <v>48.118651999999997</v>
      </c>
      <c r="N972">
        <v>-122.939111</v>
      </c>
      <c r="O972" t="s">
        <v>482</v>
      </c>
      <c r="P972">
        <v>48.135215000000002</v>
      </c>
      <c r="Q972">
        <v>-122.895323</v>
      </c>
      <c r="R972">
        <v>2</v>
      </c>
      <c r="S972">
        <v>62</v>
      </c>
      <c r="T972">
        <v>3</v>
      </c>
      <c r="V972" t="s">
        <v>24</v>
      </c>
      <c r="W972" s="119" t="s">
        <v>490</v>
      </c>
      <c r="X972" s="119" t="s">
        <v>509</v>
      </c>
      <c r="Y972" s="119" t="s">
        <v>27</v>
      </c>
      <c r="Z972" t="s">
        <v>494</v>
      </c>
      <c r="AA972">
        <v>440</v>
      </c>
      <c r="AB972">
        <v>0</v>
      </c>
      <c r="AC972">
        <v>0</v>
      </c>
      <c r="AD972">
        <v>2</v>
      </c>
      <c r="AE972">
        <v>0</v>
      </c>
      <c r="AF972">
        <v>0</v>
      </c>
      <c r="AG972">
        <v>0</v>
      </c>
      <c r="AH972">
        <v>0</v>
      </c>
      <c r="AI972">
        <v>2</v>
      </c>
      <c r="AJ972" t="s">
        <v>513</v>
      </c>
      <c r="AK972" t="s">
        <v>511</v>
      </c>
    </row>
    <row r="973" spans="1:37" x14ac:dyDescent="0.25">
      <c r="A973" s="119">
        <v>2016</v>
      </c>
      <c r="B973" s="23">
        <v>42564</v>
      </c>
      <c r="C973" s="119" t="s">
        <v>71</v>
      </c>
      <c r="D973" s="119">
        <v>156035</v>
      </c>
      <c r="E973" s="119" t="s">
        <v>560</v>
      </c>
      <c r="F973" s="119" t="s">
        <v>487</v>
      </c>
      <c r="I973" s="100">
        <v>0.45833333333333298</v>
      </c>
      <c r="J973" s="124">
        <v>0.51250000000000007</v>
      </c>
      <c r="K973" s="100">
        <v>5.4166666666666669E-2</v>
      </c>
      <c r="L973" s="119" t="s">
        <v>24</v>
      </c>
      <c r="M973" s="119">
        <v>48.133560000000003</v>
      </c>
      <c r="N973" s="119">
        <v>-122.922</v>
      </c>
      <c r="O973" s="119" t="s">
        <v>465</v>
      </c>
      <c r="P973" s="119">
        <v>48.11891</v>
      </c>
      <c r="Q973" s="119">
        <v>-122.93680999999999</v>
      </c>
      <c r="R973" s="119">
        <v>1</v>
      </c>
      <c r="S973" s="119">
        <v>56</v>
      </c>
      <c r="T973" s="119">
        <v>3</v>
      </c>
      <c r="V973" s="119" t="s">
        <v>24</v>
      </c>
      <c r="W973" s="119" t="s">
        <v>490</v>
      </c>
      <c r="X973" s="119" t="s">
        <v>465</v>
      </c>
      <c r="Y973" s="119" t="s">
        <v>25</v>
      </c>
      <c r="Z973" s="119" t="s">
        <v>119</v>
      </c>
      <c r="AA973" s="119">
        <v>120</v>
      </c>
      <c r="AB973" s="119">
        <v>1</v>
      </c>
      <c r="AC973" s="119">
        <v>0</v>
      </c>
      <c r="AD973" s="121">
        <v>0</v>
      </c>
      <c r="AE973" s="121">
        <v>0</v>
      </c>
      <c r="AF973" s="121">
        <v>0</v>
      </c>
      <c r="AG973" s="119">
        <v>0</v>
      </c>
      <c r="AH973" s="119">
        <v>1</v>
      </c>
      <c r="AI973" s="119">
        <v>1</v>
      </c>
      <c r="AK973" s="90" t="s">
        <v>562</v>
      </c>
    </row>
    <row r="974" spans="1:37" hidden="1" x14ac:dyDescent="0.25">
      <c r="A974">
        <v>2015</v>
      </c>
      <c r="B974" s="23">
        <v>42200</v>
      </c>
      <c r="C974" s="119" t="s">
        <v>176</v>
      </c>
      <c r="D974" s="119" t="s">
        <v>430</v>
      </c>
      <c r="E974" t="s">
        <v>487</v>
      </c>
      <c r="F974" t="s">
        <v>488</v>
      </c>
      <c r="G974" t="s">
        <v>489</v>
      </c>
      <c r="I974" s="11">
        <v>0.47361111111111115</v>
      </c>
      <c r="J974" s="11">
        <v>0.5</v>
      </c>
      <c r="K974" s="11">
        <v>2.6388888888888889E-2</v>
      </c>
      <c r="L974" t="s">
        <v>465</v>
      </c>
      <c r="M974">
        <v>48.171503999999999</v>
      </c>
      <c r="N974">
        <v>-124.752376</v>
      </c>
      <c r="O974" t="s">
        <v>482</v>
      </c>
      <c r="P974">
        <v>48.177633</v>
      </c>
      <c r="Q974">
        <v>-124.763333</v>
      </c>
      <c r="R974">
        <v>2</v>
      </c>
      <c r="S974">
        <v>65</v>
      </c>
      <c r="T974">
        <v>3</v>
      </c>
      <c r="V974" t="s">
        <v>24</v>
      </c>
      <c r="W974" s="119" t="s">
        <v>490</v>
      </c>
      <c r="X974" s="119" t="s">
        <v>465</v>
      </c>
      <c r="Y974" s="119" t="s">
        <v>34</v>
      </c>
      <c r="Z974" t="s">
        <v>117</v>
      </c>
      <c r="AA974">
        <v>290</v>
      </c>
      <c r="AB974">
        <v>12</v>
      </c>
      <c r="AC974">
        <v>0</v>
      </c>
      <c r="AD974">
        <v>5</v>
      </c>
      <c r="AE974">
        <v>0</v>
      </c>
      <c r="AF974">
        <v>0</v>
      </c>
      <c r="AG974">
        <v>0</v>
      </c>
      <c r="AH974">
        <v>0</v>
      </c>
      <c r="AI974">
        <v>17</v>
      </c>
      <c r="AK974" t="s">
        <v>516</v>
      </c>
    </row>
    <row r="975" spans="1:37" hidden="1" x14ac:dyDescent="0.25">
      <c r="A975">
        <v>2015</v>
      </c>
      <c r="B975" s="23">
        <v>42200</v>
      </c>
      <c r="C975" s="119" t="s">
        <v>176</v>
      </c>
      <c r="D975" s="119" t="s">
        <v>430</v>
      </c>
      <c r="E975" t="s">
        <v>487</v>
      </c>
      <c r="F975" t="s">
        <v>488</v>
      </c>
      <c r="G975" t="s">
        <v>489</v>
      </c>
      <c r="I975" s="11">
        <v>0.47361111111111115</v>
      </c>
      <c r="J975" s="11">
        <v>0.5</v>
      </c>
      <c r="K975" s="11">
        <v>2.6388888888888889E-2</v>
      </c>
      <c r="L975" t="s">
        <v>465</v>
      </c>
      <c r="M975">
        <v>48.171503999999999</v>
      </c>
      <c r="N975">
        <v>-124.752376</v>
      </c>
      <c r="O975" t="s">
        <v>482</v>
      </c>
      <c r="P975">
        <v>48.177633</v>
      </c>
      <c r="Q975">
        <v>-124.763333</v>
      </c>
      <c r="R975">
        <v>2</v>
      </c>
      <c r="S975">
        <v>65</v>
      </c>
      <c r="T975">
        <v>3</v>
      </c>
      <c r="V975" t="s">
        <v>24</v>
      </c>
      <c r="W975" s="119" t="s">
        <v>490</v>
      </c>
      <c r="X975" s="119" t="s">
        <v>465</v>
      </c>
      <c r="Y975" s="119" t="s">
        <v>42</v>
      </c>
      <c r="Z975" t="s">
        <v>116</v>
      </c>
      <c r="AA975">
        <v>3560</v>
      </c>
      <c r="AB975">
        <v>0</v>
      </c>
      <c r="AC975">
        <v>0</v>
      </c>
      <c r="AD975">
        <v>1</v>
      </c>
      <c r="AE975">
        <v>0</v>
      </c>
      <c r="AF975">
        <v>0</v>
      </c>
      <c r="AG975">
        <v>0</v>
      </c>
      <c r="AH975">
        <v>0</v>
      </c>
      <c r="AI975">
        <v>1</v>
      </c>
      <c r="AK975" t="s">
        <v>516</v>
      </c>
    </row>
    <row r="976" spans="1:37" hidden="1" x14ac:dyDescent="0.25">
      <c r="A976">
        <v>2015</v>
      </c>
      <c r="B976" s="23">
        <v>42200</v>
      </c>
      <c r="C976" s="119" t="s">
        <v>176</v>
      </c>
      <c r="D976" s="119" t="s">
        <v>430</v>
      </c>
      <c r="E976" t="s">
        <v>487</v>
      </c>
      <c r="F976" t="s">
        <v>488</v>
      </c>
      <c r="G976" t="s">
        <v>489</v>
      </c>
      <c r="I976" s="11">
        <v>0.47361111111111115</v>
      </c>
      <c r="J976" s="11">
        <v>0.5</v>
      </c>
      <c r="K976" s="11">
        <v>2.6388888888888889E-2</v>
      </c>
      <c r="L976" t="s">
        <v>465</v>
      </c>
      <c r="M976">
        <v>48.171503999999999</v>
      </c>
      <c r="N976">
        <v>-124.752376</v>
      </c>
      <c r="O976" t="s">
        <v>482</v>
      </c>
      <c r="P976">
        <v>48.177633</v>
      </c>
      <c r="Q976">
        <v>-124.763333</v>
      </c>
      <c r="R976">
        <v>2</v>
      </c>
      <c r="S976">
        <v>65</v>
      </c>
      <c r="T976">
        <v>3</v>
      </c>
      <c r="V976" t="s">
        <v>24</v>
      </c>
      <c r="W976" s="119" t="s">
        <v>490</v>
      </c>
      <c r="X976" s="119" t="s">
        <v>465</v>
      </c>
      <c r="Y976" s="119" t="s">
        <v>272</v>
      </c>
      <c r="Z976" t="s">
        <v>496</v>
      </c>
      <c r="AA976">
        <v>1220</v>
      </c>
      <c r="AB976">
        <v>0</v>
      </c>
      <c r="AC976">
        <v>0</v>
      </c>
      <c r="AD976">
        <v>11</v>
      </c>
      <c r="AE976">
        <v>0</v>
      </c>
      <c r="AF976">
        <v>0</v>
      </c>
      <c r="AG976">
        <v>0</v>
      </c>
      <c r="AH976">
        <v>0</v>
      </c>
      <c r="AI976">
        <v>11</v>
      </c>
      <c r="AK976" t="s">
        <v>516</v>
      </c>
    </row>
    <row r="977" spans="1:37" hidden="1" x14ac:dyDescent="0.25">
      <c r="A977">
        <v>2015</v>
      </c>
      <c r="B977" s="23">
        <v>42200</v>
      </c>
      <c r="C977" s="119" t="s">
        <v>176</v>
      </c>
      <c r="D977" s="119" t="s">
        <v>430</v>
      </c>
      <c r="E977" t="s">
        <v>487</v>
      </c>
      <c r="F977" t="s">
        <v>488</v>
      </c>
      <c r="G977" t="s">
        <v>489</v>
      </c>
      <c r="I977" s="11">
        <v>0.47361111111111115</v>
      </c>
      <c r="J977" s="11">
        <v>0.5</v>
      </c>
      <c r="K977" s="11">
        <v>2.6388888888888889E-2</v>
      </c>
      <c r="L977" t="s">
        <v>465</v>
      </c>
      <c r="M977">
        <v>48.171503999999999</v>
      </c>
      <c r="N977">
        <v>-124.752376</v>
      </c>
      <c r="O977" t="s">
        <v>482</v>
      </c>
      <c r="P977">
        <v>48.177633</v>
      </c>
      <c r="Q977">
        <v>-124.763333</v>
      </c>
      <c r="R977">
        <v>2</v>
      </c>
      <c r="S977">
        <v>65</v>
      </c>
      <c r="T977">
        <v>3</v>
      </c>
      <c r="V977" t="s">
        <v>24</v>
      </c>
      <c r="W977" s="119" t="s">
        <v>490</v>
      </c>
      <c r="X977" s="119" t="s">
        <v>465</v>
      </c>
      <c r="Y977" s="119" t="s">
        <v>68</v>
      </c>
      <c r="Z977" t="s">
        <v>110</v>
      </c>
      <c r="AA977">
        <v>300</v>
      </c>
      <c r="AB977">
        <v>52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52</v>
      </c>
      <c r="AK977" t="s">
        <v>516</v>
      </c>
    </row>
    <row r="978" spans="1:37" hidden="1" x14ac:dyDescent="0.25">
      <c r="A978">
        <v>2015</v>
      </c>
      <c r="B978" s="23">
        <v>42200</v>
      </c>
      <c r="C978" s="119" t="s">
        <v>176</v>
      </c>
      <c r="D978" s="119" t="s">
        <v>430</v>
      </c>
      <c r="E978" t="s">
        <v>487</v>
      </c>
      <c r="F978" t="s">
        <v>488</v>
      </c>
      <c r="G978" t="s">
        <v>489</v>
      </c>
      <c r="I978" s="11">
        <v>0.47361111111111115</v>
      </c>
      <c r="J978" s="11">
        <v>0.5</v>
      </c>
      <c r="K978" s="11">
        <v>2.6388888888888889E-2</v>
      </c>
      <c r="L978" t="s">
        <v>465</v>
      </c>
      <c r="M978">
        <v>48.171503999999999</v>
      </c>
      <c r="N978">
        <v>-124.752376</v>
      </c>
      <c r="O978" t="s">
        <v>482</v>
      </c>
      <c r="P978">
        <v>48.177633</v>
      </c>
      <c r="Q978">
        <v>-124.763333</v>
      </c>
      <c r="R978">
        <v>2</v>
      </c>
      <c r="S978">
        <v>65</v>
      </c>
      <c r="T978">
        <v>3</v>
      </c>
      <c r="V978" t="s">
        <v>24</v>
      </c>
      <c r="W978" s="119" t="s">
        <v>490</v>
      </c>
      <c r="X978" s="119" t="s">
        <v>465</v>
      </c>
      <c r="Y978" s="119" t="s">
        <v>29</v>
      </c>
      <c r="Z978" t="s">
        <v>395</v>
      </c>
      <c r="AA978">
        <v>1230</v>
      </c>
      <c r="AB978">
        <v>0</v>
      </c>
      <c r="AC978">
        <v>0</v>
      </c>
      <c r="AD978">
        <v>2</v>
      </c>
      <c r="AE978">
        <v>0</v>
      </c>
      <c r="AF978">
        <v>0</v>
      </c>
      <c r="AG978">
        <v>0</v>
      </c>
      <c r="AH978">
        <v>0</v>
      </c>
      <c r="AI978">
        <v>2</v>
      </c>
      <c r="AK978" t="s">
        <v>516</v>
      </c>
    </row>
    <row r="979" spans="1:37" hidden="1" x14ac:dyDescent="0.25">
      <c r="A979">
        <v>2015</v>
      </c>
      <c r="B979" s="23">
        <v>42200</v>
      </c>
      <c r="C979" s="119" t="s">
        <v>176</v>
      </c>
      <c r="D979" s="119" t="s">
        <v>430</v>
      </c>
      <c r="E979" t="s">
        <v>487</v>
      </c>
      <c r="F979" t="s">
        <v>488</v>
      </c>
      <c r="G979" t="s">
        <v>489</v>
      </c>
      <c r="I979" s="11">
        <v>0.47361111111111115</v>
      </c>
      <c r="J979" s="11">
        <v>0.5</v>
      </c>
      <c r="K979" s="11">
        <v>2.6388888888888889E-2</v>
      </c>
      <c r="L979" t="s">
        <v>465</v>
      </c>
      <c r="M979">
        <v>48.171503999999999</v>
      </c>
      <c r="N979">
        <v>-124.752376</v>
      </c>
      <c r="O979" t="s">
        <v>482</v>
      </c>
      <c r="P979">
        <v>48.177633</v>
      </c>
      <c r="Q979">
        <v>-124.763333</v>
      </c>
      <c r="R979">
        <v>2</v>
      </c>
      <c r="S979">
        <v>65</v>
      </c>
      <c r="T979">
        <v>3</v>
      </c>
      <c r="V979" t="s">
        <v>24</v>
      </c>
      <c r="W979" s="119" t="s">
        <v>490</v>
      </c>
      <c r="X979" s="119" t="s">
        <v>465</v>
      </c>
      <c r="Y979" s="119" t="s">
        <v>28</v>
      </c>
      <c r="Z979" t="s">
        <v>108</v>
      </c>
      <c r="AA979">
        <v>3520</v>
      </c>
      <c r="AB979">
        <v>0</v>
      </c>
      <c r="AC979">
        <v>0</v>
      </c>
      <c r="AD979">
        <v>1</v>
      </c>
      <c r="AE979">
        <v>0</v>
      </c>
      <c r="AF979">
        <v>0</v>
      </c>
      <c r="AG979">
        <v>0</v>
      </c>
      <c r="AH979">
        <v>0</v>
      </c>
      <c r="AI979">
        <v>1</v>
      </c>
      <c r="AK979" t="s">
        <v>516</v>
      </c>
    </row>
    <row r="980" spans="1:37" hidden="1" x14ac:dyDescent="0.25">
      <c r="A980">
        <v>2015</v>
      </c>
      <c r="B980" s="23">
        <v>42200</v>
      </c>
      <c r="C980" s="119" t="s">
        <v>176</v>
      </c>
      <c r="D980" s="119" t="s">
        <v>430</v>
      </c>
      <c r="E980" t="s">
        <v>487</v>
      </c>
      <c r="F980" t="s">
        <v>488</v>
      </c>
      <c r="G980" t="s">
        <v>489</v>
      </c>
      <c r="I980" s="11">
        <v>0.47361111111111115</v>
      </c>
      <c r="J980" s="11">
        <v>0.5</v>
      </c>
      <c r="K980" s="11">
        <v>2.6388888888888889E-2</v>
      </c>
      <c r="L980" t="s">
        <v>465</v>
      </c>
      <c r="M980">
        <v>48.171503999999999</v>
      </c>
      <c r="N980">
        <v>-124.752376</v>
      </c>
      <c r="O980" t="s">
        <v>482</v>
      </c>
      <c r="P980">
        <v>48.177633</v>
      </c>
      <c r="Q980">
        <v>-124.763333</v>
      </c>
      <c r="R980">
        <v>2</v>
      </c>
      <c r="S980">
        <v>65</v>
      </c>
      <c r="T980">
        <v>3</v>
      </c>
      <c r="V980" t="s">
        <v>24</v>
      </c>
      <c r="W980" s="119" t="s">
        <v>490</v>
      </c>
      <c r="X980" s="119" t="s">
        <v>465</v>
      </c>
      <c r="Y980" s="119" t="s">
        <v>27</v>
      </c>
      <c r="Z980" t="s">
        <v>494</v>
      </c>
      <c r="AA980">
        <v>440</v>
      </c>
      <c r="AB980">
        <v>0</v>
      </c>
      <c r="AC980">
        <v>0</v>
      </c>
      <c r="AD980">
        <v>193</v>
      </c>
      <c r="AE980">
        <v>0</v>
      </c>
      <c r="AF980">
        <v>0</v>
      </c>
      <c r="AG980">
        <v>0</v>
      </c>
      <c r="AH980">
        <v>0</v>
      </c>
      <c r="AI980">
        <v>193</v>
      </c>
      <c r="AK980" t="s">
        <v>516</v>
      </c>
    </row>
    <row r="981" spans="1:37" hidden="1" x14ac:dyDescent="0.25">
      <c r="A981">
        <v>2015</v>
      </c>
      <c r="B981" s="23">
        <v>42200</v>
      </c>
      <c r="C981" s="119" t="s">
        <v>176</v>
      </c>
      <c r="D981" s="119" t="s">
        <v>430</v>
      </c>
      <c r="E981" t="s">
        <v>487</v>
      </c>
      <c r="F981" t="s">
        <v>488</v>
      </c>
      <c r="G981" t="s">
        <v>489</v>
      </c>
      <c r="I981" s="11">
        <v>0.47361111111111115</v>
      </c>
      <c r="J981" s="11">
        <v>0.5</v>
      </c>
      <c r="K981" s="11">
        <v>2.6388888888888889E-2</v>
      </c>
      <c r="L981" t="s">
        <v>465</v>
      </c>
      <c r="M981">
        <v>48.171503999999999</v>
      </c>
      <c r="N981">
        <v>-124.752376</v>
      </c>
      <c r="O981" t="s">
        <v>482</v>
      </c>
      <c r="P981">
        <v>48.177633</v>
      </c>
      <c r="Q981">
        <v>-124.763333</v>
      </c>
      <c r="R981">
        <v>2</v>
      </c>
      <c r="S981">
        <v>65</v>
      </c>
      <c r="T981">
        <v>3</v>
      </c>
      <c r="V981" t="s">
        <v>24</v>
      </c>
      <c r="W981" s="119" t="s">
        <v>490</v>
      </c>
      <c r="X981" s="119" t="s">
        <v>465</v>
      </c>
      <c r="Y981" s="119" t="s">
        <v>445</v>
      </c>
      <c r="Z981" t="s">
        <v>497</v>
      </c>
      <c r="AB981">
        <v>0</v>
      </c>
      <c r="AC981">
        <v>0</v>
      </c>
      <c r="AD981">
        <v>4</v>
      </c>
      <c r="AE981">
        <v>0</v>
      </c>
      <c r="AF981">
        <v>0</v>
      </c>
      <c r="AG981">
        <v>0</v>
      </c>
      <c r="AH981">
        <v>0</v>
      </c>
      <c r="AI981">
        <v>4</v>
      </c>
      <c r="AK981" t="s">
        <v>516</v>
      </c>
    </row>
    <row r="982" spans="1:37" x14ac:dyDescent="0.25">
      <c r="A982" s="119">
        <v>2016</v>
      </c>
      <c r="B982" s="23">
        <v>42564</v>
      </c>
      <c r="C982" s="119" t="s">
        <v>71</v>
      </c>
      <c r="D982" s="119">
        <v>156035</v>
      </c>
      <c r="E982" s="119" t="s">
        <v>560</v>
      </c>
      <c r="F982" s="119" t="s">
        <v>487</v>
      </c>
      <c r="I982" s="100">
        <v>0.45833333333333331</v>
      </c>
      <c r="J982" s="124">
        <v>0.51250000000000007</v>
      </c>
      <c r="K982" s="100">
        <v>5.4166666666666669E-2</v>
      </c>
      <c r="L982" s="119" t="s">
        <v>24</v>
      </c>
      <c r="M982" s="119">
        <v>48.133560000000003</v>
      </c>
      <c r="N982" s="119">
        <v>-122.922</v>
      </c>
      <c r="O982" s="119" t="s">
        <v>465</v>
      </c>
      <c r="P982" s="119">
        <v>48.11891</v>
      </c>
      <c r="Q982" s="119">
        <v>-122.93680999999999</v>
      </c>
      <c r="R982" s="119">
        <v>1</v>
      </c>
      <c r="S982" s="119">
        <v>56</v>
      </c>
      <c r="T982" s="119">
        <v>3</v>
      </c>
      <c r="V982" s="119" t="s">
        <v>24</v>
      </c>
      <c r="W982" s="119" t="s">
        <v>490</v>
      </c>
      <c r="X982" s="119" t="s">
        <v>24</v>
      </c>
      <c r="Y982" s="119" t="s">
        <v>25</v>
      </c>
      <c r="Z982" s="119" t="s">
        <v>119</v>
      </c>
      <c r="AA982" s="119">
        <v>120</v>
      </c>
      <c r="AB982" s="119">
        <v>0</v>
      </c>
      <c r="AC982" s="119">
        <v>0</v>
      </c>
      <c r="AD982" s="121">
        <v>0</v>
      </c>
      <c r="AE982" s="121">
        <v>0</v>
      </c>
      <c r="AF982" s="121">
        <v>0</v>
      </c>
      <c r="AG982" s="119">
        <v>0</v>
      </c>
      <c r="AH982" s="119">
        <v>0</v>
      </c>
      <c r="AI982" s="119">
        <v>0</v>
      </c>
      <c r="AK982" s="90" t="s">
        <v>562</v>
      </c>
    </row>
    <row r="983" spans="1:37" x14ac:dyDescent="0.25">
      <c r="A983" s="119">
        <v>2016</v>
      </c>
      <c r="B983" s="23">
        <v>42564</v>
      </c>
      <c r="C983" s="119" t="s">
        <v>71</v>
      </c>
      <c r="D983" s="119">
        <v>156035</v>
      </c>
      <c r="E983" s="119" t="s">
        <v>560</v>
      </c>
      <c r="F983" s="119" t="s">
        <v>487</v>
      </c>
      <c r="I983" s="100">
        <v>0.45833333333333331</v>
      </c>
      <c r="J983" s="124">
        <v>0.51250000000000007</v>
      </c>
      <c r="K983" s="100">
        <v>5.4166666666666669E-2</v>
      </c>
      <c r="L983" s="119" t="s">
        <v>24</v>
      </c>
      <c r="M983" s="119">
        <v>48.133560000000003</v>
      </c>
      <c r="N983" s="119">
        <v>-122.922</v>
      </c>
      <c r="O983" s="119" t="s">
        <v>465</v>
      </c>
      <c r="P983" s="119">
        <v>48.11891</v>
      </c>
      <c r="Q983" s="119">
        <v>-122.93680999999999</v>
      </c>
      <c r="R983" s="119">
        <v>1</v>
      </c>
      <c r="S983" s="119">
        <v>56</v>
      </c>
      <c r="T983" s="119">
        <v>3</v>
      </c>
      <c r="V983" s="119" t="s">
        <v>24</v>
      </c>
      <c r="W983" s="119" t="s">
        <v>493</v>
      </c>
      <c r="Y983" s="119" t="s">
        <v>25</v>
      </c>
      <c r="Z983" s="119" t="s">
        <v>119</v>
      </c>
      <c r="AA983" s="119">
        <v>120</v>
      </c>
      <c r="AB983" s="119">
        <v>0</v>
      </c>
      <c r="AC983" s="119">
        <v>0</v>
      </c>
      <c r="AD983" s="121">
        <v>0</v>
      </c>
      <c r="AE983" s="121">
        <v>0</v>
      </c>
      <c r="AF983" s="121">
        <v>0</v>
      </c>
      <c r="AG983" s="119">
        <v>0</v>
      </c>
      <c r="AH983" s="119">
        <v>0</v>
      </c>
      <c r="AI983" s="119">
        <v>0</v>
      </c>
      <c r="AK983" s="90" t="s">
        <v>562</v>
      </c>
    </row>
    <row r="984" spans="1:37" hidden="1" x14ac:dyDescent="0.25">
      <c r="A984">
        <v>2015</v>
      </c>
      <c r="B984" s="23">
        <v>42200</v>
      </c>
      <c r="C984" s="119" t="s">
        <v>176</v>
      </c>
      <c r="D984" s="119" t="s">
        <v>430</v>
      </c>
      <c r="E984" t="s">
        <v>487</v>
      </c>
      <c r="F984" t="s">
        <v>488</v>
      </c>
      <c r="G984" t="s">
        <v>489</v>
      </c>
      <c r="I984" s="11">
        <v>0.47361111111111115</v>
      </c>
      <c r="J984" s="11">
        <v>0.5</v>
      </c>
      <c r="K984" s="11">
        <v>2.6388888888888889E-2</v>
      </c>
      <c r="L984" t="s">
        <v>465</v>
      </c>
      <c r="M984">
        <v>48.171503999999999</v>
      </c>
      <c r="N984">
        <v>-124.752376</v>
      </c>
      <c r="O984" t="s">
        <v>482</v>
      </c>
      <c r="P984">
        <v>48.177633</v>
      </c>
      <c r="Q984">
        <v>-124.763333</v>
      </c>
      <c r="R984">
        <v>2</v>
      </c>
      <c r="S984">
        <v>65</v>
      </c>
      <c r="T984">
        <v>3</v>
      </c>
      <c r="V984" t="s">
        <v>24</v>
      </c>
      <c r="W984" s="119" t="s">
        <v>490</v>
      </c>
      <c r="X984" s="119" t="s">
        <v>509</v>
      </c>
      <c r="Y984" s="119" t="s">
        <v>34</v>
      </c>
      <c r="Z984" t="s">
        <v>117</v>
      </c>
      <c r="AA984">
        <v>290</v>
      </c>
      <c r="AB984">
        <v>20</v>
      </c>
      <c r="AC984">
        <v>0</v>
      </c>
      <c r="AD984">
        <v>8</v>
      </c>
      <c r="AE984">
        <v>0</v>
      </c>
      <c r="AF984">
        <v>0</v>
      </c>
      <c r="AG984">
        <v>0</v>
      </c>
      <c r="AH984">
        <v>0</v>
      </c>
      <c r="AI984">
        <v>28</v>
      </c>
      <c r="AK984" t="s">
        <v>517</v>
      </c>
    </row>
    <row r="985" spans="1:37" hidden="1" x14ac:dyDescent="0.25">
      <c r="A985">
        <v>2015</v>
      </c>
      <c r="B985" s="23">
        <v>42200</v>
      </c>
      <c r="C985" s="119" t="s">
        <v>176</v>
      </c>
      <c r="D985" s="119" t="s">
        <v>430</v>
      </c>
      <c r="E985" t="s">
        <v>487</v>
      </c>
      <c r="F985" t="s">
        <v>488</v>
      </c>
      <c r="G985" t="s">
        <v>489</v>
      </c>
      <c r="I985" s="11">
        <v>0.47361111111111115</v>
      </c>
      <c r="J985" s="11">
        <v>0.5</v>
      </c>
      <c r="K985" s="11">
        <v>2.6388888888888889E-2</v>
      </c>
      <c r="L985" t="s">
        <v>465</v>
      </c>
      <c r="M985">
        <v>48.171503999999999</v>
      </c>
      <c r="N985">
        <v>-124.752376</v>
      </c>
      <c r="O985" t="s">
        <v>482</v>
      </c>
      <c r="P985">
        <v>48.177633</v>
      </c>
      <c r="Q985">
        <v>-124.763333</v>
      </c>
      <c r="R985">
        <v>2</v>
      </c>
      <c r="S985">
        <v>65</v>
      </c>
      <c r="T985">
        <v>3</v>
      </c>
      <c r="V985" t="s">
        <v>24</v>
      </c>
      <c r="W985" s="119" t="s">
        <v>490</v>
      </c>
      <c r="X985" s="119" t="s">
        <v>509</v>
      </c>
      <c r="Y985" s="119" t="s">
        <v>68</v>
      </c>
      <c r="Z985" t="s">
        <v>110</v>
      </c>
      <c r="AA985">
        <v>300</v>
      </c>
      <c r="AB985">
        <v>8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8</v>
      </c>
      <c r="AK985" t="s">
        <v>517</v>
      </c>
    </row>
    <row r="986" spans="1:37" hidden="1" x14ac:dyDescent="0.25">
      <c r="A986">
        <v>2015</v>
      </c>
      <c r="B986" s="23">
        <v>42200</v>
      </c>
      <c r="C986" s="119" t="s">
        <v>176</v>
      </c>
      <c r="D986" s="119" t="s">
        <v>430</v>
      </c>
      <c r="E986" t="s">
        <v>487</v>
      </c>
      <c r="F986" t="s">
        <v>488</v>
      </c>
      <c r="G986" t="s">
        <v>489</v>
      </c>
      <c r="I986" s="11">
        <v>0.47361111111111115</v>
      </c>
      <c r="J986" s="11">
        <v>0.5</v>
      </c>
      <c r="K986" s="11">
        <v>2.6388888888888889E-2</v>
      </c>
      <c r="L986" t="s">
        <v>465</v>
      </c>
      <c r="M986">
        <v>48.171503999999999</v>
      </c>
      <c r="N986">
        <v>-124.752376</v>
      </c>
      <c r="O986" t="s">
        <v>482</v>
      </c>
      <c r="P986">
        <v>48.177633</v>
      </c>
      <c r="Q986">
        <v>-124.763333</v>
      </c>
      <c r="R986">
        <v>2</v>
      </c>
      <c r="S986">
        <v>65</v>
      </c>
      <c r="T986">
        <v>3</v>
      </c>
      <c r="V986" t="s">
        <v>24</v>
      </c>
      <c r="W986" s="119" t="s">
        <v>490</v>
      </c>
      <c r="X986" s="119" t="s">
        <v>509</v>
      </c>
      <c r="Y986" s="119" t="s">
        <v>26</v>
      </c>
      <c r="Z986" t="s">
        <v>109</v>
      </c>
      <c r="AA986">
        <v>2870</v>
      </c>
      <c r="AB986">
        <v>0</v>
      </c>
      <c r="AC986">
        <v>0</v>
      </c>
      <c r="AD986">
        <v>7</v>
      </c>
      <c r="AE986">
        <v>0</v>
      </c>
      <c r="AF986">
        <v>0</v>
      </c>
      <c r="AG986">
        <v>0</v>
      </c>
      <c r="AH986">
        <v>0</v>
      </c>
      <c r="AI986">
        <v>7</v>
      </c>
      <c r="AK986" t="s">
        <v>517</v>
      </c>
    </row>
    <row r="987" spans="1:37" hidden="1" x14ac:dyDescent="0.25">
      <c r="A987">
        <v>2015</v>
      </c>
      <c r="B987" s="23">
        <v>42200</v>
      </c>
      <c r="C987" s="119" t="s">
        <v>176</v>
      </c>
      <c r="D987" s="119" t="s">
        <v>430</v>
      </c>
      <c r="E987" t="s">
        <v>487</v>
      </c>
      <c r="F987" t="s">
        <v>488</v>
      </c>
      <c r="G987" t="s">
        <v>489</v>
      </c>
      <c r="I987" s="11">
        <v>0.47361111111111115</v>
      </c>
      <c r="J987" s="11">
        <v>0.5</v>
      </c>
      <c r="K987" s="11">
        <v>2.6388888888888889E-2</v>
      </c>
      <c r="L987" t="s">
        <v>465</v>
      </c>
      <c r="M987">
        <v>48.171503999999999</v>
      </c>
      <c r="N987">
        <v>-124.752376</v>
      </c>
      <c r="O987" t="s">
        <v>482</v>
      </c>
      <c r="P987">
        <v>48.177633</v>
      </c>
      <c r="Q987">
        <v>-124.763333</v>
      </c>
      <c r="R987">
        <v>2</v>
      </c>
      <c r="S987">
        <v>65</v>
      </c>
      <c r="T987">
        <v>3</v>
      </c>
      <c r="V987" t="s">
        <v>24</v>
      </c>
      <c r="W987" s="119" t="s">
        <v>490</v>
      </c>
      <c r="X987" s="119" t="s">
        <v>509</v>
      </c>
      <c r="Y987" s="119" t="s">
        <v>29</v>
      </c>
      <c r="Z987" t="s">
        <v>395</v>
      </c>
      <c r="AA987">
        <v>1230</v>
      </c>
      <c r="AB987">
        <v>0</v>
      </c>
      <c r="AC987">
        <v>0</v>
      </c>
      <c r="AD987">
        <v>1</v>
      </c>
      <c r="AE987">
        <v>0</v>
      </c>
      <c r="AF987">
        <v>0</v>
      </c>
      <c r="AG987">
        <v>0</v>
      </c>
      <c r="AH987">
        <v>0</v>
      </c>
      <c r="AI987">
        <v>1</v>
      </c>
      <c r="AK987" t="s">
        <v>517</v>
      </c>
    </row>
    <row r="988" spans="1:37" hidden="1" x14ac:dyDescent="0.25">
      <c r="A988">
        <v>2015</v>
      </c>
      <c r="B988" s="23">
        <v>42200</v>
      </c>
      <c r="C988" s="119" t="s">
        <v>176</v>
      </c>
      <c r="D988" s="119" t="s">
        <v>430</v>
      </c>
      <c r="E988" t="s">
        <v>487</v>
      </c>
      <c r="F988" t="s">
        <v>488</v>
      </c>
      <c r="G988" t="s">
        <v>489</v>
      </c>
      <c r="I988" s="11">
        <v>0.47361111111111115</v>
      </c>
      <c r="J988" s="11">
        <v>0.5</v>
      </c>
      <c r="K988" s="11">
        <v>2.6388888888888889E-2</v>
      </c>
      <c r="L988" t="s">
        <v>465</v>
      </c>
      <c r="M988">
        <v>48.171503999999999</v>
      </c>
      <c r="N988">
        <v>-124.752376</v>
      </c>
      <c r="O988" t="s">
        <v>482</v>
      </c>
      <c r="P988">
        <v>48.177633</v>
      </c>
      <c r="Q988">
        <v>-124.763333</v>
      </c>
      <c r="R988">
        <v>2</v>
      </c>
      <c r="S988">
        <v>65</v>
      </c>
      <c r="T988">
        <v>3</v>
      </c>
      <c r="V988" t="s">
        <v>24</v>
      </c>
      <c r="W988" s="119" t="s">
        <v>490</v>
      </c>
      <c r="X988" s="119" t="s">
        <v>509</v>
      </c>
      <c r="Y988" s="119" t="s">
        <v>27</v>
      </c>
      <c r="Z988" t="s">
        <v>494</v>
      </c>
      <c r="AA988">
        <v>440</v>
      </c>
      <c r="AB988">
        <v>0</v>
      </c>
      <c r="AC988">
        <v>0</v>
      </c>
      <c r="AD988">
        <v>51</v>
      </c>
      <c r="AE988">
        <v>0</v>
      </c>
      <c r="AF988">
        <v>0</v>
      </c>
      <c r="AG988">
        <v>0</v>
      </c>
      <c r="AH988">
        <v>0</v>
      </c>
      <c r="AI988">
        <v>51</v>
      </c>
      <c r="AK988" t="s">
        <v>517</v>
      </c>
    </row>
    <row r="989" spans="1:37" x14ac:dyDescent="0.25">
      <c r="A989" s="119">
        <v>2016</v>
      </c>
      <c r="B989" s="23">
        <v>42571</v>
      </c>
      <c r="C989" s="119" t="s">
        <v>71</v>
      </c>
      <c r="D989" s="119">
        <v>156035</v>
      </c>
      <c r="E989" s="119" t="s">
        <v>560</v>
      </c>
      <c r="F989" s="119" t="s">
        <v>487</v>
      </c>
      <c r="G989" s="119" t="s">
        <v>542</v>
      </c>
      <c r="I989" s="100">
        <v>0.41388888888888892</v>
      </c>
      <c r="J989" s="100">
        <v>0.43611111111111112</v>
      </c>
      <c r="K989" s="100">
        <v>5.8333333333333327E-2</v>
      </c>
      <c r="L989" s="119" t="s">
        <v>24</v>
      </c>
      <c r="M989" s="119">
        <v>48.133499999999998</v>
      </c>
      <c r="N989" s="119">
        <v>-122.92238999999999</v>
      </c>
      <c r="O989" s="119" t="s">
        <v>465</v>
      </c>
      <c r="P989" s="119">
        <v>48.11889</v>
      </c>
      <c r="Q989" s="119">
        <v>-122.93624</v>
      </c>
      <c r="R989" s="119">
        <v>1</v>
      </c>
      <c r="S989" s="119">
        <v>56</v>
      </c>
      <c r="T989" s="119">
        <v>1</v>
      </c>
      <c r="V989" s="119" t="s">
        <v>24</v>
      </c>
      <c r="W989" s="119" t="s">
        <v>490</v>
      </c>
      <c r="X989" s="119" t="s">
        <v>24</v>
      </c>
      <c r="Y989" s="119" t="s">
        <v>25</v>
      </c>
      <c r="Z989" t="s">
        <v>119</v>
      </c>
      <c r="AA989">
        <v>120</v>
      </c>
      <c r="AB989" s="119">
        <v>0</v>
      </c>
      <c r="AC989" s="119">
        <v>0</v>
      </c>
      <c r="AD989" s="121">
        <v>0</v>
      </c>
      <c r="AE989" s="121">
        <v>0</v>
      </c>
      <c r="AF989" s="121">
        <v>0</v>
      </c>
      <c r="AG989" s="119">
        <v>0</v>
      </c>
      <c r="AH989" s="119">
        <v>0</v>
      </c>
      <c r="AI989" s="119">
        <v>0</v>
      </c>
      <c r="AK989" s="90" t="s">
        <v>575</v>
      </c>
    </row>
    <row r="990" spans="1:37" hidden="1" x14ac:dyDescent="0.25">
      <c r="A990">
        <v>2015</v>
      </c>
      <c r="B990" s="23">
        <v>42200</v>
      </c>
      <c r="C990" s="119" t="s">
        <v>350</v>
      </c>
      <c r="D990" s="119">
        <v>174002</v>
      </c>
      <c r="E990" t="s">
        <v>487</v>
      </c>
      <c r="F990" t="s">
        <v>488</v>
      </c>
      <c r="G990" t="s">
        <v>489</v>
      </c>
      <c r="I990" s="11">
        <v>0.31597222222222221</v>
      </c>
      <c r="J990" s="11">
        <v>0.34097222222222223</v>
      </c>
      <c r="K990" s="11">
        <v>2.4999999999999998E-2</v>
      </c>
      <c r="L990" t="s">
        <v>24</v>
      </c>
      <c r="M990">
        <v>47.933483000000003</v>
      </c>
      <c r="N990">
        <v>-124.68423300000001</v>
      </c>
      <c r="O990" t="s">
        <v>441</v>
      </c>
      <c r="P990">
        <v>47.930433000000001</v>
      </c>
      <c r="Q990">
        <v>-124.684967</v>
      </c>
      <c r="R990">
        <v>2</v>
      </c>
      <c r="S990">
        <v>62</v>
      </c>
      <c r="T990">
        <v>3</v>
      </c>
      <c r="V990" t="s">
        <v>24</v>
      </c>
      <c r="W990" s="119" t="s">
        <v>490</v>
      </c>
      <c r="X990" s="119" t="s">
        <v>461</v>
      </c>
      <c r="Y990" s="119" t="s">
        <v>26</v>
      </c>
      <c r="Z990" t="s">
        <v>109</v>
      </c>
      <c r="AA990">
        <v>2870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1</v>
      </c>
      <c r="AK990" t="s">
        <v>518</v>
      </c>
    </row>
    <row r="991" spans="1:37" hidden="1" x14ac:dyDescent="0.25">
      <c r="A991">
        <v>2015</v>
      </c>
      <c r="B991" s="23">
        <v>42200</v>
      </c>
      <c r="C991" s="119" t="s">
        <v>350</v>
      </c>
      <c r="D991" s="119">
        <v>174002</v>
      </c>
      <c r="E991" t="s">
        <v>487</v>
      </c>
      <c r="F991" t="s">
        <v>488</v>
      </c>
      <c r="G991" t="s">
        <v>489</v>
      </c>
      <c r="I991" s="11">
        <v>0.31597222222222221</v>
      </c>
      <c r="J991" s="11">
        <v>0.34097222222222223</v>
      </c>
      <c r="K991" s="11">
        <v>2.4999999999999998E-2</v>
      </c>
      <c r="L991" t="s">
        <v>24</v>
      </c>
      <c r="M991">
        <v>47.933483000000003</v>
      </c>
      <c r="N991">
        <v>-124.68423300000001</v>
      </c>
      <c r="O991" t="s">
        <v>441</v>
      </c>
      <c r="P991">
        <v>47.930433000000001</v>
      </c>
      <c r="Q991">
        <v>-124.684967</v>
      </c>
      <c r="R991">
        <v>2</v>
      </c>
      <c r="S991">
        <v>62</v>
      </c>
      <c r="T991">
        <v>3</v>
      </c>
      <c r="V991" t="s">
        <v>24</v>
      </c>
      <c r="W991" s="119" t="s">
        <v>490</v>
      </c>
      <c r="X991" s="119" t="s">
        <v>461</v>
      </c>
      <c r="Y991" s="119" t="s">
        <v>28</v>
      </c>
      <c r="Z991" t="s">
        <v>108</v>
      </c>
      <c r="AA991">
        <v>3520</v>
      </c>
      <c r="AB991">
        <v>0</v>
      </c>
      <c r="AC991">
        <v>0</v>
      </c>
      <c r="AD991">
        <v>2</v>
      </c>
      <c r="AE991">
        <v>0</v>
      </c>
      <c r="AF991">
        <v>0</v>
      </c>
      <c r="AG991">
        <v>0</v>
      </c>
      <c r="AH991">
        <v>0</v>
      </c>
      <c r="AI991">
        <v>2</v>
      </c>
      <c r="AK991" t="s">
        <v>518</v>
      </c>
    </row>
    <row r="992" spans="1:37" hidden="1" x14ac:dyDescent="0.25">
      <c r="A992">
        <v>2015</v>
      </c>
      <c r="B992" s="23">
        <v>42200</v>
      </c>
      <c r="C992" s="119" t="s">
        <v>350</v>
      </c>
      <c r="D992" s="119">
        <v>174002</v>
      </c>
      <c r="E992" t="s">
        <v>487</v>
      </c>
      <c r="F992" t="s">
        <v>488</v>
      </c>
      <c r="G992" t="s">
        <v>489</v>
      </c>
      <c r="I992" s="11">
        <v>0.31597222222222221</v>
      </c>
      <c r="J992" s="11">
        <v>0.34097222222222223</v>
      </c>
      <c r="K992" s="11">
        <v>2.4999999999999998E-2</v>
      </c>
      <c r="L992" t="s">
        <v>24</v>
      </c>
      <c r="M992">
        <v>47.933483000000003</v>
      </c>
      <c r="N992">
        <v>-124.68423300000001</v>
      </c>
      <c r="O992" t="s">
        <v>441</v>
      </c>
      <c r="P992">
        <v>47.930433000000001</v>
      </c>
      <c r="Q992">
        <v>-124.684967</v>
      </c>
      <c r="R992">
        <v>2</v>
      </c>
      <c r="S992">
        <v>62</v>
      </c>
      <c r="T992">
        <v>3</v>
      </c>
      <c r="V992" t="s">
        <v>24</v>
      </c>
      <c r="W992" s="119" t="s">
        <v>490</v>
      </c>
      <c r="X992" s="119" t="s">
        <v>461</v>
      </c>
      <c r="Y992" s="119" t="s">
        <v>34</v>
      </c>
      <c r="Z992" t="s">
        <v>117</v>
      </c>
      <c r="AA992">
        <v>290</v>
      </c>
      <c r="AB992">
        <v>4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2</v>
      </c>
      <c r="AI992">
        <v>4</v>
      </c>
      <c r="AK992" t="s">
        <v>518</v>
      </c>
    </row>
    <row r="993" spans="1:37" hidden="1" x14ac:dyDescent="0.25">
      <c r="A993">
        <v>2015</v>
      </c>
      <c r="B993" s="23">
        <v>42200</v>
      </c>
      <c r="C993" s="119" t="s">
        <v>350</v>
      </c>
      <c r="D993" s="119">
        <v>174002</v>
      </c>
      <c r="E993" t="s">
        <v>487</v>
      </c>
      <c r="F993" t="s">
        <v>488</v>
      </c>
      <c r="G993" t="s">
        <v>489</v>
      </c>
      <c r="I993" s="11">
        <v>0.31597222222222221</v>
      </c>
      <c r="J993" s="11">
        <v>0.34097222222222223</v>
      </c>
      <c r="K993" s="11">
        <v>2.4999999999999998E-2</v>
      </c>
      <c r="L993" t="s">
        <v>24</v>
      </c>
      <c r="M993">
        <v>47.933483000000003</v>
      </c>
      <c r="N993">
        <v>-124.68423300000001</v>
      </c>
      <c r="O993" t="s">
        <v>441</v>
      </c>
      <c r="P993">
        <v>47.930433000000001</v>
      </c>
      <c r="Q993">
        <v>-124.684967</v>
      </c>
      <c r="R993">
        <v>2</v>
      </c>
      <c r="S993">
        <v>62</v>
      </c>
      <c r="T993">
        <v>3</v>
      </c>
      <c r="V993" t="s">
        <v>24</v>
      </c>
      <c r="W993" s="119" t="s">
        <v>490</v>
      </c>
      <c r="X993" s="119" t="s">
        <v>461</v>
      </c>
      <c r="Y993" s="119" t="s">
        <v>27</v>
      </c>
      <c r="Z993" t="s">
        <v>494</v>
      </c>
      <c r="AA993">
        <v>440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1</v>
      </c>
      <c r="AK993" t="s">
        <v>518</v>
      </c>
    </row>
    <row r="994" spans="1:37" x14ac:dyDescent="0.25">
      <c r="A994" s="119">
        <v>2016</v>
      </c>
      <c r="B994" s="23">
        <v>42571</v>
      </c>
      <c r="C994" s="119" t="s">
        <v>71</v>
      </c>
      <c r="D994" s="119">
        <v>156035</v>
      </c>
      <c r="E994" s="119" t="s">
        <v>560</v>
      </c>
      <c r="F994" s="119" t="s">
        <v>487</v>
      </c>
      <c r="G994" s="119" t="s">
        <v>542</v>
      </c>
      <c r="I994" s="100">
        <v>0.41388888888888892</v>
      </c>
      <c r="J994" s="100">
        <v>0.43611111111111112</v>
      </c>
      <c r="K994" s="100">
        <v>5.8333333333333327E-2</v>
      </c>
      <c r="L994" s="119" t="s">
        <v>24</v>
      </c>
      <c r="M994" s="119">
        <v>48.133499999999998</v>
      </c>
      <c r="N994" s="119">
        <v>-122.92238999999999</v>
      </c>
      <c r="O994" s="119" t="s">
        <v>465</v>
      </c>
      <c r="P994" s="119">
        <v>48.11889</v>
      </c>
      <c r="Q994" s="119">
        <v>-122.93624</v>
      </c>
      <c r="R994" s="119">
        <v>1</v>
      </c>
      <c r="S994" s="119">
        <v>56</v>
      </c>
      <c r="T994" s="119">
        <v>1</v>
      </c>
      <c r="V994" s="119" t="s">
        <v>24</v>
      </c>
      <c r="W994" s="119" t="s">
        <v>493</v>
      </c>
      <c r="Y994" s="119" t="s">
        <v>25</v>
      </c>
      <c r="Z994" t="s">
        <v>119</v>
      </c>
      <c r="AA994">
        <v>120</v>
      </c>
      <c r="AB994" s="119">
        <v>5</v>
      </c>
      <c r="AC994" s="119">
        <v>0</v>
      </c>
      <c r="AD994" s="121">
        <v>0</v>
      </c>
      <c r="AE994" s="121">
        <v>0</v>
      </c>
      <c r="AF994" s="121">
        <v>0</v>
      </c>
      <c r="AG994" s="119">
        <v>0</v>
      </c>
      <c r="AH994" s="119">
        <v>0</v>
      </c>
      <c r="AI994" s="119">
        <v>5</v>
      </c>
      <c r="AK994" s="90" t="s">
        <v>575</v>
      </c>
    </row>
    <row r="995" spans="1:37" hidden="1" x14ac:dyDescent="0.25">
      <c r="A995">
        <v>2015</v>
      </c>
      <c r="B995" s="23">
        <v>42200</v>
      </c>
      <c r="C995" s="119" t="s">
        <v>350</v>
      </c>
      <c r="D995" s="119">
        <v>174002</v>
      </c>
      <c r="E995" t="s">
        <v>487</v>
      </c>
      <c r="F995" t="s">
        <v>488</v>
      </c>
      <c r="G995" t="s">
        <v>489</v>
      </c>
      <c r="I995" s="11">
        <v>0.31597222222222221</v>
      </c>
      <c r="J995" s="11">
        <v>0.34097222222222223</v>
      </c>
      <c r="K995" s="11">
        <v>2.4999999999999998E-2</v>
      </c>
      <c r="L995" t="s">
        <v>24</v>
      </c>
      <c r="M995">
        <v>47.933483000000003</v>
      </c>
      <c r="N995">
        <v>-124.68423300000001</v>
      </c>
      <c r="O995" t="s">
        <v>441</v>
      </c>
      <c r="P995">
        <v>47.930433000000001</v>
      </c>
      <c r="Q995">
        <v>-124.684967</v>
      </c>
      <c r="R995">
        <v>2</v>
      </c>
      <c r="S995">
        <v>62</v>
      </c>
      <c r="T995">
        <v>3</v>
      </c>
      <c r="V995" t="s">
        <v>24</v>
      </c>
      <c r="W995" s="119" t="s">
        <v>493</v>
      </c>
      <c r="Y995" s="119" t="s">
        <v>34</v>
      </c>
      <c r="Z995" t="s">
        <v>117</v>
      </c>
      <c r="AA995">
        <v>290</v>
      </c>
      <c r="AB995">
        <v>14</v>
      </c>
      <c r="AC995">
        <v>0</v>
      </c>
      <c r="AD995">
        <v>1</v>
      </c>
      <c r="AE995">
        <v>0</v>
      </c>
      <c r="AF995">
        <v>0</v>
      </c>
      <c r="AG995">
        <v>0</v>
      </c>
      <c r="AH995">
        <v>3</v>
      </c>
      <c r="AI995">
        <v>15</v>
      </c>
      <c r="AK995" t="s">
        <v>518</v>
      </c>
    </row>
    <row r="996" spans="1:37" x14ac:dyDescent="0.25">
      <c r="A996" s="119">
        <v>2016</v>
      </c>
      <c r="B996" s="23">
        <v>42571</v>
      </c>
      <c r="C996" s="119" t="s">
        <v>71</v>
      </c>
      <c r="D996" s="119">
        <v>156035</v>
      </c>
      <c r="E996" s="119" t="s">
        <v>560</v>
      </c>
      <c r="F996" s="119" t="s">
        <v>487</v>
      </c>
      <c r="G996" s="119" t="s">
        <v>542</v>
      </c>
      <c r="I996" s="100">
        <v>0.41388888888888892</v>
      </c>
      <c r="J996" s="100">
        <v>0.43611111111111112</v>
      </c>
      <c r="K996" s="100">
        <v>5.8333333333333327E-2</v>
      </c>
      <c r="L996" s="119" t="s">
        <v>24</v>
      </c>
      <c r="M996" s="119">
        <v>48.133499999999998</v>
      </c>
      <c r="N996" s="119">
        <v>-122.92238999999999</v>
      </c>
      <c r="O996" s="119" t="s">
        <v>465</v>
      </c>
      <c r="P996" s="119">
        <v>48.11889</v>
      </c>
      <c r="Q996" s="119">
        <v>-122.93624</v>
      </c>
      <c r="R996" s="119">
        <v>1</v>
      </c>
      <c r="S996" s="119">
        <v>56</v>
      </c>
      <c r="T996" s="119">
        <v>1</v>
      </c>
      <c r="V996" s="119" t="s">
        <v>24</v>
      </c>
      <c r="W996" s="119" t="s">
        <v>490</v>
      </c>
      <c r="X996" s="119" t="s">
        <v>482</v>
      </c>
      <c r="Y996" s="119" t="s">
        <v>25</v>
      </c>
      <c r="Z996" t="s">
        <v>119</v>
      </c>
      <c r="AA996">
        <v>120</v>
      </c>
      <c r="AB996" s="119">
        <v>0</v>
      </c>
      <c r="AC996" s="119">
        <v>3</v>
      </c>
      <c r="AD996" s="121">
        <v>0</v>
      </c>
      <c r="AE996" s="121">
        <v>0</v>
      </c>
      <c r="AF996" s="121">
        <v>0</v>
      </c>
      <c r="AG996" s="119">
        <v>0</v>
      </c>
      <c r="AH996" s="119">
        <v>0</v>
      </c>
      <c r="AI996" s="119">
        <v>3</v>
      </c>
      <c r="AK996" s="90" t="s">
        <v>575</v>
      </c>
    </row>
    <row r="997" spans="1:37" hidden="1" x14ac:dyDescent="0.25">
      <c r="A997">
        <v>2015</v>
      </c>
      <c r="B997" s="23">
        <v>42200</v>
      </c>
      <c r="C997" s="119" t="s">
        <v>350</v>
      </c>
      <c r="D997" s="119">
        <v>174002</v>
      </c>
      <c r="E997" t="s">
        <v>487</v>
      </c>
      <c r="F997" t="s">
        <v>488</v>
      </c>
      <c r="G997" t="s">
        <v>489</v>
      </c>
      <c r="I997" s="11">
        <v>0.31597222222222221</v>
      </c>
      <c r="J997" s="11">
        <v>0.34097222222222223</v>
      </c>
      <c r="K997" s="11">
        <v>2.4999999999999998E-2</v>
      </c>
      <c r="L997" t="s">
        <v>24</v>
      </c>
      <c r="M997">
        <v>47.933483000000003</v>
      </c>
      <c r="N997">
        <v>-124.68423300000001</v>
      </c>
      <c r="O997" t="s">
        <v>441</v>
      </c>
      <c r="P997">
        <v>47.930433000000001</v>
      </c>
      <c r="Q997">
        <v>-124.684967</v>
      </c>
      <c r="R997">
        <v>2</v>
      </c>
      <c r="S997">
        <v>62</v>
      </c>
      <c r="T997">
        <v>3</v>
      </c>
      <c r="V997" t="s">
        <v>24</v>
      </c>
      <c r="W997" s="119" t="s">
        <v>490</v>
      </c>
      <c r="X997" s="119" t="s">
        <v>103</v>
      </c>
      <c r="Y997" s="119" t="s">
        <v>34</v>
      </c>
      <c r="Z997" t="s">
        <v>117</v>
      </c>
      <c r="AA997">
        <v>290</v>
      </c>
      <c r="AB997">
        <v>0</v>
      </c>
      <c r="AC997">
        <v>0</v>
      </c>
      <c r="AD997">
        <v>7</v>
      </c>
      <c r="AE997">
        <v>0</v>
      </c>
      <c r="AF997">
        <v>0</v>
      </c>
      <c r="AG997">
        <v>0</v>
      </c>
      <c r="AH997">
        <v>0</v>
      </c>
      <c r="AI997">
        <v>7</v>
      </c>
      <c r="AK997" t="s">
        <v>518</v>
      </c>
    </row>
    <row r="998" spans="1:37" hidden="1" x14ac:dyDescent="0.25">
      <c r="A998">
        <v>2015</v>
      </c>
      <c r="B998" s="23">
        <v>42200</v>
      </c>
      <c r="C998" s="119" t="s">
        <v>350</v>
      </c>
      <c r="D998" s="119">
        <v>174002</v>
      </c>
      <c r="E998" t="s">
        <v>487</v>
      </c>
      <c r="F998" t="s">
        <v>488</v>
      </c>
      <c r="G998" t="s">
        <v>489</v>
      </c>
      <c r="I998" s="11">
        <v>0.31597222222222221</v>
      </c>
      <c r="J998" s="11">
        <v>0.34097222222222223</v>
      </c>
      <c r="K998" s="11">
        <v>2.4999999999999998E-2</v>
      </c>
      <c r="L998" t="s">
        <v>24</v>
      </c>
      <c r="M998">
        <v>47.933483000000003</v>
      </c>
      <c r="N998">
        <v>-124.68423300000001</v>
      </c>
      <c r="O998" t="s">
        <v>441</v>
      </c>
      <c r="P998">
        <v>47.930433000000001</v>
      </c>
      <c r="Q998">
        <v>-124.684967</v>
      </c>
      <c r="R998">
        <v>2</v>
      </c>
      <c r="S998">
        <v>62</v>
      </c>
      <c r="T998">
        <v>3</v>
      </c>
      <c r="V998" t="s">
        <v>24</v>
      </c>
      <c r="W998" s="119" t="s">
        <v>490</v>
      </c>
      <c r="X998" s="119" t="s">
        <v>103</v>
      </c>
      <c r="Y998" s="119" t="s">
        <v>519</v>
      </c>
      <c r="Z998" t="s">
        <v>520</v>
      </c>
      <c r="AB998">
        <v>1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1</v>
      </c>
      <c r="AK998" t="s">
        <v>518</v>
      </c>
    </row>
    <row r="999" spans="1:37" hidden="1" x14ac:dyDescent="0.25">
      <c r="A999">
        <v>2015</v>
      </c>
      <c r="B999" s="23">
        <v>42200</v>
      </c>
      <c r="C999" s="119" t="s">
        <v>350</v>
      </c>
      <c r="D999" s="119">
        <v>174002</v>
      </c>
      <c r="E999" t="s">
        <v>487</v>
      </c>
      <c r="F999" t="s">
        <v>488</v>
      </c>
      <c r="G999" t="s">
        <v>489</v>
      </c>
      <c r="I999" s="11">
        <v>0.31597222222222221</v>
      </c>
      <c r="J999" s="11">
        <v>0.34097222222222223</v>
      </c>
      <c r="K999" s="11">
        <v>2.4999999999999998E-2</v>
      </c>
      <c r="L999" t="s">
        <v>24</v>
      </c>
      <c r="M999">
        <v>47.933483000000003</v>
      </c>
      <c r="N999">
        <v>-124.68423300000001</v>
      </c>
      <c r="O999" t="s">
        <v>441</v>
      </c>
      <c r="P999">
        <v>47.930433000000001</v>
      </c>
      <c r="Q999">
        <v>-124.684967</v>
      </c>
      <c r="R999">
        <v>2</v>
      </c>
      <c r="S999">
        <v>62</v>
      </c>
      <c r="T999">
        <v>3</v>
      </c>
      <c r="V999" t="s">
        <v>24</v>
      </c>
      <c r="W999" s="119" t="s">
        <v>490</v>
      </c>
      <c r="X999" s="119" t="s">
        <v>103</v>
      </c>
      <c r="Y999" s="119" t="s">
        <v>27</v>
      </c>
      <c r="Z999" t="s">
        <v>494</v>
      </c>
      <c r="AA999">
        <v>440</v>
      </c>
      <c r="AB999">
        <v>0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1</v>
      </c>
      <c r="AK999" t="s">
        <v>518</v>
      </c>
    </row>
    <row r="1000" spans="1:37" x14ac:dyDescent="0.25">
      <c r="A1000" s="119">
        <v>2016</v>
      </c>
      <c r="B1000" s="23">
        <v>42571</v>
      </c>
      <c r="C1000" s="119" t="s">
        <v>71</v>
      </c>
      <c r="D1000" s="119">
        <v>156035</v>
      </c>
      <c r="E1000" s="119" t="s">
        <v>560</v>
      </c>
      <c r="F1000" s="119" t="s">
        <v>487</v>
      </c>
      <c r="G1000" s="119" t="s">
        <v>542</v>
      </c>
      <c r="I1000" s="100">
        <v>0.41388888888888892</v>
      </c>
      <c r="J1000" s="100">
        <v>0.43611111111111112</v>
      </c>
      <c r="K1000" s="100">
        <v>5.8333333333333327E-2</v>
      </c>
      <c r="L1000" s="119" t="s">
        <v>24</v>
      </c>
      <c r="M1000" s="119">
        <v>48.133499999999998</v>
      </c>
      <c r="N1000" s="119">
        <v>-122.92238999999999</v>
      </c>
      <c r="O1000" s="119" t="s">
        <v>465</v>
      </c>
      <c r="P1000" s="119">
        <v>48.11889</v>
      </c>
      <c r="Q1000" s="119">
        <v>-122.93624</v>
      </c>
      <c r="R1000" s="119">
        <v>1</v>
      </c>
      <c r="S1000" s="119">
        <v>56</v>
      </c>
      <c r="T1000" s="119">
        <v>1</v>
      </c>
      <c r="V1000" s="119" t="s">
        <v>24</v>
      </c>
      <c r="W1000" s="119" t="s">
        <v>493</v>
      </c>
      <c r="Y1000" s="119" t="s">
        <v>25</v>
      </c>
      <c r="Z1000" t="s">
        <v>119</v>
      </c>
      <c r="AA1000">
        <v>120</v>
      </c>
      <c r="AB1000" s="119">
        <v>3</v>
      </c>
      <c r="AC1000" s="119">
        <v>0</v>
      </c>
      <c r="AD1000" s="121">
        <v>0</v>
      </c>
      <c r="AE1000" s="121">
        <v>0</v>
      </c>
      <c r="AF1000" s="121">
        <v>0</v>
      </c>
      <c r="AG1000" s="119">
        <v>0</v>
      </c>
      <c r="AH1000" s="119">
        <v>0</v>
      </c>
      <c r="AI1000" s="119">
        <v>3</v>
      </c>
      <c r="AK1000" s="90" t="s">
        <v>575</v>
      </c>
    </row>
    <row r="1001" spans="1:37" hidden="1" x14ac:dyDescent="0.25">
      <c r="A1001">
        <v>2015</v>
      </c>
      <c r="B1001" s="23">
        <v>42200</v>
      </c>
      <c r="C1001" s="119" t="s">
        <v>265</v>
      </c>
      <c r="D1001" s="119">
        <v>155010</v>
      </c>
      <c r="E1001" t="s">
        <v>487</v>
      </c>
      <c r="F1001" t="s">
        <v>488</v>
      </c>
      <c r="G1001" t="s">
        <v>489</v>
      </c>
      <c r="I1001" s="11">
        <v>0.37361111111111112</v>
      </c>
      <c r="J1001" s="11">
        <v>0.3979166666666667</v>
      </c>
      <c r="K1001" s="11">
        <v>2.4305555555555556E-2</v>
      </c>
      <c r="L1001" t="s">
        <v>24</v>
      </c>
      <c r="M1001">
        <v>48.009149000000001</v>
      </c>
      <c r="N1001">
        <v>-124.71999700000001</v>
      </c>
      <c r="O1001" t="s">
        <v>465</v>
      </c>
      <c r="P1001">
        <v>48.0032</v>
      </c>
      <c r="Q1001">
        <v>-124.723</v>
      </c>
      <c r="R1001">
        <v>2</v>
      </c>
      <c r="S1001">
        <v>65</v>
      </c>
      <c r="T1001">
        <v>2</v>
      </c>
      <c r="V1001" t="s">
        <v>24</v>
      </c>
      <c r="W1001" s="119" t="s">
        <v>490</v>
      </c>
      <c r="X1001" s="119" t="s">
        <v>456</v>
      </c>
      <c r="Y1001" s="119" t="s">
        <v>34</v>
      </c>
      <c r="Z1001" t="s">
        <v>117</v>
      </c>
      <c r="AA1001">
        <v>290</v>
      </c>
      <c r="AB1001">
        <v>47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47</v>
      </c>
      <c r="AK1001" t="s">
        <v>521</v>
      </c>
    </row>
    <row r="1002" spans="1:37" hidden="1" x14ac:dyDescent="0.25">
      <c r="A1002">
        <v>2015</v>
      </c>
      <c r="B1002" s="23">
        <v>42200</v>
      </c>
      <c r="C1002" s="119" t="s">
        <v>265</v>
      </c>
      <c r="D1002" s="119">
        <v>155010</v>
      </c>
      <c r="E1002" t="s">
        <v>487</v>
      </c>
      <c r="F1002" t="s">
        <v>488</v>
      </c>
      <c r="G1002" t="s">
        <v>489</v>
      </c>
      <c r="I1002" s="11">
        <v>0.37361111111111112</v>
      </c>
      <c r="J1002" s="11">
        <v>0.3979166666666667</v>
      </c>
      <c r="K1002" s="11">
        <v>2.4305555555555556E-2</v>
      </c>
      <c r="L1002" t="s">
        <v>24</v>
      </c>
      <c r="M1002">
        <v>48.009149000000001</v>
      </c>
      <c r="N1002">
        <v>-124.71999700000001</v>
      </c>
      <c r="O1002" t="s">
        <v>465</v>
      </c>
      <c r="P1002">
        <v>48.0032</v>
      </c>
      <c r="Q1002">
        <v>-124.723</v>
      </c>
      <c r="R1002">
        <v>2</v>
      </c>
      <c r="S1002">
        <v>65</v>
      </c>
      <c r="T1002">
        <v>2</v>
      </c>
      <c r="V1002" t="s">
        <v>24</v>
      </c>
      <c r="W1002" s="119" t="s">
        <v>490</v>
      </c>
      <c r="X1002" s="119" t="s">
        <v>456</v>
      </c>
      <c r="Y1002" s="119" t="s">
        <v>29</v>
      </c>
      <c r="Z1002" t="s">
        <v>395</v>
      </c>
      <c r="AA1002">
        <v>1230</v>
      </c>
      <c r="AB1002">
        <v>0</v>
      </c>
      <c r="AC1002">
        <v>0</v>
      </c>
      <c r="AD1002">
        <v>101</v>
      </c>
      <c r="AE1002">
        <v>30</v>
      </c>
      <c r="AF1002">
        <v>0</v>
      </c>
      <c r="AG1002">
        <v>0</v>
      </c>
      <c r="AH1002">
        <v>0</v>
      </c>
      <c r="AI1002">
        <v>131</v>
      </c>
      <c r="AK1002" t="s">
        <v>521</v>
      </c>
    </row>
    <row r="1003" spans="1:37" hidden="1" x14ac:dyDescent="0.25">
      <c r="A1003">
        <v>2015</v>
      </c>
      <c r="B1003" s="23">
        <v>42200</v>
      </c>
      <c r="C1003" s="119" t="s">
        <v>265</v>
      </c>
      <c r="D1003" s="119">
        <v>155010</v>
      </c>
      <c r="E1003" t="s">
        <v>487</v>
      </c>
      <c r="F1003" t="s">
        <v>488</v>
      </c>
      <c r="G1003" t="s">
        <v>489</v>
      </c>
      <c r="I1003" s="11">
        <v>0.37361111111111112</v>
      </c>
      <c r="J1003" s="11">
        <v>0.3979166666666667</v>
      </c>
      <c r="K1003" s="11">
        <v>2.4305555555555556E-2</v>
      </c>
      <c r="L1003" t="s">
        <v>24</v>
      </c>
      <c r="M1003">
        <v>48.009149000000001</v>
      </c>
      <c r="N1003">
        <v>-124.71999700000001</v>
      </c>
      <c r="O1003" t="s">
        <v>465</v>
      </c>
      <c r="P1003">
        <v>48.0032</v>
      </c>
      <c r="Q1003">
        <v>-124.723</v>
      </c>
      <c r="R1003">
        <v>2</v>
      </c>
      <c r="S1003">
        <v>65</v>
      </c>
      <c r="T1003">
        <v>2</v>
      </c>
      <c r="V1003" t="s">
        <v>24</v>
      </c>
      <c r="W1003" s="119" t="s">
        <v>490</v>
      </c>
      <c r="X1003" s="119" t="s">
        <v>456</v>
      </c>
      <c r="Y1003" s="119" t="s">
        <v>131</v>
      </c>
      <c r="Z1003" t="s">
        <v>132</v>
      </c>
      <c r="AA1003">
        <v>1260</v>
      </c>
      <c r="AB1003">
        <v>0</v>
      </c>
      <c r="AC1003">
        <v>0</v>
      </c>
      <c r="AD1003">
        <v>34</v>
      </c>
      <c r="AE1003">
        <v>0</v>
      </c>
      <c r="AF1003">
        <v>0</v>
      </c>
      <c r="AG1003">
        <v>0</v>
      </c>
      <c r="AH1003">
        <v>0</v>
      </c>
      <c r="AI1003">
        <v>34</v>
      </c>
      <c r="AK1003" t="s">
        <v>521</v>
      </c>
    </row>
    <row r="1004" spans="1:37" hidden="1" x14ac:dyDescent="0.25">
      <c r="A1004">
        <v>2015</v>
      </c>
      <c r="B1004" s="23">
        <v>42200</v>
      </c>
      <c r="C1004" s="119" t="s">
        <v>265</v>
      </c>
      <c r="D1004" s="119">
        <v>155010</v>
      </c>
      <c r="E1004" t="s">
        <v>487</v>
      </c>
      <c r="F1004" t="s">
        <v>488</v>
      </c>
      <c r="G1004" t="s">
        <v>489</v>
      </c>
      <c r="I1004" s="11">
        <v>0.37361111111111112</v>
      </c>
      <c r="J1004" s="11">
        <v>0.3979166666666667</v>
      </c>
      <c r="K1004" s="11">
        <v>2.4305555555555556E-2</v>
      </c>
      <c r="L1004" t="s">
        <v>24</v>
      </c>
      <c r="M1004">
        <v>48.009149000000001</v>
      </c>
      <c r="N1004">
        <v>-124.71999700000001</v>
      </c>
      <c r="O1004" t="s">
        <v>465</v>
      </c>
      <c r="P1004">
        <v>48.0032</v>
      </c>
      <c r="Q1004">
        <v>-124.723</v>
      </c>
      <c r="R1004">
        <v>2</v>
      </c>
      <c r="S1004">
        <v>65</v>
      </c>
      <c r="T1004">
        <v>2</v>
      </c>
      <c r="V1004" t="s">
        <v>24</v>
      </c>
      <c r="W1004" s="119" t="s">
        <v>490</v>
      </c>
      <c r="X1004" s="119" t="s">
        <v>456</v>
      </c>
      <c r="Y1004" s="119" t="s">
        <v>68</v>
      </c>
      <c r="Z1004" t="s">
        <v>522</v>
      </c>
      <c r="AA1004">
        <v>300</v>
      </c>
      <c r="AB1004">
        <v>20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20</v>
      </c>
      <c r="AK1004" t="s">
        <v>521</v>
      </c>
    </row>
    <row r="1005" spans="1:37" hidden="1" x14ac:dyDescent="0.25">
      <c r="A1005">
        <v>2015</v>
      </c>
      <c r="B1005" s="23">
        <v>42200</v>
      </c>
      <c r="C1005" s="119" t="s">
        <v>265</v>
      </c>
      <c r="D1005" s="119">
        <v>155010</v>
      </c>
      <c r="E1005" t="s">
        <v>487</v>
      </c>
      <c r="F1005" t="s">
        <v>488</v>
      </c>
      <c r="G1005" t="s">
        <v>489</v>
      </c>
      <c r="I1005" s="11">
        <v>0.37361111111111112</v>
      </c>
      <c r="J1005" s="11">
        <v>0.3979166666666667</v>
      </c>
      <c r="K1005" s="11">
        <v>2.4305555555555556E-2</v>
      </c>
      <c r="L1005" t="s">
        <v>24</v>
      </c>
      <c r="M1005">
        <v>48.009149000000001</v>
      </c>
      <c r="N1005">
        <v>-124.71999700000001</v>
      </c>
      <c r="O1005" t="s">
        <v>465</v>
      </c>
      <c r="P1005">
        <v>48.0032</v>
      </c>
      <c r="Q1005">
        <v>-124.723</v>
      </c>
      <c r="R1005">
        <v>2</v>
      </c>
      <c r="S1005">
        <v>65</v>
      </c>
      <c r="T1005">
        <v>2</v>
      </c>
      <c r="V1005" t="s">
        <v>24</v>
      </c>
      <c r="W1005" s="119" t="s">
        <v>490</v>
      </c>
      <c r="X1005" s="119" t="s">
        <v>456</v>
      </c>
      <c r="Y1005" s="119" t="s">
        <v>41</v>
      </c>
      <c r="Z1005" t="s">
        <v>404</v>
      </c>
      <c r="AA1005">
        <v>1200</v>
      </c>
      <c r="AB1005">
        <v>0</v>
      </c>
      <c r="AC1005">
        <v>0</v>
      </c>
      <c r="AD1005">
        <v>15</v>
      </c>
      <c r="AE1005">
        <v>43</v>
      </c>
      <c r="AF1005">
        <v>0</v>
      </c>
      <c r="AG1005">
        <v>0</v>
      </c>
      <c r="AH1005">
        <v>0</v>
      </c>
      <c r="AI1005">
        <v>58</v>
      </c>
      <c r="AK1005" t="s">
        <v>521</v>
      </c>
    </row>
    <row r="1006" spans="1:37" hidden="1" x14ac:dyDescent="0.25">
      <c r="A1006">
        <v>2015</v>
      </c>
      <c r="B1006" s="23">
        <v>42200</v>
      </c>
      <c r="C1006" s="119" t="s">
        <v>265</v>
      </c>
      <c r="D1006" s="119">
        <v>155010</v>
      </c>
      <c r="E1006" t="s">
        <v>487</v>
      </c>
      <c r="F1006" t="s">
        <v>488</v>
      </c>
      <c r="G1006" t="s">
        <v>489</v>
      </c>
      <c r="I1006" s="11">
        <v>0.37361111111111112</v>
      </c>
      <c r="J1006" s="11">
        <v>0.3979166666666667</v>
      </c>
      <c r="K1006" s="11">
        <v>2.4305555555555556E-2</v>
      </c>
      <c r="L1006" t="s">
        <v>24</v>
      </c>
      <c r="M1006">
        <v>48.009149000000001</v>
      </c>
      <c r="N1006">
        <v>-124.71999700000001</v>
      </c>
      <c r="O1006" t="s">
        <v>465</v>
      </c>
      <c r="P1006">
        <v>48.0032</v>
      </c>
      <c r="Q1006">
        <v>-124.723</v>
      </c>
      <c r="R1006">
        <v>2</v>
      </c>
      <c r="S1006">
        <v>65</v>
      </c>
      <c r="T1006">
        <v>2</v>
      </c>
      <c r="V1006" t="s">
        <v>24</v>
      </c>
      <c r="W1006" s="119" t="s">
        <v>490</v>
      </c>
      <c r="X1006" s="119" t="s">
        <v>456</v>
      </c>
      <c r="Y1006" s="119" t="s">
        <v>272</v>
      </c>
      <c r="Z1006" t="s">
        <v>496</v>
      </c>
      <c r="AA1006">
        <v>1220</v>
      </c>
      <c r="AB1006">
        <v>0</v>
      </c>
      <c r="AC1006">
        <v>0</v>
      </c>
      <c r="AD1006">
        <v>59</v>
      </c>
      <c r="AE1006">
        <v>0</v>
      </c>
      <c r="AF1006">
        <v>0</v>
      </c>
      <c r="AG1006">
        <v>0</v>
      </c>
      <c r="AH1006">
        <v>0</v>
      </c>
      <c r="AI1006">
        <v>59</v>
      </c>
      <c r="AK1006" t="s">
        <v>521</v>
      </c>
    </row>
    <row r="1007" spans="1:37" hidden="1" x14ac:dyDescent="0.25">
      <c r="A1007">
        <v>2015</v>
      </c>
      <c r="B1007" s="23">
        <v>42200</v>
      </c>
      <c r="C1007" s="119" t="s">
        <v>265</v>
      </c>
      <c r="D1007" s="119">
        <v>155010</v>
      </c>
      <c r="E1007" t="s">
        <v>487</v>
      </c>
      <c r="F1007" t="s">
        <v>488</v>
      </c>
      <c r="G1007" t="s">
        <v>489</v>
      </c>
      <c r="I1007" s="11">
        <v>0.37361111111111112</v>
      </c>
      <c r="J1007" s="11">
        <v>0.3979166666666667</v>
      </c>
      <c r="K1007" s="11">
        <v>2.4305555555555556E-2</v>
      </c>
      <c r="L1007" t="s">
        <v>24</v>
      </c>
      <c r="M1007">
        <v>48.009149000000001</v>
      </c>
      <c r="N1007">
        <v>-124.71999700000001</v>
      </c>
      <c r="O1007" t="s">
        <v>465</v>
      </c>
      <c r="P1007">
        <v>48.0032</v>
      </c>
      <c r="Q1007">
        <v>-124.723</v>
      </c>
      <c r="R1007">
        <v>2</v>
      </c>
      <c r="S1007">
        <v>65</v>
      </c>
      <c r="T1007">
        <v>2</v>
      </c>
      <c r="V1007" t="s">
        <v>24</v>
      </c>
      <c r="W1007" s="119" t="s">
        <v>490</v>
      </c>
      <c r="X1007" s="119" t="s">
        <v>456</v>
      </c>
      <c r="Y1007" s="119" t="s">
        <v>27</v>
      </c>
      <c r="Z1007" t="s">
        <v>494</v>
      </c>
      <c r="AA1007">
        <v>440</v>
      </c>
      <c r="AB1007">
        <v>13</v>
      </c>
      <c r="AC1007">
        <v>0</v>
      </c>
      <c r="AD1007">
        <v>75</v>
      </c>
      <c r="AE1007">
        <v>15</v>
      </c>
      <c r="AF1007">
        <v>0</v>
      </c>
      <c r="AG1007">
        <v>0</v>
      </c>
      <c r="AH1007">
        <v>0</v>
      </c>
      <c r="AI1007">
        <v>103</v>
      </c>
      <c r="AK1007" t="s">
        <v>521</v>
      </c>
    </row>
    <row r="1008" spans="1:37" hidden="1" x14ac:dyDescent="0.25">
      <c r="A1008">
        <v>2015</v>
      </c>
      <c r="B1008" s="23">
        <v>42200</v>
      </c>
      <c r="C1008" s="119" t="s">
        <v>265</v>
      </c>
      <c r="D1008" s="119">
        <v>155010</v>
      </c>
      <c r="E1008" t="s">
        <v>487</v>
      </c>
      <c r="F1008" t="s">
        <v>488</v>
      </c>
      <c r="G1008" t="s">
        <v>489</v>
      </c>
      <c r="I1008" s="11">
        <v>0.37361111111111112</v>
      </c>
      <c r="J1008" s="11">
        <v>0.3979166666666667</v>
      </c>
      <c r="K1008" s="11">
        <v>2.4305555555555556E-2</v>
      </c>
      <c r="L1008" t="s">
        <v>24</v>
      </c>
      <c r="M1008">
        <v>48.009149000000001</v>
      </c>
      <c r="N1008">
        <v>-124.71999700000001</v>
      </c>
      <c r="O1008" t="s">
        <v>465</v>
      </c>
      <c r="P1008">
        <v>48.0032</v>
      </c>
      <c r="Q1008">
        <v>-124.723</v>
      </c>
      <c r="R1008">
        <v>2</v>
      </c>
      <c r="S1008">
        <v>65</v>
      </c>
      <c r="T1008">
        <v>2</v>
      </c>
      <c r="V1008" t="s">
        <v>24</v>
      </c>
      <c r="W1008" s="119" t="s">
        <v>490</v>
      </c>
      <c r="X1008" s="119" t="s">
        <v>456</v>
      </c>
      <c r="Y1008" s="119" t="s">
        <v>445</v>
      </c>
      <c r="Z1008" t="s">
        <v>497</v>
      </c>
      <c r="AB1008">
        <v>0</v>
      </c>
      <c r="AC1008">
        <v>0</v>
      </c>
      <c r="AD1008">
        <v>5</v>
      </c>
      <c r="AE1008">
        <v>0</v>
      </c>
      <c r="AF1008">
        <v>0</v>
      </c>
      <c r="AG1008">
        <v>0</v>
      </c>
      <c r="AH1008">
        <v>0</v>
      </c>
      <c r="AI1008">
        <v>5</v>
      </c>
      <c r="AK1008" t="s">
        <v>521</v>
      </c>
    </row>
    <row r="1009" spans="1:37" x14ac:dyDescent="0.25">
      <c r="A1009" s="119">
        <v>2016</v>
      </c>
      <c r="B1009" s="23">
        <v>42571</v>
      </c>
      <c r="C1009" s="119" t="s">
        <v>71</v>
      </c>
      <c r="D1009" s="119">
        <v>156035</v>
      </c>
      <c r="E1009" s="119" t="s">
        <v>560</v>
      </c>
      <c r="F1009" s="119" t="s">
        <v>487</v>
      </c>
      <c r="G1009" s="119" t="s">
        <v>542</v>
      </c>
      <c r="I1009" s="100">
        <v>0.41388888888888892</v>
      </c>
      <c r="J1009" s="100">
        <v>0.43611111111111112</v>
      </c>
      <c r="K1009" s="100">
        <v>5.8333333333333327E-2</v>
      </c>
      <c r="L1009" s="119" t="s">
        <v>24</v>
      </c>
      <c r="M1009" s="119">
        <v>48.133499999999998</v>
      </c>
      <c r="N1009" s="119">
        <v>-122.92238999999999</v>
      </c>
      <c r="O1009" s="119" t="s">
        <v>465</v>
      </c>
      <c r="P1009" s="119">
        <v>48.11889</v>
      </c>
      <c r="Q1009" s="119">
        <v>-122.93624</v>
      </c>
      <c r="R1009" s="119">
        <v>1</v>
      </c>
      <c r="S1009" s="119">
        <v>56</v>
      </c>
      <c r="T1009" s="119">
        <v>1</v>
      </c>
      <c r="V1009" s="119" t="s">
        <v>24</v>
      </c>
      <c r="W1009" s="119" t="s">
        <v>490</v>
      </c>
      <c r="X1009" s="119" t="s">
        <v>458</v>
      </c>
      <c r="Y1009" s="119" t="s">
        <v>25</v>
      </c>
      <c r="Z1009" t="s">
        <v>119</v>
      </c>
      <c r="AA1009">
        <v>120</v>
      </c>
      <c r="AB1009" s="119">
        <v>4</v>
      </c>
      <c r="AC1009" s="119">
        <v>0</v>
      </c>
      <c r="AD1009" s="121">
        <v>0</v>
      </c>
      <c r="AE1009" s="121">
        <v>0</v>
      </c>
      <c r="AF1009" s="121">
        <v>0</v>
      </c>
      <c r="AG1009" s="119">
        <v>0</v>
      </c>
      <c r="AH1009" s="119">
        <v>0</v>
      </c>
      <c r="AI1009" s="119">
        <v>4</v>
      </c>
      <c r="AK1009" s="90" t="s">
        <v>575</v>
      </c>
    </row>
    <row r="1010" spans="1:37" hidden="1" x14ac:dyDescent="0.25">
      <c r="A1010">
        <v>2015</v>
      </c>
      <c r="B1010" s="23">
        <v>42200</v>
      </c>
      <c r="C1010" s="119" t="s">
        <v>265</v>
      </c>
      <c r="D1010" s="119">
        <v>155010</v>
      </c>
      <c r="E1010" t="s">
        <v>487</v>
      </c>
      <c r="F1010" t="s">
        <v>488</v>
      </c>
      <c r="G1010" t="s">
        <v>489</v>
      </c>
      <c r="I1010" s="11">
        <v>0.37361111111111112</v>
      </c>
      <c r="J1010" s="11">
        <v>0.3979166666666667</v>
      </c>
      <c r="K1010" s="11">
        <v>2.4305555555555556E-2</v>
      </c>
      <c r="L1010" t="s">
        <v>24</v>
      </c>
      <c r="M1010">
        <v>48.009149000000001</v>
      </c>
      <c r="N1010">
        <v>-124.71999700000001</v>
      </c>
      <c r="O1010" t="s">
        <v>465</v>
      </c>
      <c r="P1010">
        <v>48.0032</v>
      </c>
      <c r="Q1010">
        <v>-124.723</v>
      </c>
      <c r="R1010">
        <v>2</v>
      </c>
      <c r="S1010">
        <v>65</v>
      </c>
      <c r="T1010">
        <v>2</v>
      </c>
      <c r="V1010" t="s">
        <v>24</v>
      </c>
      <c r="W1010" s="119" t="s">
        <v>490</v>
      </c>
      <c r="X1010" s="119" t="s">
        <v>465</v>
      </c>
      <c r="Y1010" s="119" t="s">
        <v>27</v>
      </c>
      <c r="Z1010" t="s">
        <v>494</v>
      </c>
      <c r="AA1010">
        <v>440</v>
      </c>
      <c r="AB1010">
        <v>0</v>
      </c>
      <c r="AC1010">
        <v>0</v>
      </c>
      <c r="AD1010">
        <v>61</v>
      </c>
      <c r="AE1010">
        <v>6</v>
      </c>
      <c r="AF1010">
        <v>0</v>
      </c>
      <c r="AG1010">
        <v>0</v>
      </c>
      <c r="AH1010">
        <v>0</v>
      </c>
      <c r="AI1010">
        <v>67</v>
      </c>
      <c r="AK1010" t="s">
        <v>521</v>
      </c>
    </row>
    <row r="1011" spans="1:37" hidden="1" x14ac:dyDescent="0.25">
      <c r="A1011">
        <v>2015</v>
      </c>
      <c r="B1011" s="23">
        <v>42200</v>
      </c>
      <c r="C1011" s="119" t="s">
        <v>265</v>
      </c>
      <c r="D1011" s="119">
        <v>155010</v>
      </c>
      <c r="E1011" t="s">
        <v>487</v>
      </c>
      <c r="F1011" t="s">
        <v>488</v>
      </c>
      <c r="G1011" t="s">
        <v>489</v>
      </c>
      <c r="I1011" s="11">
        <v>0.37361111111111112</v>
      </c>
      <c r="J1011" s="11">
        <v>0.3979166666666667</v>
      </c>
      <c r="K1011" s="11">
        <v>2.4305555555555556E-2</v>
      </c>
      <c r="L1011" t="s">
        <v>24</v>
      </c>
      <c r="M1011">
        <v>48.009149000000001</v>
      </c>
      <c r="N1011">
        <v>-124.71999700000001</v>
      </c>
      <c r="O1011" t="s">
        <v>465</v>
      </c>
      <c r="P1011">
        <v>48.0032</v>
      </c>
      <c r="Q1011">
        <v>-124.723</v>
      </c>
      <c r="R1011">
        <v>2</v>
      </c>
      <c r="S1011">
        <v>65</v>
      </c>
      <c r="T1011">
        <v>2</v>
      </c>
      <c r="V1011" t="s">
        <v>24</v>
      </c>
      <c r="W1011" s="119" t="s">
        <v>490</v>
      </c>
      <c r="X1011" s="119" t="s">
        <v>465</v>
      </c>
      <c r="Y1011" s="119" t="s">
        <v>445</v>
      </c>
      <c r="Z1011" t="s">
        <v>497</v>
      </c>
      <c r="AB1011">
        <v>0</v>
      </c>
      <c r="AC1011">
        <v>0</v>
      </c>
      <c r="AD1011">
        <v>6</v>
      </c>
      <c r="AE1011">
        <v>0</v>
      </c>
      <c r="AF1011">
        <v>0</v>
      </c>
      <c r="AG1011">
        <v>0</v>
      </c>
      <c r="AH1011">
        <v>0</v>
      </c>
      <c r="AI1011">
        <v>6</v>
      </c>
      <c r="AK1011" t="s">
        <v>521</v>
      </c>
    </row>
    <row r="1012" spans="1:37" hidden="1" x14ac:dyDescent="0.25">
      <c r="A1012">
        <v>2015</v>
      </c>
      <c r="B1012" s="23">
        <v>42200</v>
      </c>
      <c r="C1012" s="119" t="s">
        <v>265</v>
      </c>
      <c r="D1012" s="119">
        <v>155010</v>
      </c>
      <c r="E1012" t="s">
        <v>487</v>
      </c>
      <c r="F1012" t="s">
        <v>488</v>
      </c>
      <c r="G1012" t="s">
        <v>489</v>
      </c>
      <c r="I1012" s="11">
        <v>0.37361111111111112</v>
      </c>
      <c r="J1012" s="11">
        <v>0.3979166666666667</v>
      </c>
      <c r="K1012" s="11">
        <v>2.4305555555555556E-2</v>
      </c>
      <c r="L1012" t="s">
        <v>24</v>
      </c>
      <c r="M1012">
        <v>48.009149000000001</v>
      </c>
      <c r="N1012">
        <v>-124.71999700000001</v>
      </c>
      <c r="O1012" t="s">
        <v>465</v>
      </c>
      <c r="P1012">
        <v>48.0032</v>
      </c>
      <c r="Q1012">
        <v>-124.723</v>
      </c>
      <c r="R1012">
        <v>2</v>
      </c>
      <c r="S1012">
        <v>65</v>
      </c>
      <c r="T1012">
        <v>2</v>
      </c>
      <c r="V1012" t="s">
        <v>24</v>
      </c>
      <c r="W1012" s="119" t="s">
        <v>490</v>
      </c>
      <c r="X1012" s="119" t="s">
        <v>465</v>
      </c>
      <c r="Y1012" s="119" t="s">
        <v>34</v>
      </c>
      <c r="Z1012" t="s">
        <v>117</v>
      </c>
      <c r="AA1012">
        <v>290</v>
      </c>
      <c r="AB1012">
        <v>12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12</v>
      </c>
      <c r="AK1012" t="s">
        <v>521</v>
      </c>
    </row>
    <row r="1013" spans="1:37" hidden="1" x14ac:dyDescent="0.25">
      <c r="A1013">
        <v>2015</v>
      </c>
      <c r="B1013" s="23">
        <v>42200</v>
      </c>
      <c r="C1013" s="119" t="s">
        <v>265</v>
      </c>
      <c r="D1013" s="119">
        <v>155010</v>
      </c>
      <c r="E1013" t="s">
        <v>487</v>
      </c>
      <c r="F1013" t="s">
        <v>488</v>
      </c>
      <c r="G1013" t="s">
        <v>489</v>
      </c>
      <c r="I1013" s="11">
        <v>0.37361111111111112</v>
      </c>
      <c r="J1013" s="11">
        <v>0.3979166666666667</v>
      </c>
      <c r="K1013" s="11">
        <v>2.4305555555555556E-2</v>
      </c>
      <c r="L1013" t="s">
        <v>24</v>
      </c>
      <c r="M1013">
        <v>48.009149000000001</v>
      </c>
      <c r="N1013">
        <v>-124.71999700000001</v>
      </c>
      <c r="O1013" t="s">
        <v>465</v>
      </c>
      <c r="P1013">
        <v>48.0032</v>
      </c>
      <c r="Q1013">
        <v>-124.723</v>
      </c>
      <c r="R1013">
        <v>2</v>
      </c>
      <c r="S1013">
        <v>65</v>
      </c>
      <c r="T1013">
        <v>2</v>
      </c>
      <c r="V1013" t="s">
        <v>24</v>
      </c>
      <c r="W1013" s="119" t="s">
        <v>490</v>
      </c>
      <c r="X1013" s="119" t="s">
        <v>465</v>
      </c>
      <c r="Y1013" s="119" t="s">
        <v>41</v>
      </c>
      <c r="Z1013" t="s">
        <v>404</v>
      </c>
      <c r="AA1013">
        <v>1200</v>
      </c>
      <c r="AB1013">
        <v>0</v>
      </c>
      <c r="AC1013">
        <v>0</v>
      </c>
      <c r="AD1013">
        <v>8</v>
      </c>
      <c r="AE1013">
        <v>1</v>
      </c>
      <c r="AF1013">
        <v>0</v>
      </c>
      <c r="AG1013">
        <v>0</v>
      </c>
      <c r="AH1013">
        <v>0</v>
      </c>
      <c r="AI1013">
        <v>9</v>
      </c>
      <c r="AK1013" t="s">
        <v>521</v>
      </c>
    </row>
    <row r="1014" spans="1:37" hidden="1" x14ac:dyDescent="0.25">
      <c r="A1014">
        <v>2015</v>
      </c>
      <c r="B1014" s="23">
        <v>42200</v>
      </c>
      <c r="C1014" s="119" t="s">
        <v>265</v>
      </c>
      <c r="D1014" s="119">
        <v>155010</v>
      </c>
      <c r="E1014" t="s">
        <v>487</v>
      </c>
      <c r="F1014" t="s">
        <v>488</v>
      </c>
      <c r="G1014" t="s">
        <v>489</v>
      </c>
      <c r="I1014" s="11">
        <v>0.37361111111111112</v>
      </c>
      <c r="J1014" s="11">
        <v>0.3979166666666667</v>
      </c>
      <c r="K1014" s="11">
        <v>2.4305555555555556E-2</v>
      </c>
      <c r="L1014" t="s">
        <v>24</v>
      </c>
      <c r="M1014">
        <v>48.009149000000001</v>
      </c>
      <c r="N1014">
        <v>-124.71999700000001</v>
      </c>
      <c r="O1014" t="s">
        <v>465</v>
      </c>
      <c r="P1014">
        <v>48.0032</v>
      </c>
      <c r="Q1014">
        <v>-124.723</v>
      </c>
      <c r="R1014">
        <v>2</v>
      </c>
      <c r="S1014">
        <v>65</v>
      </c>
      <c r="T1014">
        <v>2</v>
      </c>
      <c r="V1014" t="s">
        <v>24</v>
      </c>
      <c r="W1014" s="119" t="s">
        <v>490</v>
      </c>
      <c r="X1014" s="119" t="s">
        <v>465</v>
      </c>
      <c r="Y1014" s="119" t="s">
        <v>29</v>
      </c>
      <c r="Z1014" t="s">
        <v>395</v>
      </c>
      <c r="AA1014">
        <v>1230</v>
      </c>
      <c r="AB1014">
        <v>1</v>
      </c>
      <c r="AC1014">
        <v>0</v>
      </c>
      <c r="AD1014">
        <v>31</v>
      </c>
      <c r="AE1014">
        <v>23</v>
      </c>
      <c r="AF1014">
        <v>0</v>
      </c>
      <c r="AG1014">
        <v>0</v>
      </c>
      <c r="AH1014">
        <v>0</v>
      </c>
      <c r="AI1014">
        <v>55</v>
      </c>
      <c r="AK1014" t="s">
        <v>521</v>
      </c>
    </row>
    <row r="1015" spans="1:37" hidden="1" x14ac:dyDescent="0.25">
      <c r="A1015">
        <v>2015</v>
      </c>
      <c r="B1015" s="23">
        <v>42200</v>
      </c>
      <c r="C1015" s="119" t="s">
        <v>265</v>
      </c>
      <c r="D1015" s="119">
        <v>155010</v>
      </c>
      <c r="E1015" t="s">
        <v>487</v>
      </c>
      <c r="F1015" t="s">
        <v>488</v>
      </c>
      <c r="G1015" t="s">
        <v>489</v>
      </c>
      <c r="I1015" s="11">
        <v>0.37361111111111112</v>
      </c>
      <c r="J1015" s="11">
        <v>0.3979166666666667</v>
      </c>
      <c r="K1015" s="11">
        <v>2.4305555555555556E-2</v>
      </c>
      <c r="L1015" t="s">
        <v>24</v>
      </c>
      <c r="M1015">
        <v>48.009149000000001</v>
      </c>
      <c r="N1015">
        <v>-124.71999700000001</v>
      </c>
      <c r="O1015" t="s">
        <v>465</v>
      </c>
      <c r="P1015">
        <v>48.0032</v>
      </c>
      <c r="Q1015">
        <v>-124.723</v>
      </c>
      <c r="R1015">
        <v>2</v>
      </c>
      <c r="S1015">
        <v>65</v>
      </c>
      <c r="T1015">
        <v>2</v>
      </c>
      <c r="V1015" t="s">
        <v>24</v>
      </c>
      <c r="W1015" s="119" t="s">
        <v>490</v>
      </c>
      <c r="X1015" s="119" t="s">
        <v>465</v>
      </c>
      <c r="Y1015" s="119" t="s">
        <v>68</v>
      </c>
      <c r="Z1015" t="s">
        <v>110</v>
      </c>
      <c r="AA1015">
        <v>300</v>
      </c>
      <c r="AB1015">
        <v>0</v>
      </c>
      <c r="AC1015">
        <v>0</v>
      </c>
      <c r="AD1015">
        <v>769</v>
      </c>
      <c r="AE1015">
        <v>12</v>
      </c>
      <c r="AF1015">
        <v>0</v>
      </c>
      <c r="AG1015">
        <v>0</v>
      </c>
      <c r="AH1015">
        <v>0</v>
      </c>
      <c r="AI1015">
        <v>781</v>
      </c>
      <c r="AK1015" t="s">
        <v>521</v>
      </c>
    </row>
    <row r="1016" spans="1:37" hidden="1" x14ac:dyDescent="0.25">
      <c r="A1016">
        <v>2015</v>
      </c>
      <c r="B1016" s="23">
        <v>42200</v>
      </c>
      <c r="C1016" s="119" t="s">
        <v>265</v>
      </c>
      <c r="D1016" s="119">
        <v>155010</v>
      </c>
      <c r="E1016" t="s">
        <v>487</v>
      </c>
      <c r="F1016" t="s">
        <v>488</v>
      </c>
      <c r="G1016" t="s">
        <v>489</v>
      </c>
      <c r="I1016" s="11">
        <v>0.37361111111111112</v>
      </c>
      <c r="J1016" s="11">
        <v>0.3979166666666667</v>
      </c>
      <c r="K1016" s="11">
        <v>2.4305555555555556E-2</v>
      </c>
      <c r="L1016" t="s">
        <v>24</v>
      </c>
      <c r="M1016">
        <v>48.009149000000001</v>
      </c>
      <c r="N1016">
        <v>-124.71999700000001</v>
      </c>
      <c r="O1016" t="s">
        <v>465</v>
      </c>
      <c r="P1016">
        <v>48.0032</v>
      </c>
      <c r="Q1016">
        <v>-124.723</v>
      </c>
      <c r="R1016">
        <v>2</v>
      </c>
      <c r="S1016">
        <v>65</v>
      </c>
      <c r="T1016">
        <v>2</v>
      </c>
      <c r="V1016" t="s">
        <v>24</v>
      </c>
      <c r="W1016" s="119" t="s">
        <v>490</v>
      </c>
      <c r="X1016" s="119" t="s">
        <v>465</v>
      </c>
      <c r="Y1016" s="119" t="s">
        <v>272</v>
      </c>
      <c r="Z1016" t="s">
        <v>496</v>
      </c>
      <c r="AA1016">
        <v>1220</v>
      </c>
      <c r="AB1016">
        <v>0</v>
      </c>
      <c r="AC1016">
        <v>0</v>
      </c>
      <c r="AD1016">
        <v>14</v>
      </c>
      <c r="AE1016">
        <v>0</v>
      </c>
      <c r="AF1016">
        <v>0</v>
      </c>
      <c r="AG1016">
        <v>0</v>
      </c>
      <c r="AH1016">
        <v>0</v>
      </c>
      <c r="AI1016">
        <v>14</v>
      </c>
      <c r="AK1016" t="s">
        <v>521</v>
      </c>
    </row>
    <row r="1017" spans="1:37" x14ac:dyDescent="0.25">
      <c r="A1017" s="119">
        <v>2016</v>
      </c>
      <c r="B1017" s="23">
        <v>42571</v>
      </c>
      <c r="C1017" s="119" t="s">
        <v>71</v>
      </c>
      <c r="D1017" s="119">
        <v>156035</v>
      </c>
      <c r="E1017" s="119" t="s">
        <v>560</v>
      </c>
      <c r="F1017" s="119" t="s">
        <v>487</v>
      </c>
      <c r="G1017" s="119" t="s">
        <v>542</v>
      </c>
      <c r="I1017" s="100">
        <v>0.41388888888888892</v>
      </c>
      <c r="J1017" s="100">
        <v>0.43611111111111112</v>
      </c>
      <c r="K1017" s="100">
        <v>5.8333333333333327E-2</v>
      </c>
      <c r="L1017" s="119" t="s">
        <v>24</v>
      </c>
      <c r="M1017" s="119">
        <v>48.133499999999998</v>
      </c>
      <c r="N1017" s="119">
        <v>-122.92238999999999</v>
      </c>
      <c r="O1017" s="119" t="s">
        <v>465</v>
      </c>
      <c r="P1017" s="119">
        <v>48.11889</v>
      </c>
      <c r="Q1017" s="119">
        <v>-122.93624</v>
      </c>
      <c r="R1017" s="119">
        <v>1</v>
      </c>
      <c r="S1017" s="119">
        <v>56</v>
      </c>
      <c r="T1017" s="119">
        <v>1</v>
      </c>
      <c r="V1017" s="119" t="s">
        <v>24</v>
      </c>
      <c r="W1017" s="119" t="s">
        <v>493</v>
      </c>
      <c r="Y1017" s="119" t="s">
        <v>25</v>
      </c>
      <c r="Z1017" t="s">
        <v>119</v>
      </c>
      <c r="AA1017">
        <v>120</v>
      </c>
      <c r="AB1017" s="119">
        <v>1</v>
      </c>
      <c r="AC1017" s="119">
        <v>0</v>
      </c>
      <c r="AD1017" s="121">
        <v>0</v>
      </c>
      <c r="AE1017" s="121">
        <v>0</v>
      </c>
      <c r="AF1017" s="121">
        <v>0</v>
      </c>
      <c r="AG1017" s="119">
        <v>0</v>
      </c>
      <c r="AH1017" s="119">
        <v>0</v>
      </c>
      <c r="AI1017" s="119">
        <v>1</v>
      </c>
      <c r="AK1017" s="90" t="s">
        <v>575</v>
      </c>
    </row>
    <row r="1018" spans="1:37" hidden="1" x14ac:dyDescent="0.25">
      <c r="A1018">
        <v>2015</v>
      </c>
      <c r="B1018" s="23">
        <v>42200</v>
      </c>
      <c r="C1018" s="119" t="s">
        <v>227</v>
      </c>
      <c r="D1018" s="119">
        <v>174027</v>
      </c>
      <c r="E1018" t="s">
        <v>487</v>
      </c>
      <c r="F1018" t="s">
        <v>488</v>
      </c>
      <c r="G1018" t="s">
        <v>489</v>
      </c>
      <c r="I1018" s="11">
        <v>0.40277777777777773</v>
      </c>
      <c r="J1018" s="11">
        <v>0.4284722222222222</v>
      </c>
      <c r="K1018" s="11">
        <v>2.5694444444444447E-2</v>
      </c>
      <c r="L1018" t="s">
        <v>441</v>
      </c>
      <c r="M1018">
        <v>47.995632999999998</v>
      </c>
      <c r="N1018">
        <v>-124.69584999999999</v>
      </c>
      <c r="O1018" t="s">
        <v>24</v>
      </c>
      <c r="P1018">
        <v>47.999299999999998</v>
      </c>
      <c r="Q1018">
        <v>-124.69475</v>
      </c>
      <c r="R1018">
        <v>2</v>
      </c>
      <c r="S1018">
        <v>65</v>
      </c>
      <c r="T1018">
        <v>2</v>
      </c>
      <c r="V1018" t="s">
        <v>24</v>
      </c>
      <c r="W1018" s="119" t="s">
        <v>490</v>
      </c>
      <c r="X1018" s="119" t="s">
        <v>441</v>
      </c>
      <c r="Y1018" s="119" t="s">
        <v>27</v>
      </c>
      <c r="Z1018" t="s">
        <v>494</v>
      </c>
      <c r="AA1018">
        <v>440</v>
      </c>
      <c r="AB1018">
        <v>0</v>
      </c>
      <c r="AC1018">
        <v>0</v>
      </c>
      <c r="AD1018">
        <v>223</v>
      </c>
      <c r="AE1018">
        <v>0</v>
      </c>
      <c r="AF1018">
        <v>0</v>
      </c>
      <c r="AG1018">
        <v>0</v>
      </c>
      <c r="AH1018">
        <v>0</v>
      </c>
      <c r="AI1018">
        <v>223</v>
      </c>
      <c r="AK1018" t="s">
        <v>521</v>
      </c>
    </row>
    <row r="1019" spans="1:37" hidden="1" x14ac:dyDescent="0.25">
      <c r="A1019">
        <v>2015</v>
      </c>
      <c r="B1019" s="23">
        <v>42200</v>
      </c>
      <c r="C1019" s="119" t="s">
        <v>227</v>
      </c>
      <c r="D1019" s="119">
        <v>174027</v>
      </c>
      <c r="E1019" t="s">
        <v>487</v>
      </c>
      <c r="F1019" t="s">
        <v>488</v>
      </c>
      <c r="G1019" t="s">
        <v>489</v>
      </c>
      <c r="I1019" s="11">
        <v>0.40277777777777773</v>
      </c>
      <c r="J1019" s="11">
        <v>0.4284722222222222</v>
      </c>
      <c r="K1019" s="11">
        <v>2.5694444444444447E-2</v>
      </c>
      <c r="L1019" t="s">
        <v>441</v>
      </c>
      <c r="M1019">
        <v>47.995632999999998</v>
      </c>
      <c r="N1019">
        <v>-124.69584999999999</v>
      </c>
      <c r="O1019" t="s">
        <v>24</v>
      </c>
      <c r="P1019">
        <v>47.999299999999998</v>
      </c>
      <c r="Q1019">
        <v>-124.69475</v>
      </c>
      <c r="R1019">
        <v>2</v>
      </c>
      <c r="S1019">
        <v>65</v>
      </c>
      <c r="T1019">
        <v>2</v>
      </c>
      <c r="V1019" t="s">
        <v>24</v>
      </c>
      <c r="W1019" s="119" t="s">
        <v>490</v>
      </c>
      <c r="X1019" s="119" t="s">
        <v>441</v>
      </c>
      <c r="Y1019" s="119" t="s">
        <v>445</v>
      </c>
      <c r="Z1019" t="s">
        <v>497</v>
      </c>
      <c r="AB1019">
        <v>0</v>
      </c>
      <c r="AC1019">
        <v>0</v>
      </c>
      <c r="AD1019">
        <v>3</v>
      </c>
      <c r="AE1019">
        <v>0</v>
      </c>
      <c r="AF1019">
        <v>0</v>
      </c>
      <c r="AG1019">
        <v>0</v>
      </c>
      <c r="AH1019">
        <v>0</v>
      </c>
      <c r="AI1019">
        <v>3</v>
      </c>
      <c r="AK1019" t="s">
        <v>521</v>
      </c>
    </row>
    <row r="1020" spans="1:37" hidden="1" x14ac:dyDescent="0.25">
      <c r="A1020">
        <v>2015</v>
      </c>
      <c r="B1020" s="23">
        <v>42200</v>
      </c>
      <c r="C1020" s="119" t="s">
        <v>227</v>
      </c>
      <c r="D1020" s="119">
        <v>174027</v>
      </c>
      <c r="E1020" t="s">
        <v>487</v>
      </c>
      <c r="F1020" t="s">
        <v>488</v>
      </c>
      <c r="G1020" t="s">
        <v>489</v>
      </c>
      <c r="I1020" s="11">
        <v>0.40277777777777773</v>
      </c>
      <c r="J1020" s="11">
        <v>0.4284722222222222</v>
      </c>
      <c r="K1020" s="11">
        <v>2.5694444444444447E-2</v>
      </c>
      <c r="L1020" t="s">
        <v>441</v>
      </c>
      <c r="M1020">
        <v>47.995632999999998</v>
      </c>
      <c r="N1020">
        <v>-124.69584999999999</v>
      </c>
      <c r="O1020" t="s">
        <v>24</v>
      </c>
      <c r="P1020">
        <v>47.999299999999998</v>
      </c>
      <c r="Q1020">
        <v>-124.69475</v>
      </c>
      <c r="R1020">
        <v>2</v>
      </c>
      <c r="S1020">
        <v>65</v>
      </c>
      <c r="T1020">
        <v>2</v>
      </c>
      <c r="V1020" t="s">
        <v>24</v>
      </c>
      <c r="W1020" s="119" t="s">
        <v>490</v>
      </c>
      <c r="X1020" s="119" t="s">
        <v>441</v>
      </c>
      <c r="Y1020" s="119" t="s">
        <v>68</v>
      </c>
      <c r="Z1020" t="s">
        <v>110</v>
      </c>
      <c r="AA1020">
        <v>300</v>
      </c>
      <c r="AB1020">
        <v>1</v>
      </c>
      <c r="AC1020">
        <v>0</v>
      </c>
      <c r="AD1020">
        <v>7</v>
      </c>
      <c r="AE1020">
        <v>0</v>
      </c>
      <c r="AF1020">
        <v>0</v>
      </c>
      <c r="AG1020">
        <v>0</v>
      </c>
      <c r="AH1020">
        <v>0</v>
      </c>
      <c r="AI1020">
        <v>8</v>
      </c>
      <c r="AK1020" t="s">
        <v>521</v>
      </c>
    </row>
    <row r="1021" spans="1:37" hidden="1" x14ac:dyDescent="0.25">
      <c r="A1021">
        <v>2015</v>
      </c>
      <c r="B1021" s="23">
        <v>42200</v>
      </c>
      <c r="C1021" s="119" t="s">
        <v>227</v>
      </c>
      <c r="D1021" s="119">
        <v>174027</v>
      </c>
      <c r="E1021" t="s">
        <v>487</v>
      </c>
      <c r="F1021" t="s">
        <v>488</v>
      </c>
      <c r="G1021" t="s">
        <v>489</v>
      </c>
      <c r="I1021" s="11">
        <v>0.40277777777777773</v>
      </c>
      <c r="J1021" s="11">
        <v>0.4284722222222222</v>
      </c>
      <c r="K1021" s="11">
        <v>2.5694444444444447E-2</v>
      </c>
      <c r="L1021" t="s">
        <v>441</v>
      </c>
      <c r="M1021">
        <v>47.995632999999998</v>
      </c>
      <c r="N1021">
        <v>-124.69584999999999</v>
      </c>
      <c r="O1021" t="s">
        <v>24</v>
      </c>
      <c r="P1021">
        <v>47.999299999999998</v>
      </c>
      <c r="Q1021">
        <v>-124.69475</v>
      </c>
      <c r="R1021">
        <v>2</v>
      </c>
      <c r="S1021">
        <v>65</v>
      </c>
      <c r="T1021">
        <v>2</v>
      </c>
      <c r="V1021" t="s">
        <v>24</v>
      </c>
      <c r="W1021" s="119" t="s">
        <v>490</v>
      </c>
      <c r="X1021" s="119" t="s">
        <v>441</v>
      </c>
      <c r="Y1021" s="119" t="s">
        <v>26</v>
      </c>
      <c r="Z1021" t="s">
        <v>109</v>
      </c>
      <c r="AA1021">
        <v>2870</v>
      </c>
      <c r="AB1021">
        <v>0</v>
      </c>
      <c r="AC1021">
        <v>0</v>
      </c>
      <c r="AD1021">
        <v>2</v>
      </c>
      <c r="AE1021">
        <v>0</v>
      </c>
      <c r="AF1021">
        <v>0</v>
      </c>
      <c r="AG1021">
        <v>0</v>
      </c>
      <c r="AH1021">
        <v>0</v>
      </c>
      <c r="AI1021">
        <v>2</v>
      </c>
      <c r="AK1021" t="s">
        <v>521</v>
      </c>
    </row>
    <row r="1022" spans="1:37" hidden="1" x14ac:dyDescent="0.25">
      <c r="A1022">
        <v>2015</v>
      </c>
      <c r="B1022" s="23">
        <v>42200</v>
      </c>
      <c r="C1022" s="119" t="s">
        <v>227</v>
      </c>
      <c r="D1022" s="119">
        <v>174027</v>
      </c>
      <c r="E1022" t="s">
        <v>487</v>
      </c>
      <c r="F1022" t="s">
        <v>488</v>
      </c>
      <c r="G1022" t="s">
        <v>489</v>
      </c>
      <c r="I1022" s="11">
        <v>0.40277777777777773</v>
      </c>
      <c r="J1022" s="11">
        <v>0.4284722222222222</v>
      </c>
      <c r="K1022" s="11">
        <v>2.5694444444444447E-2</v>
      </c>
      <c r="L1022" t="s">
        <v>441</v>
      </c>
      <c r="M1022">
        <v>47.995632999999998</v>
      </c>
      <c r="N1022">
        <v>-124.69584999999999</v>
      </c>
      <c r="O1022" t="s">
        <v>24</v>
      </c>
      <c r="P1022">
        <v>47.999299999999998</v>
      </c>
      <c r="Q1022">
        <v>-124.69475</v>
      </c>
      <c r="R1022">
        <v>2</v>
      </c>
      <c r="S1022">
        <v>65</v>
      </c>
      <c r="T1022">
        <v>2</v>
      </c>
      <c r="V1022" t="s">
        <v>24</v>
      </c>
      <c r="W1022" s="119" t="s">
        <v>490</v>
      </c>
      <c r="X1022" s="119" t="s">
        <v>441</v>
      </c>
      <c r="Y1022" s="119" t="s">
        <v>29</v>
      </c>
      <c r="Z1022" t="s">
        <v>395</v>
      </c>
      <c r="AA1022">
        <v>1230</v>
      </c>
      <c r="AB1022">
        <v>0</v>
      </c>
      <c r="AC1022">
        <v>0</v>
      </c>
      <c r="AD1022">
        <v>0</v>
      </c>
      <c r="AE1022">
        <v>1</v>
      </c>
      <c r="AF1022">
        <v>0</v>
      </c>
      <c r="AG1022">
        <v>0</v>
      </c>
      <c r="AH1022">
        <v>0</v>
      </c>
      <c r="AI1022">
        <v>1</v>
      </c>
      <c r="AK1022" t="s">
        <v>521</v>
      </c>
    </row>
    <row r="1023" spans="1:37" hidden="1" x14ac:dyDescent="0.25">
      <c r="A1023">
        <v>2015</v>
      </c>
      <c r="B1023" s="23">
        <v>42200</v>
      </c>
      <c r="C1023" s="119" t="s">
        <v>227</v>
      </c>
      <c r="D1023" s="119">
        <v>174027</v>
      </c>
      <c r="E1023" t="s">
        <v>487</v>
      </c>
      <c r="F1023" t="s">
        <v>488</v>
      </c>
      <c r="G1023" t="s">
        <v>489</v>
      </c>
      <c r="I1023" s="11">
        <v>0.40277777777777773</v>
      </c>
      <c r="J1023" s="11">
        <v>0.4284722222222222</v>
      </c>
      <c r="K1023" s="11">
        <v>2.5694444444444447E-2</v>
      </c>
      <c r="L1023" t="s">
        <v>441</v>
      </c>
      <c r="M1023">
        <v>47.995632999999998</v>
      </c>
      <c r="N1023">
        <v>-124.69584999999999</v>
      </c>
      <c r="O1023" t="s">
        <v>24</v>
      </c>
      <c r="P1023">
        <v>47.999299999999998</v>
      </c>
      <c r="Q1023">
        <v>-124.69475</v>
      </c>
      <c r="R1023">
        <v>2</v>
      </c>
      <c r="S1023">
        <v>65</v>
      </c>
      <c r="T1023">
        <v>2</v>
      </c>
      <c r="V1023" t="s">
        <v>24</v>
      </c>
      <c r="W1023" s="119" t="s">
        <v>490</v>
      </c>
      <c r="X1023" s="119" t="s">
        <v>441</v>
      </c>
      <c r="Y1023" s="119" t="s">
        <v>41</v>
      </c>
      <c r="Z1023" t="s">
        <v>404</v>
      </c>
      <c r="AA1023">
        <v>1200</v>
      </c>
      <c r="AB1023">
        <v>0</v>
      </c>
      <c r="AC1023">
        <v>0</v>
      </c>
      <c r="AD1023">
        <v>3</v>
      </c>
      <c r="AE1023">
        <v>0</v>
      </c>
      <c r="AF1023">
        <v>0</v>
      </c>
      <c r="AG1023">
        <v>0</v>
      </c>
      <c r="AH1023">
        <v>0</v>
      </c>
      <c r="AI1023">
        <v>3</v>
      </c>
      <c r="AK1023" t="s">
        <v>521</v>
      </c>
    </row>
    <row r="1024" spans="1:37" hidden="1" x14ac:dyDescent="0.25">
      <c r="A1024">
        <v>2015</v>
      </c>
      <c r="B1024" s="23">
        <v>42200</v>
      </c>
      <c r="C1024" s="119" t="s">
        <v>227</v>
      </c>
      <c r="D1024" s="119">
        <v>174027</v>
      </c>
      <c r="E1024" t="s">
        <v>487</v>
      </c>
      <c r="F1024" t="s">
        <v>488</v>
      </c>
      <c r="G1024" t="s">
        <v>489</v>
      </c>
      <c r="I1024" s="11">
        <v>0.40277777777777773</v>
      </c>
      <c r="J1024" s="11">
        <v>0.4284722222222222</v>
      </c>
      <c r="K1024" s="11">
        <v>2.5694444444444447E-2</v>
      </c>
      <c r="L1024" t="s">
        <v>441</v>
      </c>
      <c r="M1024">
        <v>47.995632999999998</v>
      </c>
      <c r="N1024">
        <v>-124.69584999999999</v>
      </c>
      <c r="O1024" t="s">
        <v>24</v>
      </c>
      <c r="P1024">
        <v>47.999299999999998</v>
      </c>
      <c r="Q1024">
        <v>-124.69475</v>
      </c>
      <c r="R1024">
        <v>2</v>
      </c>
      <c r="S1024">
        <v>65</v>
      </c>
      <c r="T1024">
        <v>2</v>
      </c>
      <c r="V1024" t="s">
        <v>24</v>
      </c>
      <c r="W1024" s="119" t="s">
        <v>490</v>
      </c>
      <c r="X1024" s="119" t="s">
        <v>441</v>
      </c>
      <c r="Y1024" s="119" t="s">
        <v>34</v>
      </c>
      <c r="Z1024" t="s">
        <v>117</v>
      </c>
      <c r="AA1024">
        <v>290</v>
      </c>
      <c r="AB1024">
        <v>7</v>
      </c>
      <c r="AC1024">
        <v>0</v>
      </c>
      <c r="AD1024">
        <v>20</v>
      </c>
      <c r="AE1024">
        <v>0</v>
      </c>
      <c r="AF1024">
        <v>0</v>
      </c>
      <c r="AG1024">
        <v>0</v>
      </c>
      <c r="AH1024">
        <v>0</v>
      </c>
      <c r="AI1024">
        <v>27</v>
      </c>
      <c r="AK1024" t="s">
        <v>521</v>
      </c>
    </row>
    <row r="1025" spans="1:37" hidden="1" x14ac:dyDescent="0.25">
      <c r="A1025">
        <v>2015</v>
      </c>
      <c r="B1025" s="23">
        <v>42200</v>
      </c>
      <c r="C1025" s="119" t="s">
        <v>227</v>
      </c>
      <c r="D1025" s="119">
        <v>174027</v>
      </c>
      <c r="E1025" t="s">
        <v>487</v>
      </c>
      <c r="F1025" t="s">
        <v>488</v>
      </c>
      <c r="G1025" t="s">
        <v>489</v>
      </c>
      <c r="I1025" s="11">
        <v>0.40277777777777773</v>
      </c>
      <c r="J1025" s="11">
        <v>0.4284722222222222</v>
      </c>
      <c r="K1025" s="11">
        <v>2.5694444444444447E-2</v>
      </c>
      <c r="L1025" t="s">
        <v>441</v>
      </c>
      <c r="M1025">
        <v>47.995632999999998</v>
      </c>
      <c r="N1025">
        <v>-124.69584999999999</v>
      </c>
      <c r="O1025" t="s">
        <v>24</v>
      </c>
      <c r="P1025">
        <v>47.999299999999998</v>
      </c>
      <c r="Q1025">
        <v>-124.69475</v>
      </c>
      <c r="R1025">
        <v>2</v>
      </c>
      <c r="S1025">
        <v>65</v>
      </c>
      <c r="T1025">
        <v>2</v>
      </c>
      <c r="V1025" t="s">
        <v>24</v>
      </c>
      <c r="W1025" s="119" t="s">
        <v>493</v>
      </c>
      <c r="Y1025" s="119" t="s">
        <v>27</v>
      </c>
      <c r="Z1025" t="s">
        <v>494</v>
      </c>
      <c r="AA1025">
        <v>440</v>
      </c>
      <c r="AB1025">
        <v>0</v>
      </c>
      <c r="AC1025">
        <v>0</v>
      </c>
      <c r="AD1025">
        <v>47</v>
      </c>
      <c r="AE1025">
        <v>0</v>
      </c>
      <c r="AF1025">
        <v>0</v>
      </c>
      <c r="AG1025">
        <v>0</v>
      </c>
      <c r="AH1025">
        <v>0</v>
      </c>
      <c r="AI1025">
        <v>47</v>
      </c>
      <c r="AK1025" t="s">
        <v>521</v>
      </c>
    </row>
    <row r="1026" spans="1:37" hidden="1" x14ac:dyDescent="0.25">
      <c r="A1026">
        <v>2015</v>
      </c>
      <c r="B1026" s="23">
        <v>42200</v>
      </c>
      <c r="C1026" s="119" t="s">
        <v>227</v>
      </c>
      <c r="D1026" s="119">
        <v>174027</v>
      </c>
      <c r="E1026" t="s">
        <v>487</v>
      </c>
      <c r="F1026" t="s">
        <v>488</v>
      </c>
      <c r="G1026" t="s">
        <v>489</v>
      </c>
      <c r="I1026" s="11">
        <v>0.40277777777777773</v>
      </c>
      <c r="J1026" s="11">
        <v>0.4284722222222222</v>
      </c>
      <c r="K1026" s="11">
        <v>2.5694444444444447E-2</v>
      </c>
      <c r="L1026" t="s">
        <v>441</v>
      </c>
      <c r="M1026">
        <v>47.995632999999998</v>
      </c>
      <c r="N1026">
        <v>-124.69584999999999</v>
      </c>
      <c r="O1026" t="s">
        <v>24</v>
      </c>
      <c r="P1026">
        <v>47.999299999999998</v>
      </c>
      <c r="Q1026">
        <v>-124.69475</v>
      </c>
      <c r="R1026">
        <v>2</v>
      </c>
      <c r="S1026">
        <v>65</v>
      </c>
      <c r="T1026">
        <v>2</v>
      </c>
      <c r="V1026" t="s">
        <v>24</v>
      </c>
      <c r="W1026" s="119" t="s">
        <v>493</v>
      </c>
      <c r="Y1026" s="119" t="s">
        <v>29</v>
      </c>
      <c r="Z1026" t="s">
        <v>395</v>
      </c>
      <c r="AA1026">
        <v>1230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1</v>
      </c>
      <c r="AK1026" t="s">
        <v>521</v>
      </c>
    </row>
    <row r="1027" spans="1:37" hidden="1" x14ac:dyDescent="0.25">
      <c r="A1027">
        <v>2015</v>
      </c>
      <c r="B1027" s="23">
        <v>42200</v>
      </c>
      <c r="C1027" s="119" t="s">
        <v>227</v>
      </c>
      <c r="D1027" s="119">
        <v>174027</v>
      </c>
      <c r="E1027" t="s">
        <v>487</v>
      </c>
      <c r="F1027" t="s">
        <v>488</v>
      </c>
      <c r="G1027" t="s">
        <v>489</v>
      </c>
      <c r="I1027" s="11">
        <v>0.40277777777777773</v>
      </c>
      <c r="J1027" s="11">
        <v>0.4284722222222222</v>
      </c>
      <c r="K1027" s="11">
        <v>2.5694444444444447E-2</v>
      </c>
      <c r="L1027" t="s">
        <v>441</v>
      </c>
      <c r="M1027">
        <v>47.995632999999998</v>
      </c>
      <c r="N1027">
        <v>-124.69584999999999</v>
      </c>
      <c r="O1027" t="s">
        <v>24</v>
      </c>
      <c r="P1027">
        <v>47.999299999999998</v>
      </c>
      <c r="Q1027">
        <v>-124.69475</v>
      </c>
      <c r="R1027">
        <v>2</v>
      </c>
      <c r="S1027">
        <v>65</v>
      </c>
      <c r="T1027">
        <v>2</v>
      </c>
      <c r="V1027" t="s">
        <v>24</v>
      </c>
      <c r="W1027" s="119" t="s">
        <v>493</v>
      </c>
      <c r="Y1027" s="119" t="s">
        <v>68</v>
      </c>
      <c r="Z1027" t="s">
        <v>110</v>
      </c>
      <c r="AA1027">
        <v>300</v>
      </c>
      <c r="AB1027">
        <v>562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562</v>
      </c>
      <c r="AK1027" t="s">
        <v>521</v>
      </c>
    </row>
    <row r="1028" spans="1:37" hidden="1" x14ac:dyDescent="0.25">
      <c r="A1028">
        <v>2015</v>
      </c>
      <c r="B1028" s="23">
        <v>42200</v>
      </c>
      <c r="C1028" s="119" t="s">
        <v>227</v>
      </c>
      <c r="D1028" s="119">
        <v>174027</v>
      </c>
      <c r="E1028" t="s">
        <v>487</v>
      </c>
      <c r="F1028" t="s">
        <v>488</v>
      </c>
      <c r="G1028" t="s">
        <v>489</v>
      </c>
      <c r="I1028" s="11">
        <v>0.40277777777777773</v>
      </c>
      <c r="J1028" s="11">
        <v>0.4284722222222222</v>
      </c>
      <c r="K1028" s="11">
        <v>2.5694444444444447E-2</v>
      </c>
      <c r="L1028" t="s">
        <v>441</v>
      </c>
      <c r="M1028">
        <v>47.995632999999998</v>
      </c>
      <c r="N1028">
        <v>-124.69584999999999</v>
      </c>
      <c r="O1028" t="s">
        <v>24</v>
      </c>
      <c r="P1028">
        <v>47.999299999999998</v>
      </c>
      <c r="Q1028">
        <v>-124.69475</v>
      </c>
      <c r="R1028">
        <v>2</v>
      </c>
      <c r="S1028">
        <v>65</v>
      </c>
      <c r="T1028">
        <v>2</v>
      </c>
      <c r="V1028" t="s">
        <v>24</v>
      </c>
      <c r="W1028" s="119" t="s">
        <v>493</v>
      </c>
      <c r="Y1028" s="119" t="s">
        <v>272</v>
      </c>
      <c r="Z1028" t="s">
        <v>496</v>
      </c>
      <c r="AA1028">
        <v>1220</v>
      </c>
      <c r="AB1028">
        <v>0</v>
      </c>
      <c r="AC1028">
        <v>0</v>
      </c>
      <c r="AD1028">
        <v>1</v>
      </c>
      <c r="AE1028">
        <v>0</v>
      </c>
      <c r="AF1028">
        <v>0</v>
      </c>
      <c r="AG1028">
        <v>0</v>
      </c>
      <c r="AH1028">
        <v>0</v>
      </c>
      <c r="AI1028">
        <v>1</v>
      </c>
      <c r="AK1028" t="s">
        <v>521</v>
      </c>
    </row>
    <row r="1029" spans="1:37" x14ac:dyDescent="0.25">
      <c r="A1029" s="119">
        <v>2016</v>
      </c>
      <c r="B1029" s="23">
        <v>42571</v>
      </c>
      <c r="C1029" s="119" t="s">
        <v>71</v>
      </c>
      <c r="D1029" s="119">
        <v>156035</v>
      </c>
      <c r="E1029" s="119" t="s">
        <v>560</v>
      </c>
      <c r="F1029" s="119" t="s">
        <v>487</v>
      </c>
      <c r="G1029" s="119" t="s">
        <v>542</v>
      </c>
      <c r="I1029" s="100">
        <v>0.41388888888888892</v>
      </c>
      <c r="J1029" s="100">
        <v>0.43611111111111112</v>
      </c>
      <c r="K1029" s="100">
        <v>5.8333333333333327E-2</v>
      </c>
      <c r="L1029" s="119" t="s">
        <v>24</v>
      </c>
      <c r="M1029" s="119">
        <v>48.133499999999998</v>
      </c>
      <c r="N1029" s="119">
        <v>-122.92238999999999</v>
      </c>
      <c r="O1029" s="119" t="s">
        <v>465</v>
      </c>
      <c r="P1029" s="119">
        <v>48.11889</v>
      </c>
      <c r="Q1029" s="119">
        <v>-122.93624</v>
      </c>
      <c r="R1029" s="119">
        <v>1</v>
      </c>
      <c r="S1029" s="119">
        <v>56</v>
      </c>
      <c r="T1029" s="119">
        <v>1</v>
      </c>
      <c r="V1029" s="119" t="s">
        <v>24</v>
      </c>
      <c r="W1029" s="119" t="s">
        <v>490</v>
      </c>
      <c r="X1029" s="119" t="s">
        <v>465</v>
      </c>
      <c r="Y1029" s="119" t="s">
        <v>25</v>
      </c>
      <c r="Z1029" t="s">
        <v>119</v>
      </c>
      <c r="AA1029">
        <v>120</v>
      </c>
      <c r="AB1029" s="119">
        <v>0</v>
      </c>
      <c r="AC1029" s="119">
        <v>0</v>
      </c>
      <c r="AD1029" s="121">
        <v>0</v>
      </c>
      <c r="AE1029" s="121">
        <v>0</v>
      </c>
      <c r="AF1029" s="121">
        <v>0</v>
      </c>
      <c r="AG1029" s="119">
        <v>0</v>
      </c>
      <c r="AH1029" s="119">
        <v>0</v>
      </c>
      <c r="AI1029" s="119">
        <v>0</v>
      </c>
      <c r="AK1029" s="90" t="s">
        <v>575</v>
      </c>
    </row>
    <row r="1030" spans="1:37" hidden="1" x14ac:dyDescent="0.25">
      <c r="A1030">
        <v>2015</v>
      </c>
      <c r="B1030" s="23">
        <v>42200</v>
      </c>
      <c r="C1030" s="119" t="s">
        <v>227</v>
      </c>
      <c r="D1030" s="119">
        <v>174027</v>
      </c>
      <c r="E1030" t="s">
        <v>487</v>
      </c>
      <c r="F1030" t="s">
        <v>488</v>
      </c>
      <c r="G1030" t="s">
        <v>489</v>
      </c>
      <c r="I1030" s="11">
        <v>0.40277777777777773</v>
      </c>
      <c r="J1030" s="11">
        <v>0.4284722222222222</v>
      </c>
      <c r="K1030" s="11">
        <v>2.5694444444444447E-2</v>
      </c>
      <c r="L1030" t="s">
        <v>441</v>
      </c>
      <c r="M1030">
        <v>47.995632999999998</v>
      </c>
      <c r="N1030">
        <v>-124.69584999999999</v>
      </c>
      <c r="O1030" t="s">
        <v>24</v>
      </c>
      <c r="P1030">
        <v>47.999299999999998</v>
      </c>
      <c r="Q1030">
        <v>-124.69475</v>
      </c>
      <c r="R1030">
        <v>2</v>
      </c>
      <c r="S1030">
        <v>65</v>
      </c>
      <c r="T1030">
        <v>2</v>
      </c>
      <c r="V1030" t="s">
        <v>24</v>
      </c>
      <c r="W1030" s="119" t="s">
        <v>490</v>
      </c>
      <c r="X1030" s="119" t="s">
        <v>24</v>
      </c>
      <c r="Y1030" s="119" t="s">
        <v>68</v>
      </c>
      <c r="Z1030" t="s">
        <v>110</v>
      </c>
      <c r="AA1030">
        <v>300</v>
      </c>
      <c r="AB1030">
        <v>80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80</v>
      </c>
      <c r="AK1030" t="s">
        <v>521</v>
      </c>
    </row>
    <row r="1031" spans="1:37" hidden="1" x14ac:dyDescent="0.25">
      <c r="A1031">
        <v>2015</v>
      </c>
      <c r="B1031" s="23">
        <v>42200</v>
      </c>
      <c r="C1031" s="119" t="s">
        <v>227</v>
      </c>
      <c r="D1031" s="119">
        <v>174027</v>
      </c>
      <c r="E1031" t="s">
        <v>487</v>
      </c>
      <c r="F1031" t="s">
        <v>488</v>
      </c>
      <c r="G1031" t="s">
        <v>489</v>
      </c>
      <c r="I1031" s="11">
        <v>0.40277777777777773</v>
      </c>
      <c r="J1031" s="11">
        <v>0.4284722222222222</v>
      </c>
      <c r="K1031" s="11">
        <v>2.5694444444444447E-2</v>
      </c>
      <c r="L1031" t="s">
        <v>441</v>
      </c>
      <c r="M1031">
        <v>47.995632999999998</v>
      </c>
      <c r="N1031">
        <v>-124.69584999999999</v>
      </c>
      <c r="O1031" t="s">
        <v>24</v>
      </c>
      <c r="P1031">
        <v>47.999299999999998</v>
      </c>
      <c r="Q1031">
        <v>-124.69475</v>
      </c>
      <c r="R1031">
        <v>2</v>
      </c>
      <c r="S1031">
        <v>65</v>
      </c>
      <c r="T1031">
        <v>2</v>
      </c>
      <c r="V1031" t="s">
        <v>24</v>
      </c>
      <c r="W1031" s="119" t="s">
        <v>490</v>
      </c>
      <c r="X1031" s="119" t="s">
        <v>24</v>
      </c>
      <c r="Y1031" s="119" t="s">
        <v>27</v>
      </c>
      <c r="Z1031" t="s">
        <v>494</v>
      </c>
      <c r="AA1031">
        <v>440</v>
      </c>
      <c r="AB1031">
        <v>0</v>
      </c>
      <c r="AC1031">
        <v>0</v>
      </c>
      <c r="AD1031">
        <v>149</v>
      </c>
      <c r="AE1031">
        <v>0</v>
      </c>
      <c r="AF1031">
        <v>0</v>
      </c>
      <c r="AG1031">
        <v>0</v>
      </c>
      <c r="AH1031">
        <v>0</v>
      </c>
      <c r="AI1031">
        <v>149</v>
      </c>
      <c r="AK1031" t="s">
        <v>521</v>
      </c>
    </row>
    <row r="1032" spans="1:37" hidden="1" x14ac:dyDescent="0.25">
      <c r="A1032">
        <v>2015</v>
      </c>
      <c r="B1032" s="23">
        <v>42200</v>
      </c>
      <c r="C1032" s="119" t="s">
        <v>227</v>
      </c>
      <c r="D1032" s="119">
        <v>174027</v>
      </c>
      <c r="E1032" t="s">
        <v>487</v>
      </c>
      <c r="F1032" t="s">
        <v>488</v>
      </c>
      <c r="G1032" t="s">
        <v>489</v>
      </c>
      <c r="I1032" s="11">
        <v>0.40277777777777773</v>
      </c>
      <c r="J1032" s="11">
        <v>0.4284722222222222</v>
      </c>
      <c r="K1032" s="11">
        <v>2.5694444444444447E-2</v>
      </c>
      <c r="L1032" t="s">
        <v>441</v>
      </c>
      <c r="M1032">
        <v>47.995632999999998</v>
      </c>
      <c r="N1032">
        <v>-124.69584999999999</v>
      </c>
      <c r="O1032" t="s">
        <v>24</v>
      </c>
      <c r="P1032">
        <v>47.999299999999998</v>
      </c>
      <c r="Q1032">
        <v>-124.69475</v>
      </c>
      <c r="R1032">
        <v>2</v>
      </c>
      <c r="S1032">
        <v>65</v>
      </c>
      <c r="T1032">
        <v>2</v>
      </c>
      <c r="V1032" t="s">
        <v>24</v>
      </c>
      <c r="W1032" s="119" t="s">
        <v>490</v>
      </c>
      <c r="X1032" s="119" t="s">
        <v>24</v>
      </c>
      <c r="Y1032" s="119" t="s">
        <v>29</v>
      </c>
      <c r="Z1032" t="s">
        <v>395</v>
      </c>
      <c r="AA1032">
        <v>1230</v>
      </c>
      <c r="AB1032">
        <v>0</v>
      </c>
      <c r="AC1032">
        <v>0</v>
      </c>
      <c r="AD1032">
        <v>32</v>
      </c>
      <c r="AE1032">
        <v>6</v>
      </c>
      <c r="AF1032">
        <v>0</v>
      </c>
      <c r="AG1032">
        <v>0</v>
      </c>
      <c r="AH1032">
        <v>0</v>
      </c>
      <c r="AI1032">
        <v>38</v>
      </c>
      <c r="AK1032" t="s">
        <v>521</v>
      </c>
    </row>
    <row r="1033" spans="1:37" hidden="1" x14ac:dyDescent="0.25">
      <c r="A1033">
        <v>2015</v>
      </c>
      <c r="B1033" s="23">
        <v>42200</v>
      </c>
      <c r="C1033" s="119" t="s">
        <v>227</v>
      </c>
      <c r="D1033" s="119">
        <v>174027</v>
      </c>
      <c r="E1033" t="s">
        <v>487</v>
      </c>
      <c r="F1033" t="s">
        <v>488</v>
      </c>
      <c r="G1033" t="s">
        <v>489</v>
      </c>
      <c r="I1033" s="11">
        <v>0.40277777777777773</v>
      </c>
      <c r="J1033" s="11">
        <v>0.4284722222222222</v>
      </c>
      <c r="K1033" s="11">
        <v>2.5694444444444447E-2</v>
      </c>
      <c r="L1033" t="s">
        <v>441</v>
      </c>
      <c r="M1033">
        <v>47.995632999999998</v>
      </c>
      <c r="N1033">
        <v>-124.69584999999999</v>
      </c>
      <c r="O1033" t="s">
        <v>24</v>
      </c>
      <c r="P1033">
        <v>47.999299999999998</v>
      </c>
      <c r="Q1033">
        <v>-124.69475</v>
      </c>
      <c r="R1033">
        <v>2</v>
      </c>
      <c r="S1033">
        <v>65</v>
      </c>
      <c r="T1033">
        <v>2</v>
      </c>
      <c r="V1033" t="s">
        <v>24</v>
      </c>
      <c r="W1033" s="119" t="s">
        <v>490</v>
      </c>
      <c r="X1033" s="119" t="s">
        <v>24</v>
      </c>
      <c r="Y1033" s="119" t="s">
        <v>41</v>
      </c>
      <c r="Z1033" t="s">
        <v>404</v>
      </c>
      <c r="AA1033">
        <v>1200</v>
      </c>
      <c r="AB1033">
        <v>0</v>
      </c>
      <c r="AC1033">
        <v>0</v>
      </c>
      <c r="AD1033">
        <v>3</v>
      </c>
      <c r="AE1033">
        <v>1</v>
      </c>
      <c r="AF1033">
        <v>0</v>
      </c>
      <c r="AG1033">
        <v>0</v>
      </c>
      <c r="AH1033">
        <v>0</v>
      </c>
      <c r="AI1033">
        <v>4</v>
      </c>
      <c r="AK1033" t="s">
        <v>521</v>
      </c>
    </row>
    <row r="1034" spans="1:37" hidden="1" x14ac:dyDescent="0.25">
      <c r="A1034">
        <v>2015</v>
      </c>
      <c r="B1034" s="23">
        <v>42200</v>
      </c>
      <c r="C1034" s="119" t="s">
        <v>227</v>
      </c>
      <c r="D1034" s="119">
        <v>174027</v>
      </c>
      <c r="E1034" t="s">
        <v>487</v>
      </c>
      <c r="F1034" t="s">
        <v>488</v>
      </c>
      <c r="G1034" t="s">
        <v>489</v>
      </c>
      <c r="I1034" s="11">
        <v>0.40277777777777773</v>
      </c>
      <c r="J1034" s="11">
        <v>0.4284722222222222</v>
      </c>
      <c r="K1034" s="11">
        <v>2.5694444444444447E-2</v>
      </c>
      <c r="L1034" t="s">
        <v>441</v>
      </c>
      <c r="M1034">
        <v>47.995632999999998</v>
      </c>
      <c r="N1034">
        <v>-124.69584999999999</v>
      </c>
      <c r="O1034" t="s">
        <v>24</v>
      </c>
      <c r="P1034">
        <v>47.999299999999998</v>
      </c>
      <c r="Q1034">
        <v>-124.69475</v>
      </c>
      <c r="R1034">
        <v>2</v>
      </c>
      <c r="S1034">
        <v>65</v>
      </c>
      <c r="T1034">
        <v>2</v>
      </c>
      <c r="V1034" t="s">
        <v>24</v>
      </c>
      <c r="W1034" s="119" t="s">
        <v>490</v>
      </c>
      <c r="X1034" s="119" t="s">
        <v>24</v>
      </c>
      <c r="Y1034" s="119" t="s">
        <v>34</v>
      </c>
      <c r="Z1034" t="s">
        <v>117</v>
      </c>
      <c r="AA1034">
        <v>290</v>
      </c>
      <c r="AB1034">
        <v>1</v>
      </c>
      <c r="AC1034">
        <v>0</v>
      </c>
      <c r="AD1034">
        <v>4</v>
      </c>
      <c r="AE1034">
        <v>0</v>
      </c>
      <c r="AF1034">
        <v>0</v>
      </c>
      <c r="AG1034">
        <v>0</v>
      </c>
      <c r="AH1034">
        <v>0</v>
      </c>
      <c r="AI1034">
        <v>5</v>
      </c>
      <c r="AK1034" t="s">
        <v>521</v>
      </c>
    </row>
    <row r="1035" spans="1:37" x14ac:dyDescent="0.25">
      <c r="A1035" s="119">
        <v>2016</v>
      </c>
      <c r="B1035" s="23">
        <v>42586</v>
      </c>
      <c r="C1035" s="119" t="s">
        <v>71</v>
      </c>
      <c r="D1035" s="119">
        <v>156035</v>
      </c>
      <c r="E1035" s="119" t="s">
        <v>542</v>
      </c>
      <c r="F1035" s="119" t="s">
        <v>487</v>
      </c>
      <c r="I1035" s="100">
        <v>0.43888888888888888</v>
      </c>
      <c r="J1035" s="100">
        <v>0.49722222222222223</v>
      </c>
      <c r="K1035" s="100">
        <v>5.8333333333333327E-2</v>
      </c>
      <c r="L1035" s="119" t="s">
        <v>465</v>
      </c>
      <c r="M1035" s="119">
        <v>48.119529999999997</v>
      </c>
      <c r="N1035" s="119">
        <v>-122.93772</v>
      </c>
      <c r="O1035" s="119" t="s">
        <v>24</v>
      </c>
      <c r="P1035" s="119">
        <v>48.133850000000002</v>
      </c>
      <c r="Q1035" s="119">
        <v>-122.92215</v>
      </c>
      <c r="R1035" s="119">
        <v>1</v>
      </c>
      <c r="S1035" s="119">
        <v>59</v>
      </c>
      <c r="T1035" s="119">
        <v>3</v>
      </c>
      <c r="V1035" s="119" t="s">
        <v>24</v>
      </c>
      <c r="W1035" s="119" t="s">
        <v>490</v>
      </c>
      <c r="X1035" s="119" t="s">
        <v>465</v>
      </c>
      <c r="Y1035" s="119" t="s">
        <v>25</v>
      </c>
      <c r="Z1035" t="s">
        <v>119</v>
      </c>
      <c r="AA1035">
        <v>120</v>
      </c>
      <c r="AB1035" s="119">
        <v>0</v>
      </c>
      <c r="AC1035" s="119">
        <v>0</v>
      </c>
      <c r="AD1035" s="121">
        <v>0</v>
      </c>
      <c r="AE1035" s="121">
        <v>0</v>
      </c>
      <c r="AF1035" s="121">
        <v>0</v>
      </c>
      <c r="AG1035" s="119">
        <v>0</v>
      </c>
      <c r="AH1035" s="119">
        <v>0</v>
      </c>
      <c r="AI1035" s="119">
        <v>0</v>
      </c>
      <c r="AK1035" t="s">
        <v>620</v>
      </c>
    </row>
    <row r="1036" spans="1:37" hidden="1" x14ac:dyDescent="0.25">
      <c r="A1036">
        <v>2015</v>
      </c>
      <c r="B1036" s="23">
        <v>42200</v>
      </c>
      <c r="C1036" s="119" t="s">
        <v>191</v>
      </c>
      <c r="D1036" s="119">
        <v>155008</v>
      </c>
      <c r="E1036" t="s">
        <v>487</v>
      </c>
      <c r="F1036" t="s">
        <v>488</v>
      </c>
      <c r="G1036" t="s">
        <v>489</v>
      </c>
      <c r="I1036" s="11">
        <v>0.51041666666666663</v>
      </c>
      <c r="J1036" s="11">
        <v>0.52083333333333337</v>
      </c>
      <c r="K1036" s="11">
        <v>1.0416666666666666E-2</v>
      </c>
      <c r="L1036" t="s">
        <v>24</v>
      </c>
      <c r="M1036">
        <v>48.137132999999999</v>
      </c>
      <c r="N1036">
        <v>-124.73226699999999</v>
      </c>
      <c r="O1036" t="s">
        <v>24</v>
      </c>
      <c r="P1036">
        <v>48.137132999999999</v>
      </c>
      <c r="Q1036">
        <v>-124.73226699999999</v>
      </c>
      <c r="R1036">
        <v>2</v>
      </c>
      <c r="S1036">
        <v>65</v>
      </c>
      <c r="T1036">
        <v>2</v>
      </c>
      <c r="V1036" t="s">
        <v>24</v>
      </c>
      <c r="W1036" s="119" t="s">
        <v>490</v>
      </c>
      <c r="X1036" s="119" t="s">
        <v>456</v>
      </c>
      <c r="Y1036" s="119" t="s">
        <v>27</v>
      </c>
      <c r="Z1036" t="s">
        <v>494</v>
      </c>
      <c r="AA1036">
        <v>440</v>
      </c>
      <c r="AB1036">
        <v>6</v>
      </c>
      <c r="AC1036">
        <v>0</v>
      </c>
      <c r="AD1036">
        <v>39</v>
      </c>
      <c r="AE1036">
        <v>7</v>
      </c>
      <c r="AF1036">
        <v>0</v>
      </c>
      <c r="AG1036">
        <v>0</v>
      </c>
      <c r="AH1036">
        <v>0</v>
      </c>
      <c r="AI1036">
        <v>52</v>
      </c>
      <c r="AK1036" t="s">
        <v>521</v>
      </c>
    </row>
    <row r="1037" spans="1:37" hidden="1" x14ac:dyDescent="0.25">
      <c r="A1037">
        <v>2015</v>
      </c>
      <c r="B1037" s="23">
        <v>42200</v>
      </c>
      <c r="C1037" s="119" t="s">
        <v>191</v>
      </c>
      <c r="D1037" s="119">
        <v>155008</v>
      </c>
      <c r="E1037" t="s">
        <v>487</v>
      </c>
      <c r="F1037" t="s">
        <v>488</v>
      </c>
      <c r="G1037" t="s">
        <v>489</v>
      </c>
      <c r="I1037" s="11">
        <v>0.51041666666666663</v>
      </c>
      <c r="J1037" s="11">
        <v>0.52083333333333337</v>
      </c>
      <c r="K1037" s="11">
        <v>1.0416666666666666E-2</v>
      </c>
      <c r="L1037" t="s">
        <v>24</v>
      </c>
      <c r="M1037">
        <v>48.137132999999999</v>
      </c>
      <c r="N1037">
        <v>-124.73226699999999</v>
      </c>
      <c r="O1037" t="s">
        <v>24</v>
      </c>
      <c r="P1037">
        <v>48.137132999999999</v>
      </c>
      <c r="Q1037">
        <v>-124.73226699999999</v>
      </c>
      <c r="R1037">
        <v>2</v>
      </c>
      <c r="S1037">
        <v>65</v>
      </c>
      <c r="T1037">
        <v>2</v>
      </c>
      <c r="V1037" t="s">
        <v>24</v>
      </c>
      <c r="W1037" s="119" t="s">
        <v>490</v>
      </c>
      <c r="X1037" s="119" t="s">
        <v>456</v>
      </c>
      <c r="Y1037" s="119" t="s">
        <v>445</v>
      </c>
      <c r="Z1037" t="s">
        <v>497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1</v>
      </c>
      <c r="AK1037" t="s">
        <v>521</v>
      </c>
    </row>
    <row r="1038" spans="1:37" hidden="1" x14ac:dyDescent="0.25">
      <c r="A1038">
        <v>2015</v>
      </c>
      <c r="B1038" s="23">
        <v>42200</v>
      </c>
      <c r="C1038" s="119" t="s">
        <v>191</v>
      </c>
      <c r="D1038" s="119">
        <v>155008</v>
      </c>
      <c r="E1038" t="s">
        <v>487</v>
      </c>
      <c r="F1038" t="s">
        <v>488</v>
      </c>
      <c r="G1038" t="s">
        <v>489</v>
      </c>
      <c r="I1038" s="11">
        <v>0.51041666666666663</v>
      </c>
      <c r="J1038" s="11">
        <v>0.52083333333333337</v>
      </c>
      <c r="K1038" s="11">
        <v>1.0416666666666666E-2</v>
      </c>
      <c r="L1038" t="s">
        <v>24</v>
      </c>
      <c r="M1038">
        <v>48.137132999999999</v>
      </c>
      <c r="N1038">
        <v>-124.73226699999999</v>
      </c>
      <c r="O1038" t="s">
        <v>24</v>
      </c>
      <c r="P1038">
        <v>48.137132999999999</v>
      </c>
      <c r="Q1038">
        <v>-124.73226699999999</v>
      </c>
      <c r="R1038">
        <v>2</v>
      </c>
      <c r="S1038">
        <v>65</v>
      </c>
      <c r="T1038">
        <v>2</v>
      </c>
      <c r="V1038" t="s">
        <v>24</v>
      </c>
      <c r="W1038" s="119" t="s">
        <v>490</v>
      </c>
      <c r="X1038" s="119" t="s">
        <v>456</v>
      </c>
      <c r="Y1038" s="119" t="s">
        <v>34</v>
      </c>
      <c r="Z1038" t="s">
        <v>117</v>
      </c>
      <c r="AA1038">
        <v>290</v>
      </c>
      <c r="AB1038">
        <v>18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18</v>
      </c>
      <c r="AK1038" t="s">
        <v>521</v>
      </c>
    </row>
    <row r="1039" spans="1:37" hidden="1" x14ac:dyDescent="0.25">
      <c r="A1039">
        <v>2015</v>
      </c>
      <c r="B1039" s="23">
        <v>42200</v>
      </c>
      <c r="C1039" s="119" t="s">
        <v>191</v>
      </c>
      <c r="D1039" s="119">
        <v>155008</v>
      </c>
      <c r="E1039" t="s">
        <v>487</v>
      </c>
      <c r="F1039" t="s">
        <v>488</v>
      </c>
      <c r="G1039" t="s">
        <v>489</v>
      </c>
      <c r="I1039" s="11">
        <v>0.51041666666666663</v>
      </c>
      <c r="J1039" s="11">
        <v>0.52083333333333337</v>
      </c>
      <c r="K1039" s="11">
        <v>1.0416666666666666E-2</v>
      </c>
      <c r="L1039" t="s">
        <v>24</v>
      </c>
      <c r="M1039">
        <v>48.137132999999999</v>
      </c>
      <c r="N1039">
        <v>-124.73226699999999</v>
      </c>
      <c r="O1039" t="s">
        <v>24</v>
      </c>
      <c r="P1039">
        <v>48.137132999999999</v>
      </c>
      <c r="Q1039">
        <v>-124.73226699999999</v>
      </c>
      <c r="R1039">
        <v>2</v>
      </c>
      <c r="S1039">
        <v>65</v>
      </c>
      <c r="T1039">
        <v>2</v>
      </c>
      <c r="V1039" t="s">
        <v>24</v>
      </c>
      <c r="W1039" s="119" t="s">
        <v>490</v>
      </c>
      <c r="X1039" s="119" t="s">
        <v>456</v>
      </c>
      <c r="Y1039" s="119" t="s">
        <v>68</v>
      </c>
      <c r="Z1039" t="s">
        <v>110</v>
      </c>
      <c r="AA1039">
        <v>300</v>
      </c>
      <c r="AB1039">
        <v>203</v>
      </c>
      <c r="AC1039">
        <v>0</v>
      </c>
      <c r="AD1039">
        <v>642</v>
      </c>
      <c r="AE1039">
        <v>0</v>
      </c>
      <c r="AF1039">
        <v>0</v>
      </c>
      <c r="AG1039">
        <v>0</v>
      </c>
      <c r="AH1039">
        <v>1</v>
      </c>
      <c r="AI1039">
        <v>845</v>
      </c>
      <c r="AK1039" t="s">
        <v>521</v>
      </c>
    </row>
    <row r="1040" spans="1:37" hidden="1" x14ac:dyDescent="0.25">
      <c r="A1040">
        <v>2015</v>
      </c>
      <c r="B1040" s="23">
        <v>42200</v>
      </c>
      <c r="C1040" s="119" t="s">
        <v>191</v>
      </c>
      <c r="D1040" s="119">
        <v>155008</v>
      </c>
      <c r="E1040" t="s">
        <v>487</v>
      </c>
      <c r="F1040" t="s">
        <v>488</v>
      </c>
      <c r="G1040" t="s">
        <v>489</v>
      </c>
      <c r="I1040" s="11">
        <v>0.51041666666666663</v>
      </c>
      <c r="J1040" s="11">
        <v>0.52083333333333337</v>
      </c>
      <c r="K1040" s="11">
        <v>1.0416666666666666E-2</v>
      </c>
      <c r="L1040" t="s">
        <v>24</v>
      </c>
      <c r="M1040">
        <v>48.137132999999999</v>
      </c>
      <c r="N1040">
        <v>-124.73226699999999</v>
      </c>
      <c r="O1040" t="s">
        <v>24</v>
      </c>
      <c r="P1040">
        <v>48.137132999999999</v>
      </c>
      <c r="Q1040">
        <v>-124.73226699999999</v>
      </c>
      <c r="R1040">
        <v>2</v>
      </c>
      <c r="S1040">
        <v>65</v>
      </c>
      <c r="T1040">
        <v>2</v>
      </c>
      <c r="V1040" t="s">
        <v>24</v>
      </c>
      <c r="W1040" s="119" t="s">
        <v>490</v>
      </c>
      <c r="X1040" s="119" t="s">
        <v>456</v>
      </c>
      <c r="Y1040" s="119" t="s">
        <v>29</v>
      </c>
      <c r="Z1040" t="s">
        <v>395</v>
      </c>
      <c r="AA1040">
        <v>1230</v>
      </c>
      <c r="AB1040">
        <v>0</v>
      </c>
      <c r="AC1040">
        <v>0</v>
      </c>
      <c r="AD1040">
        <v>91</v>
      </c>
      <c r="AE1040">
        <v>61</v>
      </c>
      <c r="AF1040">
        <v>0</v>
      </c>
      <c r="AG1040">
        <v>0</v>
      </c>
      <c r="AH1040">
        <v>0</v>
      </c>
      <c r="AI1040">
        <v>152</v>
      </c>
      <c r="AK1040" t="s">
        <v>521</v>
      </c>
    </row>
    <row r="1041" spans="1:37" hidden="1" x14ac:dyDescent="0.25">
      <c r="A1041">
        <v>2015</v>
      </c>
      <c r="B1041" s="23">
        <v>42200</v>
      </c>
      <c r="C1041" s="119" t="s">
        <v>191</v>
      </c>
      <c r="D1041" s="119">
        <v>155008</v>
      </c>
      <c r="E1041" t="s">
        <v>487</v>
      </c>
      <c r="F1041" t="s">
        <v>488</v>
      </c>
      <c r="G1041" t="s">
        <v>489</v>
      </c>
      <c r="I1041" s="11">
        <v>0.51041666666666663</v>
      </c>
      <c r="J1041" s="11">
        <v>0.52083333333333337</v>
      </c>
      <c r="K1041" s="11">
        <v>1.0416666666666666E-2</v>
      </c>
      <c r="L1041" t="s">
        <v>24</v>
      </c>
      <c r="M1041">
        <v>48.137132999999999</v>
      </c>
      <c r="N1041">
        <v>-124.73226699999999</v>
      </c>
      <c r="O1041" t="s">
        <v>24</v>
      </c>
      <c r="P1041">
        <v>48.137132999999999</v>
      </c>
      <c r="Q1041">
        <v>-124.73226699999999</v>
      </c>
      <c r="R1041">
        <v>2</v>
      </c>
      <c r="S1041">
        <v>65</v>
      </c>
      <c r="T1041">
        <v>2</v>
      </c>
      <c r="V1041" t="s">
        <v>24</v>
      </c>
      <c r="W1041" s="119" t="s">
        <v>490</v>
      </c>
      <c r="X1041" s="119" t="s">
        <v>456</v>
      </c>
      <c r="Y1041" s="119" t="s">
        <v>41</v>
      </c>
      <c r="Z1041" t="s">
        <v>404</v>
      </c>
      <c r="AA1041">
        <v>1200</v>
      </c>
      <c r="AB1041">
        <v>0</v>
      </c>
      <c r="AC1041">
        <v>0</v>
      </c>
      <c r="AD1041">
        <v>13</v>
      </c>
      <c r="AE1041">
        <v>23</v>
      </c>
      <c r="AF1041">
        <v>0</v>
      </c>
      <c r="AG1041">
        <v>0</v>
      </c>
      <c r="AH1041">
        <v>0</v>
      </c>
      <c r="AI1041">
        <v>36</v>
      </c>
      <c r="AK1041" t="s">
        <v>521</v>
      </c>
    </row>
    <row r="1042" spans="1:37" hidden="1" x14ac:dyDescent="0.25">
      <c r="A1042">
        <v>2015</v>
      </c>
      <c r="B1042" s="23">
        <v>42200</v>
      </c>
      <c r="C1042" s="119" t="s">
        <v>191</v>
      </c>
      <c r="D1042" s="119">
        <v>155008</v>
      </c>
      <c r="E1042" t="s">
        <v>487</v>
      </c>
      <c r="F1042" t="s">
        <v>488</v>
      </c>
      <c r="G1042" t="s">
        <v>489</v>
      </c>
      <c r="I1042" s="11">
        <v>0.51041666666666663</v>
      </c>
      <c r="J1042" s="11">
        <v>0.52083333333333337</v>
      </c>
      <c r="K1042" s="11">
        <v>1.0416666666666666E-2</v>
      </c>
      <c r="L1042" t="s">
        <v>24</v>
      </c>
      <c r="M1042">
        <v>48.137132999999999</v>
      </c>
      <c r="N1042">
        <v>-124.73226699999999</v>
      </c>
      <c r="O1042" t="s">
        <v>24</v>
      </c>
      <c r="P1042">
        <v>48.137132999999999</v>
      </c>
      <c r="Q1042">
        <v>-124.73226699999999</v>
      </c>
      <c r="R1042">
        <v>2</v>
      </c>
      <c r="S1042">
        <v>65</v>
      </c>
      <c r="T1042">
        <v>2</v>
      </c>
      <c r="V1042" t="s">
        <v>24</v>
      </c>
      <c r="W1042" s="119" t="s">
        <v>490</v>
      </c>
      <c r="X1042" s="119" t="s">
        <v>456</v>
      </c>
      <c r="Y1042" s="119" t="s">
        <v>272</v>
      </c>
      <c r="Z1042" t="s">
        <v>496</v>
      </c>
      <c r="AA1042">
        <v>1220</v>
      </c>
      <c r="AB1042">
        <v>0</v>
      </c>
      <c r="AC1042">
        <v>0</v>
      </c>
      <c r="AD1042">
        <v>18</v>
      </c>
      <c r="AE1042">
        <v>0</v>
      </c>
      <c r="AF1042">
        <v>0</v>
      </c>
      <c r="AG1042">
        <v>0</v>
      </c>
      <c r="AH1042">
        <v>0</v>
      </c>
      <c r="AI1042">
        <v>18</v>
      </c>
      <c r="AK1042" t="s">
        <v>521</v>
      </c>
    </row>
    <row r="1043" spans="1:37" hidden="1" x14ac:dyDescent="0.25">
      <c r="A1043">
        <v>2015</v>
      </c>
      <c r="B1043" s="23">
        <v>42200</v>
      </c>
      <c r="C1043" s="119" t="s">
        <v>191</v>
      </c>
      <c r="D1043" s="119">
        <v>155008</v>
      </c>
      <c r="E1043" t="s">
        <v>487</v>
      </c>
      <c r="F1043" t="s">
        <v>488</v>
      </c>
      <c r="G1043" t="s">
        <v>489</v>
      </c>
      <c r="I1043" s="11">
        <v>0.51041666666666663</v>
      </c>
      <c r="J1043" s="11">
        <v>0.52083333333333337</v>
      </c>
      <c r="K1043" s="11">
        <v>1.0416666666666666E-2</v>
      </c>
      <c r="L1043" t="s">
        <v>24</v>
      </c>
      <c r="M1043">
        <v>48.137132999999999</v>
      </c>
      <c r="N1043">
        <v>-124.73226699999999</v>
      </c>
      <c r="O1043" t="s">
        <v>24</v>
      </c>
      <c r="P1043">
        <v>48.137132999999999</v>
      </c>
      <c r="Q1043">
        <v>-124.73226699999999</v>
      </c>
      <c r="R1043">
        <v>2</v>
      </c>
      <c r="S1043">
        <v>65</v>
      </c>
      <c r="T1043">
        <v>2</v>
      </c>
      <c r="V1043" t="s">
        <v>24</v>
      </c>
      <c r="W1043" s="119" t="s">
        <v>490</v>
      </c>
      <c r="X1043" s="119" t="s">
        <v>456</v>
      </c>
      <c r="Y1043" s="119" t="s">
        <v>68</v>
      </c>
      <c r="Z1043" t="s">
        <v>110</v>
      </c>
      <c r="AA1043">
        <v>300</v>
      </c>
      <c r="AB1043">
        <v>0</v>
      </c>
      <c r="AC1043">
        <v>0</v>
      </c>
      <c r="AD1043">
        <v>1800</v>
      </c>
      <c r="AE1043">
        <v>0</v>
      </c>
      <c r="AF1043">
        <v>0</v>
      </c>
      <c r="AG1043">
        <v>0</v>
      </c>
      <c r="AH1043">
        <v>0</v>
      </c>
      <c r="AI1043">
        <v>1800</v>
      </c>
      <c r="AK1043" t="s">
        <v>521</v>
      </c>
    </row>
    <row r="1044" spans="1:37" x14ac:dyDescent="0.25">
      <c r="A1044" s="119">
        <v>2016</v>
      </c>
      <c r="B1044" s="23">
        <v>42587</v>
      </c>
      <c r="C1044" s="119" t="s">
        <v>71</v>
      </c>
      <c r="D1044" s="119">
        <v>156035</v>
      </c>
      <c r="E1044" s="119" t="s">
        <v>542</v>
      </c>
      <c r="F1044" s="119" t="s">
        <v>487</v>
      </c>
      <c r="I1044" s="100">
        <v>0.43888888888888888</v>
      </c>
      <c r="J1044" s="100">
        <v>0.49722222222222223</v>
      </c>
      <c r="K1044" s="100">
        <v>5.8333333333333327E-2</v>
      </c>
      <c r="L1044" s="119" t="s">
        <v>465</v>
      </c>
      <c r="M1044" s="119">
        <v>48.119529999999997</v>
      </c>
      <c r="N1044" s="119">
        <v>-122.93772</v>
      </c>
      <c r="O1044" s="119" t="s">
        <v>24</v>
      </c>
      <c r="P1044" s="119">
        <v>48.133850000000002</v>
      </c>
      <c r="Q1044" s="119">
        <v>-122.92215</v>
      </c>
      <c r="R1044" s="119">
        <v>1</v>
      </c>
      <c r="S1044" s="119">
        <v>59</v>
      </c>
      <c r="T1044" s="119">
        <v>3</v>
      </c>
      <c r="V1044" s="119" t="s">
        <v>24</v>
      </c>
      <c r="W1044" s="119" t="s">
        <v>493</v>
      </c>
      <c r="Y1044" s="119" t="s">
        <v>25</v>
      </c>
      <c r="Z1044" t="s">
        <v>119</v>
      </c>
      <c r="AA1044">
        <v>120</v>
      </c>
      <c r="AB1044" s="119">
        <v>8</v>
      </c>
      <c r="AC1044" s="119">
        <v>3</v>
      </c>
      <c r="AD1044" s="121">
        <v>0</v>
      </c>
      <c r="AE1044" s="121">
        <v>0</v>
      </c>
      <c r="AF1044" s="121">
        <v>0</v>
      </c>
      <c r="AG1044" s="119">
        <v>0</v>
      </c>
      <c r="AH1044" s="119">
        <v>3</v>
      </c>
      <c r="AI1044" s="119">
        <v>11</v>
      </c>
      <c r="AK1044" t="s">
        <v>620</v>
      </c>
    </row>
    <row r="1045" spans="1:37" hidden="1" x14ac:dyDescent="0.25">
      <c r="A1045">
        <v>2015</v>
      </c>
      <c r="B1045" s="23">
        <v>42206</v>
      </c>
      <c r="C1045" s="119" t="s">
        <v>72</v>
      </c>
      <c r="D1045" s="119">
        <v>156034</v>
      </c>
      <c r="E1045" t="s">
        <v>542</v>
      </c>
      <c r="F1045" t="s">
        <v>543</v>
      </c>
      <c r="G1045" t="s">
        <v>544</v>
      </c>
      <c r="I1045" s="11">
        <v>0.3354166666666667</v>
      </c>
      <c r="J1045" s="11">
        <v>0.39305555555555555</v>
      </c>
      <c r="K1045" s="11">
        <v>5.7638888888888885E-2</v>
      </c>
      <c r="L1045" t="s">
        <v>441</v>
      </c>
      <c r="M1045">
        <v>48.315489999999997</v>
      </c>
      <c r="N1045">
        <v>-122.83304099999999</v>
      </c>
      <c r="O1045" t="s">
        <v>482</v>
      </c>
      <c r="P1045">
        <v>48.322966999999998</v>
      </c>
      <c r="Q1045">
        <v>-122.84399999999999</v>
      </c>
      <c r="R1045">
        <v>2</v>
      </c>
      <c r="S1045">
        <v>61</v>
      </c>
      <c r="T1045">
        <v>2</v>
      </c>
      <c r="V1045" t="s">
        <v>24</v>
      </c>
      <c r="W1045" s="119" t="s">
        <v>490</v>
      </c>
      <c r="X1045" s="119" t="s">
        <v>479</v>
      </c>
      <c r="Y1045" s="119" t="s">
        <v>34</v>
      </c>
      <c r="Z1045" t="s">
        <v>117</v>
      </c>
      <c r="AA1045">
        <v>290</v>
      </c>
      <c r="AB1045">
        <v>0</v>
      </c>
      <c r="AC1045">
        <v>1</v>
      </c>
      <c r="AD1045">
        <v>31</v>
      </c>
      <c r="AE1045">
        <v>2</v>
      </c>
      <c r="AF1045">
        <v>0</v>
      </c>
      <c r="AG1045">
        <v>0</v>
      </c>
      <c r="AH1045">
        <v>0</v>
      </c>
      <c r="AI1045">
        <v>34</v>
      </c>
      <c r="AK1045" t="s">
        <v>548</v>
      </c>
    </row>
    <row r="1046" spans="1:37" hidden="1" x14ac:dyDescent="0.25">
      <c r="A1046">
        <v>2015</v>
      </c>
      <c r="B1046" s="23">
        <v>42206</v>
      </c>
      <c r="C1046" s="119" t="s">
        <v>72</v>
      </c>
      <c r="D1046" s="119">
        <v>156034</v>
      </c>
      <c r="E1046" t="s">
        <v>542</v>
      </c>
      <c r="F1046" t="s">
        <v>543</v>
      </c>
      <c r="G1046" t="s">
        <v>544</v>
      </c>
      <c r="I1046" s="11">
        <v>0.3354166666666667</v>
      </c>
      <c r="J1046" s="11">
        <v>0.39305555555555555</v>
      </c>
      <c r="K1046" s="11">
        <v>5.7638888888888885E-2</v>
      </c>
      <c r="L1046" t="s">
        <v>441</v>
      </c>
      <c r="M1046">
        <v>48.315489999999997</v>
      </c>
      <c r="N1046">
        <v>-122.83304099999999</v>
      </c>
      <c r="O1046" t="s">
        <v>482</v>
      </c>
      <c r="P1046">
        <v>48.322966999999998</v>
      </c>
      <c r="Q1046">
        <v>-122.84399999999999</v>
      </c>
      <c r="R1046">
        <v>2</v>
      </c>
      <c r="S1046">
        <v>61</v>
      </c>
      <c r="T1046">
        <v>2</v>
      </c>
      <c r="V1046" t="s">
        <v>24</v>
      </c>
      <c r="W1046" s="119" t="s">
        <v>490</v>
      </c>
      <c r="X1046" s="119" t="s">
        <v>479</v>
      </c>
      <c r="Y1046" s="119" t="s">
        <v>27</v>
      </c>
      <c r="Z1046" t="s">
        <v>494</v>
      </c>
      <c r="AA1046">
        <v>440</v>
      </c>
      <c r="AB1046">
        <v>0</v>
      </c>
      <c r="AC1046">
        <v>0</v>
      </c>
      <c r="AD1046">
        <v>206</v>
      </c>
      <c r="AE1046">
        <v>0</v>
      </c>
      <c r="AF1046">
        <v>0</v>
      </c>
      <c r="AG1046">
        <v>0</v>
      </c>
      <c r="AH1046">
        <v>0</v>
      </c>
      <c r="AI1046">
        <v>206</v>
      </c>
      <c r="AK1046" t="s">
        <v>548</v>
      </c>
    </row>
    <row r="1047" spans="1:37" hidden="1" x14ac:dyDescent="0.25">
      <c r="A1047">
        <v>2015</v>
      </c>
      <c r="B1047" s="23">
        <v>42206</v>
      </c>
      <c r="C1047" s="119" t="s">
        <v>72</v>
      </c>
      <c r="D1047" s="119">
        <v>156034</v>
      </c>
      <c r="E1047" t="s">
        <v>542</v>
      </c>
      <c r="F1047" t="s">
        <v>543</v>
      </c>
      <c r="G1047" t="s">
        <v>544</v>
      </c>
      <c r="I1047" s="11">
        <v>0.3354166666666667</v>
      </c>
      <c r="J1047" s="11">
        <v>0.39305555555555555</v>
      </c>
      <c r="K1047" s="11">
        <v>5.7638888888888885E-2</v>
      </c>
      <c r="L1047" t="s">
        <v>441</v>
      </c>
      <c r="M1047">
        <v>48.315489999999997</v>
      </c>
      <c r="N1047">
        <v>-122.83304099999999</v>
      </c>
      <c r="O1047" t="s">
        <v>482</v>
      </c>
      <c r="P1047">
        <v>48.322966999999998</v>
      </c>
      <c r="Q1047">
        <v>-122.84399999999999</v>
      </c>
      <c r="R1047">
        <v>2</v>
      </c>
      <c r="S1047">
        <v>61</v>
      </c>
      <c r="T1047">
        <v>2</v>
      </c>
      <c r="V1047" t="s">
        <v>24</v>
      </c>
      <c r="W1047" s="119" t="s">
        <v>490</v>
      </c>
      <c r="X1047" s="119" t="s">
        <v>479</v>
      </c>
      <c r="Y1047" s="119" t="s">
        <v>28</v>
      </c>
      <c r="Z1047" t="s">
        <v>108</v>
      </c>
      <c r="AA1047">
        <v>3520</v>
      </c>
      <c r="AB1047">
        <v>0</v>
      </c>
      <c r="AC1047">
        <v>0</v>
      </c>
      <c r="AD1047">
        <v>3</v>
      </c>
      <c r="AE1047">
        <v>0</v>
      </c>
      <c r="AF1047">
        <v>0</v>
      </c>
      <c r="AG1047">
        <v>0</v>
      </c>
      <c r="AH1047">
        <v>0</v>
      </c>
      <c r="AI1047">
        <v>3</v>
      </c>
      <c r="AJ1047" t="s">
        <v>545</v>
      </c>
      <c r="AK1047" t="s">
        <v>548</v>
      </c>
    </row>
    <row r="1048" spans="1:37" hidden="1" x14ac:dyDescent="0.25">
      <c r="A1048">
        <v>2015</v>
      </c>
      <c r="B1048" s="23">
        <v>42206</v>
      </c>
      <c r="C1048" s="119" t="s">
        <v>72</v>
      </c>
      <c r="D1048" s="119">
        <v>156034</v>
      </c>
      <c r="E1048" t="s">
        <v>542</v>
      </c>
      <c r="F1048" t="s">
        <v>543</v>
      </c>
      <c r="G1048" t="s">
        <v>544</v>
      </c>
      <c r="I1048" s="11">
        <v>0.3354166666666667</v>
      </c>
      <c r="J1048" s="11">
        <v>0.39305555555555555</v>
      </c>
      <c r="K1048" s="11">
        <v>5.7638888888888885E-2</v>
      </c>
      <c r="L1048" t="s">
        <v>441</v>
      </c>
      <c r="M1048">
        <v>48.315489999999997</v>
      </c>
      <c r="N1048">
        <v>-122.83304099999999</v>
      </c>
      <c r="O1048" t="s">
        <v>482</v>
      </c>
      <c r="P1048">
        <v>48.322966999999998</v>
      </c>
      <c r="Q1048">
        <v>-122.84399999999999</v>
      </c>
      <c r="R1048">
        <v>2</v>
      </c>
      <c r="S1048">
        <v>61</v>
      </c>
      <c r="T1048">
        <v>2</v>
      </c>
      <c r="V1048" t="s">
        <v>24</v>
      </c>
      <c r="W1048" s="119" t="s">
        <v>490</v>
      </c>
      <c r="X1048" s="119" t="s">
        <v>479</v>
      </c>
      <c r="Y1048" s="119" t="s">
        <v>26</v>
      </c>
      <c r="Z1048" t="s">
        <v>109</v>
      </c>
      <c r="AA1048">
        <v>2870</v>
      </c>
      <c r="AB1048">
        <v>0</v>
      </c>
      <c r="AC1048">
        <v>0</v>
      </c>
      <c r="AD1048">
        <v>2</v>
      </c>
      <c r="AE1048">
        <v>0</v>
      </c>
      <c r="AF1048">
        <v>0</v>
      </c>
      <c r="AG1048">
        <v>0</v>
      </c>
      <c r="AH1048">
        <v>0</v>
      </c>
      <c r="AI1048">
        <v>2</v>
      </c>
      <c r="AK1048" t="s">
        <v>548</v>
      </c>
    </row>
    <row r="1049" spans="1:37" x14ac:dyDescent="0.25">
      <c r="A1049" s="119">
        <v>2016</v>
      </c>
      <c r="B1049" s="23">
        <v>42588</v>
      </c>
      <c r="C1049" s="119" t="s">
        <v>71</v>
      </c>
      <c r="D1049" s="119">
        <v>156035</v>
      </c>
      <c r="E1049" s="119" t="s">
        <v>542</v>
      </c>
      <c r="F1049" s="119" t="s">
        <v>487</v>
      </c>
      <c r="I1049" s="100">
        <v>0.43888888888888888</v>
      </c>
      <c r="J1049" s="100">
        <v>0.49722222222222223</v>
      </c>
      <c r="K1049" s="100">
        <v>5.8333333333333327E-2</v>
      </c>
      <c r="L1049" s="119" t="s">
        <v>465</v>
      </c>
      <c r="M1049" s="119">
        <v>48.119529999999997</v>
      </c>
      <c r="N1049" s="119">
        <v>-122.93772</v>
      </c>
      <c r="O1049" s="119" t="s">
        <v>24</v>
      </c>
      <c r="P1049" s="119">
        <v>48.133850000000002</v>
      </c>
      <c r="Q1049" s="119">
        <v>-122.92215</v>
      </c>
      <c r="R1049" s="119">
        <v>1</v>
      </c>
      <c r="S1049" s="119">
        <v>59</v>
      </c>
      <c r="T1049" s="119">
        <v>3</v>
      </c>
      <c r="V1049" s="119" t="s">
        <v>24</v>
      </c>
      <c r="W1049" s="119" t="s">
        <v>490</v>
      </c>
      <c r="X1049" s="119" t="s">
        <v>561</v>
      </c>
      <c r="Y1049" s="119" t="s">
        <v>25</v>
      </c>
      <c r="Z1049" t="s">
        <v>119</v>
      </c>
      <c r="AA1049">
        <v>120</v>
      </c>
      <c r="AB1049" s="119">
        <v>0</v>
      </c>
      <c r="AC1049" s="119">
        <v>1</v>
      </c>
      <c r="AD1049" s="121">
        <v>0</v>
      </c>
      <c r="AE1049" s="121">
        <v>0</v>
      </c>
      <c r="AF1049" s="121">
        <v>0</v>
      </c>
      <c r="AG1049" s="119">
        <v>0</v>
      </c>
      <c r="AH1049" s="119">
        <v>1</v>
      </c>
      <c r="AI1049" s="119">
        <v>1</v>
      </c>
      <c r="AK1049" t="s">
        <v>620</v>
      </c>
    </row>
    <row r="1050" spans="1:37" hidden="1" x14ac:dyDescent="0.25">
      <c r="A1050">
        <v>2015</v>
      </c>
      <c r="B1050" s="23">
        <v>42206</v>
      </c>
      <c r="C1050" s="119" t="s">
        <v>72</v>
      </c>
      <c r="D1050" s="119">
        <v>156034</v>
      </c>
      <c r="E1050" t="s">
        <v>542</v>
      </c>
      <c r="F1050" t="s">
        <v>543</v>
      </c>
      <c r="G1050" t="s">
        <v>544</v>
      </c>
      <c r="I1050" s="11">
        <v>0.3354166666666667</v>
      </c>
      <c r="J1050" s="11">
        <v>0.39305555555555555</v>
      </c>
      <c r="K1050" s="11">
        <v>5.7638888888888885E-2</v>
      </c>
      <c r="L1050" t="s">
        <v>441</v>
      </c>
      <c r="M1050">
        <v>48.315489999999997</v>
      </c>
      <c r="N1050">
        <v>-122.83304099999999</v>
      </c>
      <c r="O1050" t="s">
        <v>482</v>
      </c>
      <c r="P1050">
        <v>48.322966999999998</v>
      </c>
      <c r="Q1050">
        <v>-122.84399999999999</v>
      </c>
      <c r="R1050">
        <v>2</v>
      </c>
      <c r="S1050">
        <v>61</v>
      </c>
      <c r="T1050">
        <v>2</v>
      </c>
      <c r="V1050" t="s">
        <v>24</v>
      </c>
      <c r="W1050" s="119" t="s">
        <v>493</v>
      </c>
      <c r="Y1050" s="119" t="s">
        <v>34</v>
      </c>
      <c r="Z1050" t="s">
        <v>117</v>
      </c>
      <c r="AA1050">
        <v>290</v>
      </c>
      <c r="AB1050">
        <v>0</v>
      </c>
      <c r="AC1050">
        <v>4</v>
      </c>
      <c r="AD1050">
        <v>0</v>
      </c>
      <c r="AE1050">
        <v>3</v>
      </c>
      <c r="AF1050">
        <v>0</v>
      </c>
      <c r="AG1050">
        <v>0</v>
      </c>
      <c r="AH1050">
        <v>0</v>
      </c>
      <c r="AI1050">
        <v>7</v>
      </c>
      <c r="AJ1050" t="s">
        <v>546</v>
      </c>
      <c r="AK1050" t="s">
        <v>547</v>
      </c>
    </row>
    <row r="1051" spans="1:37" hidden="1" x14ac:dyDescent="0.25">
      <c r="A1051">
        <v>2015</v>
      </c>
      <c r="B1051" s="23">
        <v>42206</v>
      </c>
      <c r="C1051" s="119" t="s">
        <v>72</v>
      </c>
      <c r="D1051" s="119">
        <v>156034</v>
      </c>
      <c r="E1051" t="s">
        <v>542</v>
      </c>
      <c r="F1051" t="s">
        <v>543</v>
      </c>
      <c r="G1051" t="s">
        <v>544</v>
      </c>
      <c r="I1051" s="11">
        <v>0.3354166666666667</v>
      </c>
      <c r="J1051" s="11">
        <v>0.39305555555555555</v>
      </c>
      <c r="K1051" s="11">
        <v>5.7638888888888885E-2</v>
      </c>
      <c r="L1051" t="s">
        <v>441</v>
      </c>
      <c r="M1051">
        <v>48.315489999999997</v>
      </c>
      <c r="N1051">
        <v>-122.83304099999999</v>
      </c>
      <c r="O1051" t="s">
        <v>482</v>
      </c>
      <c r="P1051">
        <v>48.322966999999998</v>
      </c>
      <c r="Q1051">
        <v>-122.84399999999999</v>
      </c>
      <c r="R1051">
        <v>2</v>
      </c>
      <c r="S1051">
        <v>61</v>
      </c>
      <c r="T1051">
        <v>2</v>
      </c>
      <c r="V1051" t="s">
        <v>24</v>
      </c>
      <c r="W1051" s="119" t="s">
        <v>493</v>
      </c>
      <c r="Y1051" s="119" t="s">
        <v>40</v>
      </c>
      <c r="Z1051" t="s">
        <v>501</v>
      </c>
      <c r="AA1051">
        <v>150</v>
      </c>
      <c r="AB1051">
        <v>1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1</v>
      </c>
      <c r="AJ1051" t="s">
        <v>546</v>
      </c>
      <c r="AK1051" t="s">
        <v>547</v>
      </c>
    </row>
    <row r="1052" spans="1:37" hidden="1" x14ac:dyDescent="0.25">
      <c r="A1052">
        <v>2015</v>
      </c>
      <c r="B1052" s="23">
        <v>42206</v>
      </c>
      <c r="C1052" s="119" t="s">
        <v>72</v>
      </c>
      <c r="D1052" s="119">
        <v>156034</v>
      </c>
      <c r="E1052" t="s">
        <v>542</v>
      </c>
      <c r="F1052" t="s">
        <v>543</v>
      </c>
      <c r="G1052" t="s">
        <v>544</v>
      </c>
      <c r="I1052" s="11">
        <v>0.3354166666666667</v>
      </c>
      <c r="J1052" s="11">
        <v>0.39305555555555555</v>
      </c>
      <c r="K1052" s="11">
        <v>5.7638888888888885E-2</v>
      </c>
      <c r="L1052" t="s">
        <v>441</v>
      </c>
      <c r="M1052">
        <v>48.315489999999997</v>
      </c>
      <c r="N1052">
        <v>-122.83304099999999</v>
      </c>
      <c r="O1052" t="s">
        <v>482</v>
      </c>
      <c r="P1052">
        <v>48.322966999999998</v>
      </c>
      <c r="Q1052">
        <v>-122.84399999999999</v>
      </c>
      <c r="R1052">
        <v>2</v>
      </c>
      <c r="S1052">
        <v>61</v>
      </c>
      <c r="T1052">
        <v>2</v>
      </c>
      <c r="V1052" t="s">
        <v>24</v>
      </c>
      <c r="W1052" s="119" t="s">
        <v>493</v>
      </c>
      <c r="Y1052" s="119" t="s">
        <v>41</v>
      </c>
      <c r="Z1052" t="s">
        <v>404</v>
      </c>
      <c r="AA1052">
        <v>1200</v>
      </c>
      <c r="AB1052">
        <v>1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1</v>
      </c>
      <c r="AJ1052" t="s">
        <v>546</v>
      </c>
      <c r="AK1052" t="s">
        <v>547</v>
      </c>
    </row>
    <row r="1053" spans="1:37" x14ac:dyDescent="0.25">
      <c r="A1053" s="119">
        <v>2016</v>
      </c>
      <c r="B1053" s="23">
        <v>42589</v>
      </c>
      <c r="C1053" s="119" t="s">
        <v>71</v>
      </c>
      <c r="D1053" s="119">
        <v>156035</v>
      </c>
      <c r="E1053" s="119" t="s">
        <v>542</v>
      </c>
      <c r="F1053" s="119" t="s">
        <v>487</v>
      </c>
      <c r="I1053" s="100">
        <v>0.43888888888888888</v>
      </c>
      <c r="J1053" s="100">
        <v>0.49722222222222223</v>
      </c>
      <c r="K1053" s="100">
        <v>5.8333333333333327E-2</v>
      </c>
      <c r="L1053" s="119" t="s">
        <v>465</v>
      </c>
      <c r="M1053" s="119">
        <v>48.119529999999997</v>
      </c>
      <c r="N1053" s="119">
        <v>-122.93772</v>
      </c>
      <c r="O1053" s="119" t="s">
        <v>24</v>
      </c>
      <c r="P1053" s="119">
        <v>48.133850000000002</v>
      </c>
      <c r="Q1053" s="119">
        <v>-122.92215</v>
      </c>
      <c r="R1053" s="119">
        <v>1</v>
      </c>
      <c r="S1053" s="119">
        <v>59</v>
      </c>
      <c r="T1053" s="119">
        <v>3</v>
      </c>
      <c r="V1053" s="119" t="s">
        <v>24</v>
      </c>
      <c r="W1053" s="119" t="s">
        <v>493</v>
      </c>
      <c r="Y1053" s="119" t="s">
        <v>25</v>
      </c>
      <c r="Z1053" t="s">
        <v>119</v>
      </c>
      <c r="AA1053">
        <v>120</v>
      </c>
      <c r="AB1053" s="119">
        <v>0</v>
      </c>
      <c r="AC1053" s="119">
        <v>0</v>
      </c>
      <c r="AD1053" s="121">
        <v>0</v>
      </c>
      <c r="AE1053" s="121">
        <v>0</v>
      </c>
      <c r="AF1053" s="121">
        <v>0</v>
      </c>
      <c r="AG1053" s="119">
        <v>0</v>
      </c>
      <c r="AH1053" s="119">
        <v>0</v>
      </c>
      <c r="AI1053" s="119">
        <v>0</v>
      </c>
      <c r="AK1053" t="s">
        <v>620</v>
      </c>
    </row>
    <row r="1054" spans="1:37" hidden="1" x14ac:dyDescent="0.25">
      <c r="A1054">
        <v>2015</v>
      </c>
      <c r="B1054" s="23">
        <v>42206</v>
      </c>
      <c r="C1054" s="119" t="s">
        <v>72</v>
      </c>
      <c r="D1054" s="119">
        <v>156034</v>
      </c>
      <c r="E1054" t="s">
        <v>542</v>
      </c>
      <c r="F1054" t="s">
        <v>543</v>
      </c>
      <c r="G1054" t="s">
        <v>544</v>
      </c>
      <c r="I1054" s="11">
        <v>0.3354166666666667</v>
      </c>
      <c r="J1054" s="11">
        <v>0.39305555555555555</v>
      </c>
      <c r="K1054" s="11">
        <v>5.7638888888888885E-2</v>
      </c>
      <c r="L1054" t="s">
        <v>441</v>
      </c>
      <c r="M1054">
        <v>48.315489999999997</v>
      </c>
      <c r="N1054">
        <v>-122.83304099999999</v>
      </c>
      <c r="O1054" t="s">
        <v>482</v>
      </c>
      <c r="P1054">
        <v>48.322966999999998</v>
      </c>
      <c r="Q1054">
        <v>-122.84399999999999</v>
      </c>
      <c r="R1054">
        <v>2</v>
      </c>
      <c r="S1054">
        <v>61</v>
      </c>
      <c r="T1054">
        <v>2</v>
      </c>
      <c r="V1054" t="s">
        <v>24</v>
      </c>
      <c r="W1054" s="119" t="s">
        <v>490</v>
      </c>
      <c r="X1054" s="119" t="s">
        <v>509</v>
      </c>
      <c r="Y1054" s="119" t="s">
        <v>34</v>
      </c>
      <c r="Z1054" t="s">
        <v>117</v>
      </c>
      <c r="AA1054">
        <v>290</v>
      </c>
      <c r="AB1054">
        <v>0</v>
      </c>
      <c r="AC1054">
        <v>60</v>
      </c>
      <c r="AD1054">
        <v>18</v>
      </c>
      <c r="AE1054">
        <v>6</v>
      </c>
      <c r="AF1054">
        <v>0</v>
      </c>
      <c r="AG1054">
        <v>0</v>
      </c>
      <c r="AH1054">
        <v>2</v>
      </c>
      <c r="AI1054">
        <v>84</v>
      </c>
      <c r="AK1054" t="s">
        <v>549</v>
      </c>
    </row>
    <row r="1055" spans="1:37" hidden="1" x14ac:dyDescent="0.25">
      <c r="A1055">
        <v>2015</v>
      </c>
      <c r="B1055" s="23">
        <v>42206</v>
      </c>
      <c r="C1055" s="119" t="s">
        <v>72</v>
      </c>
      <c r="D1055" s="119">
        <v>156034</v>
      </c>
      <c r="E1055" t="s">
        <v>542</v>
      </c>
      <c r="F1055" t="s">
        <v>543</v>
      </c>
      <c r="G1055" t="s">
        <v>544</v>
      </c>
      <c r="I1055" s="11">
        <v>0.3354166666666667</v>
      </c>
      <c r="J1055" s="11">
        <v>0.39305555555555555</v>
      </c>
      <c r="K1055" s="11">
        <v>5.7638888888888885E-2</v>
      </c>
      <c r="L1055" t="s">
        <v>441</v>
      </c>
      <c r="M1055">
        <v>48.315489999999997</v>
      </c>
      <c r="N1055">
        <v>-122.83304099999999</v>
      </c>
      <c r="O1055" t="s">
        <v>482</v>
      </c>
      <c r="P1055">
        <v>48.322966999999998</v>
      </c>
      <c r="Q1055">
        <v>-122.84399999999999</v>
      </c>
      <c r="R1055">
        <v>2</v>
      </c>
      <c r="S1055">
        <v>61</v>
      </c>
      <c r="T1055">
        <v>2</v>
      </c>
      <c r="V1055" t="s">
        <v>24</v>
      </c>
      <c r="W1055" s="119" t="s">
        <v>490</v>
      </c>
      <c r="X1055" s="119" t="s">
        <v>509</v>
      </c>
      <c r="Y1055" s="119" t="s">
        <v>29</v>
      </c>
      <c r="Z1055" t="s">
        <v>395</v>
      </c>
      <c r="AA1055">
        <v>1230</v>
      </c>
      <c r="AB1055">
        <v>0</v>
      </c>
      <c r="AC1055">
        <v>0</v>
      </c>
      <c r="AD1055">
        <v>98</v>
      </c>
      <c r="AE1055">
        <v>0</v>
      </c>
      <c r="AF1055">
        <v>0</v>
      </c>
      <c r="AG1055">
        <v>0</v>
      </c>
      <c r="AH1055">
        <v>0</v>
      </c>
      <c r="AI1055">
        <v>98</v>
      </c>
      <c r="AK1055" t="s">
        <v>549</v>
      </c>
    </row>
    <row r="1056" spans="1:37" hidden="1" x14ac:dyDescent="0.25">
      <c r="A1056">
        <v>2015</v>
      </c>
      <c r="B1056" s="23">
        <v>42206</v>
      </c>
      <c r="C1056" s="119" t="s">
        <v>72</v>
      </c>
      <c r="D1056" s="119">
        <v>156034</v>
      </c>
      <c r="E1056" t="s">
        <v>542</v>
      </c>
      <c r="F1056" t="s">
        <v>543</v>
      </c>
      <c r="G1056" t="s">
        <v>544</v>
      </c>
      <c r="I1056" s="11">
        <v>0.3354166666666667</v>
      </c>
      <c r="J1056" s="11">
        <v>0.39305555555555555</v>
      </c>
      <c r="K1056" s="11">
        <v>5.7638888888888885E-2</v>
      </c>
      <c r="L1056" t="s">
        <v>441</v>
      </c>
      <c r="M1056">
        <v>48.315489999999997</v>
      </c>
      <c r="N1056">
        <v>-122.83304099999999</v>
      </c>
      <c r="O1056" t="s">
        <v>482</v>
      </c>
      <c r="P1056">
        <v>48.322966999999998</v>
      </c>
      <c r="Q1056">
        <v>-122.84399999999999</v>
      </c>
      <c r="R1056">
        <v>2</v>
      </c>
      <c r="S1056">
        <v>61</v>
      </c>
      <c r="T1056">
        <v>2</v>
      </c>
      <c r="V1056" t="s">
        <v>24</v>
      </c>
      <c r="W1056" s="119" t="s">
        <v>490</v>
      </c>
      <c r="X1056" s="119" t="s">
        <v>509</v>
      </c>
      <c r="Y1056" s="119" t="s">
        <v>27</v>
      </c>
      <c r="Z1056" t="s">
        <v>494</v>
      </c>
      <c r="AA1056">
        <v>440</v>
      </c>
      <c r="AB1056">
        <v>0</v>
      </c>
      <c r="AC1056">
        <v>6</v>
      </c>
      <c r="AD1056">
        <v>89</v>
      </c>
      <c r="AE1056">
        <v>0</v>
      </c>
      <c r="AF1056">
        <v>0</v>
      </c>
      <c r="AG1056">
        <v>0</v>
      </c>
      <c r="AH1056">
        <v>0</v>
      </c>
      <c r="AI1056">
        <v>95</v>
      </c>
      <c r="AK1056" t="s">
        <v>549</v>
      </c>
    </row>
    <row r="1057" spans="1:37" hidden="1" x14ac:dyDescent="0.25">
      <c r="A1057">
        <v>2015</v>
      </c>
      <c r="B1057" s="23">
        <v>42206</v>
      </c>
      <c r="C1057" s="119" t="s">
        <v>72</v>
      </c>
      <c r="D1057" s="119">
        <v>156034</v>
      </c>
      <c r="E1057" t="s">
        <v>542</v>
      </c>
      <c r="F1057" t="s">
        <v>543</v>
      </c>
      <c r="G1057" t="s">
        <v>544</v>
      </c>
      <c r="I1057" s="11">
        <v>0.3354166666666667</v>
      </c>
      <c r="J1057" s="11">
        <v>0.39305555555555555</v>
      </c>
      <c r="K1057" s="11">
        <v>5.7638888888888885E-2</v>
      </c>
      <c r="L1057" t="s">
        <v>441</v>
      </c>
      <c r="M1057">
        <v>48.315489999999997</v>
      </c>
      <c r="N1057">
        <v>-122.83304099999999</v>
      </c>
      <c r="O1057" t="s">
        <v>482</v>
      </c>
      <c r="P1057">
        <v>48.322966999999998</v>
      </c>
      <c r="Q1057">
        <v>-122.84399999999999</v>
      </c>
      <c r="R1057">
        <v>2</v>
      </c>
      <c r="S1057">
        <v>61</v>
      </c>
      <c r="T1057">
        <v>2</v>
      </c>
      <c r="V1057" t="s">
        <v>24</v>
      </c>
      <c r="W1057" s="119" t="s">
        <v>490</v>
      </c>
      <c r="X1057" s="119" t="s">
        <v>509</v>
      </c>
      <c r="Y1057" s="119" t="s">
        <v>40</v>
      </c>
      <c r="Z1057" t="s">
        <v>501</v>
      </c>
      <c r="AA1057">
        <v>150</v>
      </c>
      <c r="AB1057">
        <v>0</v>
      </c>
      <c r="AC1057">
        <v>1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</v>
      </c>
      <c r="AK1057" t="s">
        <v>549</v>
      </c>
    </row>
    <row r="1058" spans="1:37" hidden="1" x14ac:dyDescent="0.25">
      <c r="A1058">
        <v>2015</v>
      </c>
      <c r="B1058" s="23">
        <v>42206</v>
      </c>
      <c r="C1058" s="119" t="s">
        <v>72</v>
      </c>
      <c r="D1058" s="119">
        <v>156034</v>
      </c>
      <c r="E1058" t="s">
        <v>542</v>
      </c>
      <c r="F1058" t="s">
        <v>543</v>
      </c>
      <c r="G1058" t="s">
        <v>544</v>
      </c>
      <c r="I1058" s="11">
        <v>0.3354166666666667</v>
      </c>
      <c r="J1058" s="11">
        <v>0.39305555555555555</v>
      </c>
      <c r="K1058" s="11">
        <v>5.7638888888888885E-2</v>
      </c>
      <c r="L1058" t="s">
        <v>441</v>
      </c>
      <c r="M1058">
        <v>48.315489999999997</v>
      </c>
      <c r="N1058">
        <v>-122.83304099999999</v>
      </c>
      <c r="O1058" t="s">
        <v>482</v>
      </c>
      <c r="P1058">
        <v>48.322966999999998</v>
      </c>
      <c r="Q1058">
        <v>-122.84399999999999</v>
      </c>
      <c r="R1058">
        <v>2</v>
      </c>
      <c r="S1058">
        <v>61</v>
      </c>
      <c r="T1058">
        <v>2</v>
      </c>
      <c r="V1058" t="s">
        <v>24</v>
      </c>
      <c r="W1058" s="119" t="s">
        <v>490</v>
      </c>
      <c r="X1058" s="119" t="s">
        <v>509</v>
      </c>
      <c r="Y1058" s="119" t="s">
        <v>41</v>
      </c>
      <c r="Z1058" t="s">
        <v>404</v>
      </c>
      <c r="AA1058">
        <v>1200</v>
      </c>
      <c r="AB1058">
        <v>0</v>
      </c>
      <c r="AC1058">
        <v>1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</v>
      </c>
      <c r="AK1058" t="s">
        <v>549</v>
      </c>
    </row>
    <row r="1059" spans="1:37" hidden="1" x14ac:dyDescent="0.25">
      <c r="A1059">
        <v>2015</v>
      </c>
      <c r="B1059" s="23">
        <v>42206</v>
      </c>
      <c r="C1059" s="119" t="s">
        <v>72</v>
      </c>
      <c r="D1059" s="119">
        <v>156034</v>
      </c>
      <c r="E1059" t="s">
        <v>542</v>
      </c>
      <c r="F1059" t="s">
        <v>543</v>
      </c>
      <c r="G1059" t="s">
        <v>544</v>
      </c>
      <c r="I1059" s="11">
        <v>0.3354166666666667</v>
      </c>
      <c r="J1059" s="11">
        <v>0.39305555555555555</v>
      </c>
      <c r="K1059" s="11">
        <v>5.7638888888888885E-2</v>
      </c>
      <c r="L1059" t="s">
        <v>441</v>
      </c>
      <c r="M1059">
        <v>48.315489999999997</v>
      </c>
      <c r="N1059">
        <v>-122.83304099999999</v>
      </c>
      <c r="O1059" t="s">
        <v>482</v>
      </c>
      <c r="P1059">
        <v>48.322966999999998</v>
      </c>
      <c r="Q1059">
        <v>-122.84399999999999</v>
      </c>
      <c r="R1059">
        <v>2</v>
      </c>
      <c r="S1059">
        <v>61</v>
      </c>
      <c r="T1059">
        <v>2</v>
      </c>
      <c r="V1059" t="s">
        <v>24</v>
      </c>
      <c r="W1059" s="119" t="s">
        <v>490</v>
      </c>
      <c r="X1059" s="119" t="s">
        <v>509</v>
      </c>
      <c r="Y1059" s="119" t="s">
        <v>272</v>
      </c>
      <c r="Z1059" t="s">
        <v>496</v>
      </c>
      <c r="AA1059">
        <v>1220</v>
      </c>
      <c r="AB1059">
        <v>0</v>
      </c>
      <c r="AC1059">
        <v>1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</v>
      </c>
      <c r="AK1059" t="s">
        <v>549</v>
      </c>
    </row>
    <row r="1060" spans="1:37" hidden="1" x14ac:dyDescent="0.25">
      <c r="A1060">
        <v>2015</v>
      </c>
      <c r="B1060" s="23">
        <v>42206</v>
      </c>
      <c r="C1060" s="119" t="s">
        <v>72</v>
      </c>
      <c r="D1060" s="119">
        <v>156034</v>
      </c>
      <c r="E1060" t="s">
        <v>542</v>
      </c>
      <c r="F1060" t="s">
        <v>543</v>
      </c>
      <c r="G1060" t="s">
        <v>544</v>
      </c>
      <c r="I1060" s="11">
        <v>0.3354166666666667</v>
      </c>
      <c r="J1060" s="11">
        <v>0.39305555555555555</v>
      </c>
      <c r="K1060" s="11">
        <v>5.7638888888888885E-2</v>
      </c>
      <c r="L1060" t="s">
        <v>441</v>
      </c>
      <c r="M1060">
        <v>48.315489999999997</v>
      </c>
      <c r="N1060">
        <v>-122.83304099999999</v>
      </c>
      <c r="O1060" t="s">
        <v>482</v>
      </c>
      <c r="P1060">
        <v>48.322966999999998</v>
      </c>
      <c r="Q1060">
        <v>-122.84399999999999</v>
      </c>
      <c r="R1060">
        <v>2</v>
      </c>
      <c r="S1060">
        <v>61</v>
      </c>
      <c r="T1060">
        <v>2</v>
      </c>
      <c r="V1060" t="s">
        <v>24</v>
      </c>
      <c r="W1060" s="119" t="s">
        <v>493</v>
      </c>
      <c r="Y1060" s="119" t="s">
        <v>34</v>
      </c>
      <c r="Z1060" t="s">
        <v>117</v>
      </c>
      <c r="AA1060">
        <v>290</v>
      </c>
      <c r="AB1060">
        <v>5</v>
      </c>
      <c r="AC1060">
        <v>5</v>
      </c>
      <c r="AD1060">
        <v>22</v>
      </c>
      <c r="AE1060">
        <v>3</v>
      </c>
      <c r="AF1060">
        <v>0</v>
      </c>
      <c r="AG1060">
        <v>0</v>
      </c>
      <c r="AH1060">
        <v>0</v>
      </c>
      <c r="AI1060">
        <v>35</v>
      </c>
      <c r="AJ1060" t="s">
        <v>550</v>
      </c>
      <c r="AK1060" t="s">
        <v>551</v>
      </c>
    </row>
    <row r="1061" spans="1:37" hidden="1" x14ac:dyDescent="0.25">
      <c r="A1061">
        <v>2015</v>
      </c>
      <c r="B1061" s="23">
        <v>42206</v>
      </c>
      <c r="C1061" s="119" t="s">
        <v>72</v>
      </c>
      <c r="D1061" s="119">
        <v>156034</v>
      </c>
      <c r="E1061" t="s">
        <v>542</v>
      </c>
      <c r="F1061" t="s">
        <v>543</v>
      </c>
      <c r="G1061" t="s">
        <v>544</v>
      </c>
      <c r="I1061" s="11">
        <v>0.3354166666666667</v>
      </c>
      <c r="J1061" s="11">
        <v>0.39305555555555555</v>
      </c>
      <c r="K1061" s="11">
        <v>5.7638888888888885E-2</v>
      </c>
      <c r="L1061" t="s">
        <v>441</v>
      </c>
      <c r="M1061">
        <v>48.315489999999997</v>
      </c>
      <c r="N1061">
        <v>-122.83304099999999</v>
      </c>
      <c r="O1061" t="s">
        <v>482</v>
      </c>
      <c r="P1061">
        <v>48.322966999999998</v>
      </c>
      <c r="Q1061">
        <v>-122.84399999999999</v>
      </c>
      <c r="R1061">
        <v>2</v>
      </c>
      <c r="S1061">
        <v>61</v>
      </c>
      <c r="T1061">
        <v>2</v>
      </c>
      <c r="V1061" t="s">
        <v>24</v>
      </c>
      <c r="W1061" s="119" t="s">
        <v>493</v>
      </c>
      <c r="Y1061" s="119" t="s">
        <v>27</v>
      </c>
      <c r="Z1061" t="s">
        <v>494</v>
      </c>
      <c r="AA1061">
        <v>440</v>
      </c>
      <c r="AB1061">
        <v>0</v>
      </c>
      <c r="AC1061">
        <v>5</v>
      </c>
      <c r="AD1061">
        <v>5</v>
      </c>
      <c r="AE1061">
        <v>0</v>
      </c>
      <c r="AF1061">
        <v>0</v>
      </c>
      <c r="AG1061">
        <v>0</v>
      </c>
      <c r="AH1061">
        <v>0</v>
      </c>
      <c r="AI1061">
        <v>10</v>
      </c>
      <c r="AJ1061" t="s">
        <v>550</v>
      </c>
      <c r="AK1061" t="s">
        <v>551</v>
      </c>
    </row>
    <row r="1062" spans="1:37" x14ac:dyDescent="0.25">
      <c r="A1062" s="119">
        <v>2016</v>
      </c>
      <c r="B1062" s="23">
        <v>42590</v>
      </c>
      <c r="C1062" s="119" t="s">
        <v>71</v>
      </c>
      <c r="D1062" s="119">
        <v>156035</v>
      </c>
      <c r="E1062" s="119" t="s">
        <v>542</v>
      </c>
      <c r="F1062" s="119" t="s">
        <v>487</v>
      </c>
      <c r="I1062" s="100">
        <v>0.43888888888888888</v>
      </c>
      <c r="J1062" s="100">
        <v>0.49722222222222223</v>
      </c>
      <c r="K1062" s="100">
        <v>5.8333333333333327E-2</v>
      </c>
      <c r="L1062" s="119" t="s">
        <v>465</v>
      </c>
      <c r="M1062" s="119">
        <v>48.119529999999997</v>
      </c>
      <c r="N1062" s="119">
        <v>-122.93772</v>
      </c>
      <c r="O1062" s="119" t="s">
        <v>24</v>
      </c>
      <c r="P1062" s="119">
        <v>48.133850000000002</v>
      </c>
      <c r="Q1062" s="119">
        <v>-122.92215</v>
      </c>
      <c r="R1062" s="119">
        <v>1</v>
      </c>
      <c r="S1062" s="119">
        <v>59</v>
      </c>
      <c r="T1062" s="119">
        <v>3</v>
      </c>
      <c r="V1062" s="119" t="s">
        <v>24</v>
      </c>
      <c r="W1062" s="119" t="s">
        <v>490</v>
      </c>
      <c r="X1062" s="119" t="s">
        <v>482</v>
      </c>
      <c r="Y1062" s="119" t="s">
        <v>25</v>
      </c>
      <c r="Z1062" t="s">
        <v>119</v>
      </c>
      <c r="AA1062">
        <v>120</v>
      </c>
      <c r="AB1062" s="119">
        <v>0</v>
      </c>
      <c r="AC1062" s="119">
        <v>1</v>
      </c>
      <c r="AD1062" s="121">
        <v>0</v>
      </c>
      <c r="AE1062" s="121">
        <v>0</v>
      </c>
      <c r="AF1062" s="121">
        <v>0</v>
      </c>
      <c r="AG1062" s="119">
        <v>0</v>
      </c>
      <c r="AH1062" s="119">
        <v>0</v>
      </c>
      <c r="AI1062" s="119">
        <v>1</v>
      </c>
      <c r="AK1062" t="s">
        <v>620</v>
      </c>
    </row>
    <row r="1063" spans="1:37" hidden="1" x14ac:dyDescent="0.25">
      <c r="A1063">
        <v>2015</v>
      </c>
      <c r="B1063" s="23">
        <v>42206</v>
      </c>
      <c r="C1063" s="119" t="s">
        <v>72</v>
      </c>
      <c r="D1063" s="119">
        <v>156034</v>
      </c>
      <c r="E1063" t="s">
        <v>542</v>
      </c>
      <c r="F1063" t="s">
        <v>543</v>
      </c>
      <c r="G1063" t="s">
        <v>544</v>
      </c>
      <c r="I1063" s="11">
        <v>0.3354166666666667</v>
      </c>
      <c r="J1063" s="11">
        <v>0.39305555555555555</v>
      </c>
      <c r="K1063" s="11">
        <v>5.7638888888888885E-2</v>
      </c>
      <c r="L1063" t="s">
        <v>441</v>
      </c>
      <c r="M1063">
        <v>48.315489999999997</v>
      </c>
      <c r="N1063">
        <v>-122.83304099999999</v>
      </c>
      <c r="O1063" t="s">
        <v>482</v>
      </c>
      <c r="P1063">
        <v>48.322966999999998</v>
      </c>
      <c r="Q1063">
        <v>-122.84399999999999</v>
      </c>
      <c r="R1063">
        <v>2</v>
      </c>
      <c r="S1063">
        <v>61</v>
      </c>
      <c r="T1063">
        <v>2</v>
      </c>
      <c r="V1063" t="s">
        <v>24</v>
      </c>
      <c r="W1063" s="119" t="s">
        <v>493</v>
      </c>
      <c r="Y1063" s="119" t="s">
        <v>27</v>
      </c>
      <c r="Z1063" t="s">
        <v>494</v>
      </c>
      <c r="AA1063">
        <v>440</v>
      </c>
      <c r="AB1063">
        <v>0</v>
      </c>
      <c r="AC1063">
        <v>9</v>
      </c>
      <c r="AD1063">
        <v>309</v>
      </c>
      <c r="AE1063">
        <v>0</v>
      </c>
      <c r="AF1063">
        <v>0</v>
      </c>
      <c r="AG1063">
        <v>0</v>
      </c>
      <c r="AH1063">
        <v>0</v>
      </c>
      <c r="AI1063">
        <v>318</v>
      </c>
      <c r="AJ1063" t="s">
        <v>552</v>
      </c>
      <c r="AK1063" t="s">
        <v>553</v>
      </c>
    </row>
    <row r="1064" spans="1:37" hidden="1" x14ac:dyDescent="0.25">
      <c r="A1064">
        <v>2015</v>
      </c>
      <c r="B1064" s="23">
        <v>42206</v>
      </c>
      <c r="C1064" s="119" t="s">
        <v>72</v>
      </c>
      <c r="D1064" s="119">
        <v>156034</v>
      </c>
      <c r="E1064" t="s">
        <v>542</v>
      </c>
      <c r="F1064" t="s">
        <v>543</v>
      </c>
      <c r="G1064" t="s">
        <v>544</v>
      </c>
      <c r="I1064" s="11">
        <v>0.3354166666666667</v>
      </c>
      <c r="J1064" s="11">
        <v>0.39305555555555555</v>
      </c>
      <c r="K1064" s="11">
        <v>5.7638888888888885E-2</v>
      </c>
      <c r="L1064" t="s">
        <v>441</v>
      </c>
      <c r="M1064">
        <v>48.315489999999997</v>
      </c>
      <c r="N1064">
        <v>-122.83304099999999</v>
      </c>
      <c r="O1064" t="s">
        <v>482</v>
      </c>
      <c r="P1064">
        <v>48.322966999999998</v>
      </c>
      <c r="Q1064">
        <v>-122.84399999999999</v>
      </c>
      <c r="R1064">
        <v>2</v>
      </c>
      <c r="S1064">
        <v>61</v>
      </c>
      <c r="T1064">
        <v>2</v>
      </c>
      <c r="V1064" t="s">
        <v>24</v>
      </c>
      <c r="W1064" s="119" t="s">
        <v>493</v>
      </c>
      <c r="Y1064" s="119" t="s">
        <v>34</v>
      </c>
      <c r="Z1064" t="s">
        <v>117</v>
      </c>
      <c r="AA1064">
        <v>290</v>
      </c>
      <c r="AB1064">
        <v>19</v>
      </c>
      <c r="AC1064">
        <v>17</v>
      </c>
      <c r="AD1064">
        <v>6</v>
      </c>
      <c r="AE1064">
        <v>0</v>
      </c>
      <c r="AF1064">
        <v>0</v>
      </c>
      <c r="AG1064">
        <v>0</v>
      </c>
      <c r="AH1064">
        <v>0</v>
      </c>
      <c r="AI1064">
        <v>42</v>
      </c>
      <c r="AJ1064" t="s">
        <v>552</v>
      </c>
      <c r="AK1064" t="s">
        <v>553</v>
      </c>
    </row>
    <row r="1065" spans="1:37" hidden="1" x14ac:dyDescent="0.25">
      <c r="A1065">
        <v>2015</v>
      </c>
      <c r="B1065" s="23">
        <v>42206</v>
      </c>
      <c r="C1065" s="119" t="s">
        <v>72</v>
      </c>
      <c r="D1065" s="119">
        <v>156034</v>
      </c>
      <c r="E1065" t="s">
        <v>542</v>
      </c>
      <c r="F1065" t="s">
        <v>543</v>
      </c>
      <c r="G1065" t="s">
        <v>544</v>
      </c>
      <c r="I1065" s="11">
        <v>0.3354166666666667</v>
      </c>
      <c r="J1065" s="11">
        <v>0.39305555555555555</v>
      </c>
      <c r="K1065" s="11">
        <v>5.7638888888888885E-2</v>
      </c>
      <c r="L1065" t="s">
        <v>441</v>
      </c>
      <c r="M1065">
        <v>48.315489999999997</v>
      </c>
      <c r="N1065">
        <v>-122.83304099999999</v>
      </c>
      <c r="O1065" t="s">
        <v>482</v>
      </c>
      <c r="P1065">
        <v>48.322966999999998</v>
      </c>
      <c r="Q1065">
        <v>-122.84399999999999</v>
      </c>
      <c r="R1065">
        <v>2</v>
      </c>
      <c r="S1065">
        <v>61</v>
      </c>
      <c r="T1065">
        <v>2</v>
      </c>
      <c r="V1065" t="s">
        <v>24</v>
      </c>
      <c r="W1065" s="119" t="s">
        <v>493</v>
      </c>
      <c r="Y1065" s="119" t="s">
        <v>28</v>
      </c>
      <c r="Z1065" t="s">
        <v>108</v>
      </c>
      <c r="AA1065">
        <v>3520</v>
      </c>
      <c r="AB1065">
        <v>0</v>
      </c>
      <c r="AC1065">
        <v>0</v>
      </c>
      <c r="AD1065">
        <v>3</v>
      </c>
      <c r="AE1065">
        <v>0</v>
      </c>
      <c r="AF1065">
        <v>0</v>
      </c>
      <c r="AG1065">
        <v>0</v>
      </c>
      <c r="AH1065">
        <v>0</v>
      </c>
      <c r="AI1065">
        <v>3</v>
      </c>
      <c r="AJ1065" t="s">
        <v>558</v>
      </c>
      <c r="AK1065" t="s">
        <v>553</v>
      </c>
    </row>
    <row r="1066" spans="1:37" hidden="1" x14ac:dyDescent="0.25">
      <c r="A1066">
        <v>2015</v>
      </c>
      <c r="B1066" s="23">
        <v>42206</v>
      </c>
      <c r="C1066" s="119" t="s">
        <v>72</v>
      </c>
      <c r="D1066" s="119">
        <v>156034</v>
      </c>
      <c r="E1066" t="s">
        <v>542</v>
      </c>
      <c r="F1066" t="s">
        <v>543</v>
      </c>
      <c r="G1066" t="s">
        <v>544</v>
      </c>
      <c r="I1066" s="11">
        <v>0.3354166666666667</v>
      </c>
      <c r="J1066" s="11">
        <v>0.39305555555555555</v>
      </c>
      <c r="K1066" s="11">
        <v>5.7638888888888885E-2</v>
      </c>
      <c r="L1066" t="s">
        <v>441</v>
      </c>
      <c r="M1066">
        <v>48.315489999999997</v>
      </c>
      <c r="N1066">
        <v>-122.83304099999999</v>
      </c>
      <c r="O1066" t="s">
        <v>482</v>
      </c>
      <c r="P1066">
        <v>48.322966999999998</v>
      </c>
      <c r="Q1066">
        <v>-122.84399999999999</v>
      </c>
      <c r="R1066">
        <v>2</v>
      </c>
      <c r="S1066">
        <v>61</v>
      </c>
      <c r="T1066">
        <v>2</v>
      </c>
      <c r="V1066" t="s">
        <v>24</v>
      </c>
      <c r="W1066" s="119" t="s">
        <v>493</v>
      </c>
      <c r="Y1066" s="119" t="s">
        <v>26</v>
      </c>
      <c r="Z1066" t="s">
        <v>109</v>
      </c>
      <c r="AA1066">
        <v>2870</v>
      </c>
      <c r="AB1066">
        <v>0</v>
      </c>
      <c r="AC1066">
        <v>0</v>
      </c>
      <c r="AD1066">
        <v>3</v>
      </c>
      <c r="AE1066">
        <v>0</v>
      </c>
      <c r="AF1066">
        <v>0</v>
      </c>
      <c r="AG1066">
        <v>0</v>
      </c>
      <c r="AH1066">
        <v>0</v>
      </c>
      <c r="AI1066">
        <v>3</v>
      </c>
      <c r="AJ1066" t="s">
        <v>552</v>
      </c>
      <c r="AK1066" t="s">
        <v>553</v>
      </c>
    </row>
    <row r="1067" spans="1:37" hidden="1" x14ac:dyDescent="0.25">
      <c r="A1067">
        <v>2015</v>
      </c>
      <c r="B1067" s="23">
        <v>42206</v>
      </c>
      <c r="C1067" s="119" t="s">
        <v>72</v>
      </c>
      <c r="D1067" s="119">
        <v>156034</v>
      </c>
      <c r="E1067" t="s">
        <v>542</v>
      </c>
      <c r="F1067" t="s">
        <v>543</v>
      </c>
      <c r="G1067" t="s">
        <v>544</v>
      </c>
      <c r="I1067" s="11">
        <v>0.3354166666666667</v>
      </c>
      <c r="J1067" s="11">
        <v>0.39305555555555555</v>
      </c>
      <c r="K1067" s="11">
        <v>5.7638888888888885E-2</v>
      </c>
      <c r="L1067" t="s">
        <v>441</v>
      </c>
      <c r="M1067">
        <v>48.315489999999997</v>
      </c>
      <c r="N1067">
        <v>-122.83304099999999</v>
      </c>
      <c r="O1067" t="s">
        <v>482</v>
      </c>
      <c r="P1067">
        <v>48.322966999999998</v>
      </c>
      <c r="Q1067">
        <v>-122.84399999999999</v>
      </c>
      <c r="R1067">
        <v>2</v>
      </c>
      <c r="S1067">
        <v>61</v>
      </c>
      <c r="T1067">
        <v>2</v>
      </c>
      <c r="V1067" t="s">
        <v>24</v>
      </c>
      <c r="W1067" s="119" t="s">
        <v>493</v>
      </c>
      <c r="Y1067" s="119" t="s">
        <v>34</v>
      </c>
      <c r="Z1067" t="s">
        <v>117</v>
      </c>
      <c r="AA1067">
        <v>290</v>
      </c>
      <c r="AB1067">
        <v>33</v>
      </c>
      <c r="AC1067">
        <v>3</v>
      </c>
      <c r="AD1067">
        <v>6</v>
      </c>
      <c r="AE1067">
        <v>0</v>
      </c>
      <c r="AF1067">
        <v>0</v>
      </c>
      <c r="AG1067">
        <v>0</v>
      </c>
      <c r="AH1067">
        <v>0</v>
      </c>
      <c r="AI1067">
        <v>42</v>
      </c>
      <c r="AJ1067" t="s">
        <v>552</v>
      </c>
      <c r="AK1067" t="s">
        <v>553</v>
      </c>
    </row>
    <row r="1068" spans="1:37" hidden="1" x14ac:dyDescent="0.25">
      <c r="A1068">
        <v>2015</v>
      </c>
      <c r="B1068" s="23">
        <v>42206</v>
      </c>
      <c r="C1068" s="119" t="s">
        <v>72</v>
      </c>
      <c r="D1068" s="119">
        <v>156034</v>
      </c>
      <c r="E1068" t="s">
        <v>542</v>
      </c>
      <c r="F1068" t="s">
        <v>543</v>
      </c>
      <c r="G1068" t="s">
        <v>544</v>
      </c>
      <c r="I1068" s="11">
        <v>0.3354166666666667</v>
      </c>
      <c r="J1068" s="11">
        <v>0.39305555555555555</v>
      </c>
      <c r="K1068" s="11">
        <v>5.7638888888888885E-2</v>
      </c>
      <c r="L1068" t="s">
        <v>441</v>
      </c>
      <c r="M1068">
        <v>48.315489999999997</v>
      </c>
      <c r="N1068">
        <v>-122.83304099999999</v>
      </c>
      <c r="O1068" t="s">
        <v>482</v>
      </c>
      <c r="P1068">
        <v>48.322966999999998</v>
      </c>
      <c r="Q1068">
        <v>-122.84399999999999</v>
      </c>
      <c r="R1068">
        <v>2</v>
      </c>
      <c r="S1068">
        <v>61</v>
      </c>
      <c r="T1068">
        <v>2</v>
      </c>
      <c r="V1068" t="s">
        <v>24</v>
      </c>
      <c r="W1068" s="119" t="s">
        <v>493</v>
      </c>
      <c r="Y1068" s="119" t="s">
        <v>27</v>
      </c>
      <c r="Z1068" t="s">
        <v>494</v>
      </c>
      <c r="AA1068">
        <v>440</v>
      </c>
      <c r="AB1068">
        <v>0</v>
      </c>
      <c r="AC1068">
        <v>0</v>
      </c>
      <c r="AD1068">
        <v>95</v>
      </c>
      <c r="AE1068">
        <v>0</v>
      </c>
      <c r="AF1068">
        <v>0</v>
      </c>
      <c r="AG1068">
        <v>0</v>
      </c>
      <c r="AH1068">
        <v>0</v>
      </c>
      <c r="AI1068">
        <v>95</v>
      </c>
      <c r="AJ1068" t="s">
        <v>552</v>
      </c>
      <c r="AK1068" t="s">
        <v>553</v>
      </c>
    </row>
    <row r="1069" spans="1:37" hidden="1" x14ac:dyDescent="0.25">
      <c r="A1069">
        <v>2015</v>
      </c>
      <c r="B1069" s="23">
        <v>42206</v>
      </c>
      <c r="C1069" s="119" t="s">
        <v>72</v>
      </c>
      <c r="D1069" s="119">
        <v>156034</v>
      </c>
      <c r="E1069" t="s">
        <v>542</v>
      </c>
      <c r="F1069" t="s">
        <v>543</v>
      </c>
      <c r="G1069" t="s">
        <v>544</v>
      </c>
      <c r="I1069" s="11">
        <v>0.3354166666666667</v>
      </c>
      <c r="J1069" s="11">
        <v>0.39305555555555555</v>
      </c>
      <c r="K1069" s="11">
        <v>5.7638888888888885E-2</v>
      </c>
      <c r="L1069" t="s">
        <v>441</v>
      </c>
      <c r="M1069">
        <v>48.315489999999997</v>
      </c>
      <c r="N1069">
        <v>-122.83304099999999</v>
      </c>
      <c r="O1069" t="s">
        <v>482</v>
      </c>
      <c r="P1069">
        <v>48.322966999999998</v>
      </c>
      <c r="Q1069">
        <v>-122.84399999999999</v>
      </c>
      <c r="R1069">
        <v>2</v>
      </c>
      <c r="S1069">
        <v>61</v>
      </c>
      <c r="T1069">
        <v>2</v>
      </c>
      <c r="V1069" t="s">
        <v>24</v>
      </c>
      <c r="W1069" s="119" t="s">
        <v>493</v>
      </c>
      <c r="Y1069" s="119" t="s">
        <v>28</v>
      </c>
      <c r="Z1069" t="s">
        <v>108</v>
      </c>
      <c r="AA1069">
        <v>3520</v>
      </c>
      <c r="AB1069">
        <v>0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</v>
      </c>
      <c r="AJ1069" t="s">
        <v>557</v>
      </c>
      <c r="AK1069" t="s">
        <v>553</v>
      </c>
    </row>
    <row r="1070" spans="1:37" hidden="1" x14ac:dyDescent="0.25">
      <c r="A1070">
        <v>2015</v>
      </c>
      <c r="B1070" s="23">
        <v>42206</v>
      </c>
      <c r="C1070" s="119" t="s">
        <v>72</v>
      </c>
      <c r="D1070" s="119">
        <v>156034</v>
      </c>
      <c r="E1070" t="s">
        <v>542</v>
      </c>
      <c r="F1070" t="s">
        <v>543</v>
      </c>
      <c r="G1070" t="s">
        <v>544</v>
      </c>
      <c r="I1070" s="11">
        <v>0.3354166666666667</v>
      </c>
      <c r="J1070" s="11">
        <v>0.39305555555555555</v>
      </c>
      <c r="K1070" s="11">
        <v>5.7638888888888885E-2</v>
      </c>
      <c r="L1070" t="s">
        <v>441</v>
      </c>
      <c r="M1070">
        <v>48.315489999999997</v>
      </c>
      <c r="N1070">
        <v>-122.83304099999999</v>
      </c>
      <c r="O1070" t="s">
        <v>482</v>
      </c>
      <c r="P1070">
        <v>48.322966999999998</v>
      </c>
      <c r="Q1070">
        <v>-122.84399999999999</v>
      </c>
      <c r="R1070">
        <v>2</v>
      </c>
      <c r="S1070">
        <v>61</v>
      </c>
      <c r="T1070">
        <v>2</v>
      </c>
      <c r="V1070" t="s">
        <v>24</v>
      </c>
      <c r="W1070" s="119" t="s">
        <v>493</v>
      </c>
      <c r="Y1070" s="119" t="s">
        <v>34</v>
      </c>
      <c r="Z1070" t="s">
        <v>117</v>
      </c>
      <c r="AA1070">
        <v>290</v>
      </c>
      <c r="AB1070">
        <v>26</v>
      </c>
      <c r="AC1070">
        <v>2</v>
      </c>
      <c r="AD1070">
        <v>0</v>
      </c>
      <c r="AE1070">
        <v>0</v>
      </c>
      <c r="AF1070">
        <v>0</v>
      </c>
      <c r="AG1070">
        <v>0</v>
      </c>
      <c r="AH1070">
        <v>1</v>
      </c>
      <c r="AI1070">
        <v>28</v>
      </c>
      <c r="AJ1070" t="s">
        <v>550</v>
      </c>
      <c r="AK1070" t="s">
        <v>553</v>
      </c>
    </row>
    <row r="1071" spans="1:37" x14ac:dyDescent="0.25">
      <c r="A1071" s="119">
        <v>2016</v>
      </c>
      <c r="B1071" s="23">
        <v>42591</v>
      </c>
      <c r="C1071" s="119" t="s">
        <v>71</v>
      </c>
      <c r="D1071" s="119">
        <v>156035</v>
      </c>
      <c r="E1071" s="119" t="s">
        <v>542</v>
      </c>
      <c r="F1071" s="119" t="s">
        <v>487</v>
      </c>
      <c r="I1071" s="100">
        <v>0.43888888888888888</v>
      </c>
      <c r="J1071" s="100">
        <v>0.49722222222222223</v>
      </c>
      <c r="K1071" s="100">
        <v>5.8333333333333327E-2</v>
      </c>
      <c r="L1071" s="119" t="s">
        <v>465</v>
      </c>
      <c r="M1071" s="119">
        <v>48.119529999999997</v>
      </c>
      <c r="N1071" s="119">
        <v>-122.93772</v>
      </c>
      <c r="O1071" s="119" t="s">
        <v>24</v>
      </c>
      <c r="P1071" s="119">
        <v>48.133850000000002</v>
      </c>
      <c r="Q1071" s="119">
        <v>-122.92215</v>
      </c>
      <c r="R1071" s="119">
        <v>1</v>
      </c>
      <c r="S1071" s="119">
        <v>59</v>
      </c>
      <c r="T1071" s="119">
        <v>3</v>
      </c>
      <c r="V1071" s="119" t="s">
        <v>24</v>
      </c>
      <c r="W1071" s="119" t="s">
        <v>493</v>
      </c>
      <c r="Y1071" s="119" t="s">
        <v>25</v>
      </c>
      <c r="Z1071" t="s">
        <v>119</v>
      </c>
      <c r="AA1071">
        <v>120</v>
      </c>
      <c r="AB1071" s="119">
        <v>0</v>
      </c>
      <c r="AC1071" s="119">
        <v>0</v>
      </c>
      <c r="AD1071" s="121">
        <v>0</v>
      </c>
      <c r="AE1071" s="121">
        <v>0</v>
      </c>
      <c r="AF1071" s="121">
        <v>0</v>
      </c>
      <c r="AG1071" s="119">
        <v>0</v>
      </c>
      <c r="AH1071" s="119">
        <v>0</v>
      </c>
      <c r="AI1071" s="119">
        <v>0</v>
      </c>
      <c r="AK1071" t="s">
        <v>620</v>
      </c>
    </row>
    <row r="1072" spans="1:37" hidden="1" x14ac:dyDescent="0.25">
      <c r="A1072">
        <v>2015</v>
      </c>
      <c r="B1072" s="23">
        <v>42208</v>
      </c>
      <c r="C1072" s="119" t="s">
        <v>176</v>
      </c>
      <c r="D1072" s="119" t="s">
        <v>430</v>
      </c>
      <c r="E1072" t="s">
        <v>487</v>
      </c>
      <c r="F1072" t="s">
        <v>488</v>
      </c>
      <c r="G1072" t="s">
        <v>489</v>
      </c>
      <c r="I1072" s="11">
        <v>0.50486111111111109</v>
      </c>
      <c r="J1072" s="11">
        <v>0.53055555555555556</v>
      </c>
      <c r="K1072" s="11">
        <v>2.5694444444444447E-2</v>
      </c>
      <c r="L1072" t="s">
        <v>482</v>
      </c>
      <c r="M1072">
        <v>48.177433000000001</v>
      </c>
      <c r="N1072">
        <v>-124.76405</v>
      </c>
      <c r="O1072" t="s">
        <v>479</v>
      </c>
      <c r="P1072">
        <v>48.174467</v>
      </c>
      <c r="Q1072">
        <v>-124.763683</v>
      </c>
      <c r="R1072">
        <v>2</v>
      </c>
      <c r="S1072">
        <v>65</v>
      </c>
      <c r="T1072">
        <v>0</v>
      </c>
      <c r="V1072" t="s">
        <v>24</v>
      </c>
      <c r="W1072" s="119" t="s">
        <v>490</v>
      </c>
      <c r="Y1072" s="119" t="s">
        <v>27</v>
      </c>
      <c r="Z1072" t="s">
        <v>494</v>
      </c>
      <c r="AA1072">
        <v>440</v>
      </c>
      <c r="AB1072">
        <v>0</v>
      </c>
      <c r="AC1072">
        <v>0</v>
      </c>
      <c r="AD1072">
        <v>37</v>
      </c>
      <c r="AE1072">
        <v>3</v>
      </c>
      <c r="AF1072">
        <v>0</v>
      </c>
      <c r="AG1072">
        <v>0</v>
      </c>
      <c r="AH1072">
        <v>0</v>
      </c>
      <c r="AI1072">
        <v>40</v>
      </c>
      <c r="AK1072" t="s">
        <v>524</v>
      </c>
    </row>
    <row r="1073" spans="1:37" hidden="1" x14ac:dyDescent="0.25">
      <c r="A1073">
        <v>2015</v>
      </c>
      <c r="B1073" s="23">
        <v>42208</v>
      </c>
      <c r="C1073" s="119" t="s">
        <v>176</v>
      </c>
      <c r="D1073" s="119" t="s">
        <v>430</v>
      </c>
      <c r="E1073" t="s">
        <v>487</v>
      </c>
      <c r="F1073" t="s">
        <v>488</v>
      </c>
      <c r="G1073" t="s">
        <v>489</v>
      </c>
      <c r="I1073" s="11">
        <v>0.50486111111111109</v>
      </c>
      <c r="J1073" s="11">
        <v>0.53055555555555556</v>
      </c>
      <c r="K1073" s="11">
        <v>2.5694444444444447E-2</v>
      </c>
      <c r="L1073" t="s">
        <v>482</v>
      </c>
      <c r="M1073">
        <v>48.177433000000001</v>
      </c>
      <c r="N1073">
        <v>-124.76405</v>
      </c>
      <c r="O1073" t="s">
        <v>479</v>
      </c>
      <c r="P1073">
        <v>48.174467</v>
      </c>
      <c r="Q1073">
        <v>-124.763683</v>
      </c>
      <c r="R1073">
        <v>2</v>
      </c>
      <c r="S1073">
        <v>65</v>
      </c>
      <c r="T1073">
        <v>0</v>
      </c>
      <c r="V1073" t="s">
        <v>24</v>
      </c>
      <c r="W1073" s="119" t="s">
        <v>490</v>
      </c>
      <c r="Y1073" s="119" t="s">
        <v>34</v>
      </c>
      <c r="Z1073" t="s">
        <v>117</v>
      </c>
      <c r="AA1073">
        <v>290</v>
      </c>
      <c r="AB1073">
        <v>29</v>
      </c>
      <c r="AC1073">
        <v>0</v>
      </c>
      <c r="AD1073">
        <v>47</v>
      </c>
      <c r="AE1073">
        <v>0</v>
      </c>
      <c r="AF1073">
        <v>0</v>
      </c>
      <c r="AG1073">
        <v>0</v>
      </c>
      <c r="AH1073">
        <v>0</v>
      </c>
      <c r="AI1073">
        <v>76</v>
      </c>
      <c r="AK1073" t="s">
        <v>524</v>
      </c>
    </row>
    <row r="1074" spans="1:37" hidden="1" x14ac:dyDescent="0.25">
      <c r="A1074">
        <v>2015</v>
      </c>
      <c r="B1074" s="23">
        <v>42208</v>
      </c>
      <c r="C1074" s="119" t="s">
        <v>176</v>
      </c>
      <c r="D1074" s="119" t="s">
        <v>430</v>
      </c>
      <c r="E1074" t="s">
        <v>487</v>
      </c>
      <c r="F1074" t="s">
        <v>488</v>
      </c>
      <c r="G1074" t="s">
        <v>489</v>
      </c>
      <c r="I1074" s="11">
        <v>0.50486111111111109</v>
      </c>
      <c r="J1074" s="11">
        <v>0.53055555555555556</v>
      </c>
      <c r="K1074" s="11">
        <v>2.5694444444444447E-2</v>
      </c>
      <c r="L1074" t="s">
        <v>482</v>
      </c>
      <c r="M1074">
        <v>48.177433000000001</v>
      </c>
      <c r="N1074">
        <v>-124.76405</v>
      </c>
      <c r="O1074" t="s">
        <v>479</v>
      </c>
      <c r="P1074">
        <v>48.174467</v>
      </c>
      <c r="Q1074">
        <v>-124.763683</v>
      </c>
      <c r="R1074">
        <v>2</v>
      </c>
      <c r="S1074">
        <v>65</v>
      </c>
      <c r="T1074">
        <v>0</v>
      </c>
      <c r="V1074" t="s">
        <v>24</v>
      </c>
      <c r="W1074" s="119" t="s">
        <v>490</v>
      </c>
      <c r="Y1074" s="119" t="s">
        <v>26</v>
      </c>
      <c r="Z1074" t="s">
        <v>109</v>
      </c>
      <c r="AA1074">
        <v>2870</v>
      </c>
      <c r="AB1074">
        <v>0</v>
      </c>
      <c r="AC1074">
        <v>2</v>
      </c>
      <c r="AD1074">
        <v>2</v>
      </c>
      <c r="AE1074">
        <v>0</v>
      </c>
      <c r="AF1074">
        <v>0</v>
      </c>
      <c r="AG1074">
        <v>0</v>
      </c>
      <c r="AH1074">
        <v>0</v>
      </c>
      <c r="AI1074">
        <v>4</v>
      </c>
      <c r="AK1074" t="s">
        <v>524</v>
      </c>
    </row>
    <row r="1075" spans="1:37" hidden="1" x14ac:dyDescent="0.25">
      <c r="A1075">
        <v>2015</v>
      </c>
      <c r="B1075" s="23">
        <v>42208</v>
      </c>
      <c r="C1075" s="119" t="s">
        <v>176</v>
      </c>
      <c r="D1075" s="119" t="s">
        <v>430</v>
      </c>
      <c r="E1075" t="s">
        <v>487</v>
      </c>
      <c r="F1075" t="s">
        <v>488</v>
      </c>
      <c r="G1075" t="s">
        <v>489</v>
      </c>
      <c r="I1075" s="11">
        <v>0.50486111111111109</v>
      </c>
      <c r="J1075" s="11">
        <v>0.53055555555555556</v>
      </c>
      <c r="K1075" s="11">
        <v>2.5694444444444447E-2</v>
      </c>
      <c r="L1075" t="s">
        <v>482</v>
      </c>
      <c r="M1075">
        <v>48.177433000000001</v>
      </c>
      <c r="N1075">
        <v>-124.76405</v>
      </c>
      <c r="O1075" t="s">
        <v>479</v>
      </c>
      <c r="P1075">
        <v>48.174467</v>
      </c>
      <c r="Q1075">
        <v>-124.763683</v>
      </c>
      <c r="R1075">
        <v>2</v>
      </c>
      <c r="S1075">
        <v>65</v>
      </c>
      <c r="T1075">
        <v>0</v>
      </c>
      <c r="V1075" t="s">
        <v>24</v>
      </c>
      <c r="W1075" s="119" t="s">
        <v>490</v>
      </c>
      <c r="Y1075" s="119" t="s">
        <v>29</v>
      </c>
      <c r="Z1075" t="s">
        <v>395</v>
      </c>
      <c r="AA1075">
        <v>1230</v>
      </c>
      <c r="AB1075">
        <v>1</v>
      </c>
      <c r="AC1075">
        <v>0</v>
      </c>
      <c r="AD1075">
        <v>2</v>
      </c>
      <c r="AE1075">
        <v>0</v>
      </c>
      <c r="AF1075">
        <v>0</v>
      </c>
      <c r="AG1075">
        <v>0</v>
      </c>
      <c r="AH1075">
        <v>0</v>
      </c>
      <c r="AI1075">
        <v>3</v>
      </c>
      <c r="AK1075" t="s">
        <v>524</v>
      </c>
    </row>
    <row r="1076" spans="1:37" hidden="1" x14ac:dyDescent="0.25">
      <c r="A1076">
        <v>2015</v>
      </c>
      <c r="B1076" s="23">
        <v>42208</v>
      </c>
      <c r="C1076" s="119" t="s">
        <v>176</v>
      </c>
      <c r="D1076" s="119" t="s">
        <v>430</v>
      </c>
      <c r="E1076" t="s">
        <v>487</v>
      </c>
      <c r="F1076" t="s">
        <v>488</v>
      </c>
      <c r="G1076" t="s">
        <v>489</v>
      </c>
      <c r="I1076" s="11">
        <v>0.50486111111111109</v>
      </c>
      <c r="J1076" s="11">
        <v>0.53055555555555556</v>
      </c>
      <c r="K1076" s="11">
        <v>2.5694444444444447E-2</v>
      </c>
      <c r="L1076" t="s">
        <v>482</v>
      </c>
      <c r="M1076">
        <v>48.177433000000001</v>
      </c>
      <c r="N1076">
        <v>-124.76405</v>
      </c>
      <c r="O1076" t="s">
        <v>479</v>
      </c>
      <c r="P1076">
        <v>48.174467</v>
      </c>
      <c r="Q1076">
        <v>-124.763683</v>
      </c>
      <c r="R1076">
        <v>2</v>
      </c>
      <c r="S1076">
        <v>65</v>
      </c>
      <c r="T1076">
        <v>0</v>
      </c>
      <c r="V1076" t="s">
        <v>24</v>
      </c>
      <c r="W1076" s="119" t="s">
        <v>490</v>
      </c>
      <c r="Y1076" s="119" t="s">
        <v>272</v>
      </c>
      <c r="Z1076" t="s">
        <v>496</v>
      </c>
      <c r="AA1076">
        <v>1220</v>
      </c>
      <c r="AB1076">
        <v>2</v>
      </c>
      <c r="AC1076">
        <v>0</v>
      </c>
      <c r="AD1076">
        <v>6</v>
      </c>
      <c r="AE1076">
        <v>0</v>
      </c>
      <c r="AF1076">
        <v>0</v>
      </c>
      <c r="AG1076">
        <v>0</v>
      </c>
      <c r="AH1076">
        <v>0</v>
      </c>
      <c r="AI1076">
        <v>8</v>
      </c>
      <c r="AK1076" t="s">
        <v>524</v>
      </c>
    </row>
    <row r="1077" spans="1:37" hidden="1" x14ac:dyDescent="0.25">
      <c r="A1077">
        <v>2015</v>
      </c>
      <c r="B1077" s="23">
        <v>42208</v>
      </c>
      <c r="C1077" s="119" t="s">
        <v>176</v>
      </c>
      <c r="D1077" s="119" t="s">
        <v>430</v>
      </c>
      <c r="E1077" t="s">
        <v>487</v>
      </c>
      <c r="F1077" t="s">
        <v>488</v>
      </c>
      <c r="G1077" t="s">
        <v>489</v>
      </c>
      <c r="I1077" s="11">
        <v>0.50486111111111109</v>
      </c>
      <c r="J1077" s="11">
        <v>0.53055555555555556</v>
      </c>
      <c r="K1077" s="11">
        <v>2.5694444444444447E-2</v>
      </c>
      <c r="L1077" t="s">
        <v>482</v>
      </c>
      <c r="M1077">
        <v>48.177433000000001</v>
      </c>
      <c r="N1077">
        <v>-124.76405</v>
      </c>
      <c r="O1077" t="s">
        <v>479</v>
      </c>
      <c r="P1077">
        <v>48.174467</v>
      </c>
      <c r="Q1077">
        <v>-124.763683</v>
      </c>
      <c r="R1077">
        <v>2</v>
      </c>
      <c r="S1077">
        <v>65</v>
      </c>
      <c r="T1077">
        <v>0</v>
      </c>
      <c r="V1077" t="s">
        <v>24</v>
      </c>
      <c r="W1077" s="119" t="s">
        <v>490</v>
      </c>
      <c r="Y1077" s="119" t="s">
        <v>28</v>
      </c>
      <c r="Z1077" t="s">
        <v>108</v>
      </c>
      <c r="AA1077">
        <v>3520</v>
      </c>
      <c r="AB1077">
        <v>0</v>
      </c>
      <c r="AC1077">
        <v>0</v>
      </c>
      <c r="AD1077">
        <v>1</v>
      </c>
      <c r="AE1077">
        <v>0</v>
      </c>
      <c r="AF1077">
        <v>0</v>
      </c>
      <c r="AG1077">
        <v>0</v>
      </c>
      <c r="AH1077">
        <v>0</v>
      </c>
      <c r="AI1077">
        <v>1</v>
      </c>
      <c r="AK1077" t="s">
        <v>524</v>
      </c>
    </row>
    <row r="1078" spans="1:37" x14ac:dyDescent="0.25">
      <c r="A1078" s="119">
        <v>2016</v>
      </c>
      <c r="B1078" s="23">
        <v>42592</v>
      </c>
      <c r="C1078" s="119" t="s">
        <v>71</v>
      </c>
      <c r="D1078" s="119">
        <v>156035</v>
      </c>
      <c r="E1078" s="119" t="s">
        <v>542</v>
      </c>
      <c r="F1078" s="119" t="s">
        <v>487</v>
      </c>
      <c r="I1078" s="100">
        <v>0.43888888888888888</v>
      </c>
      <c r="J1078" s="100">
        <v>0.49722222222222223</v>
      </c>
      <c r="K1078" s="100">
        <v>5.8333333333333327E-2</v>
      </c>
      <c r="L1078" s="119" t="s">
        <v>465</v>
      </c>
      <c r="M1078" s="119">
        <v>48.119529999999997</v>
      </c>
      <c r="N1078" s="119">
        <v>-122.93772</v>
      </c>
      <c r="O1078" s="119" t="s">
        <v>24</v>
      </c>
      <c r="P1078" s="119">
        <v>48.133850000000002</v>
      </c>
      <c r="Q1078" s="119">
        <v>-122.92215</v>
      </c>
      <c r="R1078" s="119">
        <v>1</v>
      </c>
      <c r="S1078" s="119">
        <v>59</v>
      </c>
      <c r="T1078" s="119">
        <v>3</v>
      </c>
      <c r="V1078" s="119" t="s">
        <v>24</v>
      </c>
      <c r="W1078" s="119" t="s">
        <v>490</v>
      </c>
      <c r="X1078" s="119" t="s">
        <v>24</v>
      </c>
      <c r="Y1078" s="119" t="s">
        <v>25</v>
      </c>
      <c r="Z1078" t="s">
        <v>119</v>
      </c>
      <c r="AA1078">
        <v>120</v>
      </c>
      <c r="AB1078" s="119">
        <v>0</v>
      </c>
      <c r="AC1078" s="119">
        <v>0</v>
      </c>
      <c r="AD1078" s="121">
        <v>0</v>
      </c>
      <c r="AE1078" s="121">
        <v>0</v>
      </c>
      <c r="AF1078" s="121">
        <v>0</v>
      </c>
      <c r="AG1078" s="119">
        <v>0</v>
      </c>
      <c r="AH1078" s="119">
        <v>0</v>
      </c>
      <c r="AI1078" s="119">
        <v>0</v>
      </c>
      <c r="AK1078" t="s">
        <v>620</v>
      </c>
    </row>
    <row r="1079" spans="1:37" x14ac:dyDescent="0.25">
      <c r="A1079">
        <v>2008</v>
      </c>
      <c r="B1079" s="23">
        <v>39624</v>
      </c>
      <c r="C1079" s="119" t="s">
        <v>54</v>
      </c>
      <c r="D1079" s="135">
        <v>156003</v>
      </c>
      <c r="E1079" t="s">
        <v>88</v>
      </c>
      <c r="F1079" t="s">
        <v>89</v>
      </c>
      <c r="G1079" t="s">
        <v>87</v>
      </c>
      <c r="I1079" s="11">
        <v>9.5833333333333326E-2</v>
      </c>
      <c r="J1079" s="11">
        <v>0.11666666666666665</v>
      </c>
      <c r="K1079" s="11">
        <v>2.0833333333333329E-2</v>
      </c>
      <c r="R1079">
        <v>1</v>
      </c>
      <c r="S1079">
        <v>66</v>
      </c>
      <c r="T1079">
        <v>0</v>
      </c>
      <c r="V1079" t="s">
        <v>24</v>
      </c>
      <c r="Y1079" s="119" t="s">
        <v>25</v>
      </c>
      <c r="Z1079" t="s">
        <v>119</v>
      </c>
      <c r="AA1079">
        <v>120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</row>
    <row r="1080" spans="1:37" x14ac:dyDescent="0.25">
      <c r="A1080">
        <v>2007</v>
      </c>
      <c r="B1080" s="23">
        <v>39260</v>
      </c>
      <c r="C1080" s="119" t="s">
        <v>224</v>
      </c>
      <c r="D1080" s="135">
        <v>174007</v>
      </c>
      <c r="E1080" t="s">
        <v>133</v>
      </c>
      <c r="F1080" t="s">
        <v>142</v>
      </c>
      <c r="G1080" t="s">
        <v>177</v>
      </c>
      <c r="I1080" s="11">
        <v>0.57638888888888895</v>
      </c>
      <c r="J1080" s="11">
        <v>0.59722222222222221</v>
      </c>
      <c r="K1080" s="11">
        <v>2.0833333333333259E-2</v>
      </c>
      <c r="M1080">
        <v>47.830277777777781</v>
      </c>
      <c r="N1080">
        <v>-124.55500000000001</v>
      </c>
      <c r="R1080">
        <v>2</v>
      </c>
      <c r="Y1080" s="119" t="s">
        <v>25</v>
      </c>
      <c r="Z1080" t="s">
        <v>119</v>
      </c>
      <c r="AA1080">
        <v>120</v>
      </c>
      <c r="AB1080">
        <v>38</v>
      </c>
      <c r="AC1080">
        <v>25</v>
      </c>
      <c r="AD1080">
        <v>2</v>
      </c>
      <c r="AE1080">
        <v>0</v>
      </c>
      <c r="AF1080">
        <v>5</v>
      </c>
      <c r="AG1080">
        <v>5</v>
      </c>
      <c r="AH1080">
        <v>0</v>
      </c>
      <c r="AI1080">
        <v>65</v>
      </c>
    </row>
    <row r="1081" spans="1:37" hidden="1" x14ac:dyDescent="0.25">
      <c r="A1081">
        <v>2015</v>
      </c>
      <c r="B1081" s="23">
        <v>42208</v>
      </c>
      <c r="C1081" s="119" t="s">
        <v>525</v>
      </c>
      <c r="D1081" s="119">
        <v>155039</v>
      </c>
      <c r="E1081" t="s">
        <v>487</v>
      </c>
      <c r="F1081" t="s">
        <v>488</v>
      </c>
      <c r="G1081" t="s">
        <v>489</v>
      </c>
      <c r="I1081" s="11">
        <v>0.4694444444444445</v>
      </c>
      <c r="J1081" s="11">
        <v>0.47986111111111113</v>
      </c>
      <c r="K1081" s="11">
        <v>1.0416666666666666E-2</v>
      </c>
      <c r="L1081" t="s">
        <v>24</v>
      </c>
      <c r="M1081">
        <v>48.254283000000001</v>
      </c>
      <c r="N1081">
        <v>-124.709317</v>
      </c>
      <c r="O1081" t="s">
        <v>24</v>
      </c>
      <c r="P1081">
        <v>48.254283000000001</v>
      </c>
      <c r="Q1081">
        <v>-124.709317</v>
      </c>
      <c r="R1081">
        <v>2</v>
      </c>
      <c r="S1081">
        <v>65</v>
      </c>
      <c r="T1081">
        <v>1</v>
      </c>
      <c r="V1081" t="s">
        <v>24</v>
      </c>
      <c r="W1081" s="119" t="s">
        <v>490</v>
      </c>
      <c r="X1081" s="119" t="s">
        <v>24</v>
      </c>
      <c r="Y1081" s="119" t="s">
        <v>27</v>
      </c>
      <c r="Z1081" t="s">
        <v>494</v>
      </c>
      <c r="AA1081">
        <v>440</v>
      </c>
      <c r="AB1081">
        <v>24</v>
      </c>
      <c r="AC1081">
        <v>0</v>
      </c>
      <c r="AD1081">
        <v>16</v>
      </c>
      <c r="AE1081">
        <v>0</v>
      </c>
      <c r="AF1081">
        <v>0</v>
      </c>
      <c r="AG1081">
        <v>0</v>
      </c>
      <c r="AH1081">
        <v>0</v>
      </c>
      <c r="AI1081">
        <v>40</v>
      </c>
      <c r="AK1081" t="s">
        <v>521</v>
      </c>
    </row>
    <row r="1082" spans="1:37" hidden="1" x14ac:dyDescent="0.25">
      <c r="A1082">
        <v>2015</v>
      </c>
      <c r="B1082" s="23">
        <v>42208</v>
      </c>
      <c r="C1082" s="119" t="s">
        <v>525</v>
      </c>
      <c r="D1082" s="119">
        <v>155039</v>
      </c>
      <c r="E1082" t="s">
        <v>487</v>
      </c>
      <c r="F1082" t="s">
        <v>488</v>
      </c>
      <c r="G1082" t="s">
        <v>489</v>
      </c>
      <c r="I1082" s="11">
        <v>0.4694444444444445</v>
      </c>
      <c r="J1082" s="11">
        <v>0.47986111111111113</v>
      </c>
      <c r="K1082" s="11">
        <v>1.0416666666666666E-2</v>
      </c>
      <c r="L1082" t="s">
        <v>24</v>
      </c>
      <c r="M1082">
        <v>48.254283000000001</v>
      </c>
      <c r="N1082">
        <v>-124.709317</v>
      </c>
      <c r="O1082" t="s">
        <v>24</v>
      </c>
      <c r="P1082">
        <v>48.254283000000001</v>
      </c>
      <c r="Q1082">
        <v>-124.709317</v>
      </c>
      <c r="R1082">
        <v>2</v>
      </c>
      <c r="S1082">
        <v>65</v>
      </c>
      <c r="T1082">
        <v>1</v>
      </c>
      <c r="V1082" t="s">
        <v>24</v>
      </c>
      <c r="W1082" s="119" t="s">
        <v>490</v>
      </c>
      <c r="X1082" s="119" t="s">
        <v>24</v>
      </c>
      <c r="Y1082" s="119" t="s">
        <v>34</v>
      </c>
      <c r="Z1082" t="s">
        <v>117</v>
      </c>
      <c r="AA1082">
        <v>290</v>
      </c>
      <c r="AB1082">
        <v>14</v>
      </c>
      <c r="AC1082">
        <v>0</v>
      </c>
      <c r="AD1082">
        <v>3</v>
      </c>
      <c r="AE1082">
        <v>0</v>
      </c>
      <c r="AF1082">
        <v>0</v>
      </c>
      <c r="AG1082">
        <v>0</v>
      </c>
      <c r="AH1082">
        <v>0</v>
      </c>
      <c r="AI1082">
        <v>17</v>
      </c>
      <c r="AK1082" t="s">
        <v>521</v>
      </c>
    </row>
    <row r="1083" spans="1:37" hidden="1" x14ac:dyDescent="0.25">
      <c r="A1083">
        <v>2015</v>
      </c>
      <c r="B1083" s="23">
        <v>42208</v>
      </c>
      <c r="C1083" s="119" t="s">
        <v>525</v>
      </c>
      <c r="D1083" s="119">
        <v>155039</v>
      </c>
      <c r="E1083" t="s">
        <v>487</v>
      </c>
      <c r="F1083" t="s">
        <v>488</v>
      </c>
      <c r="G1083" t="s">
        <v>489</v>
      </c>
      <c r="I1083" s="11">
        <v>0.4694444444444445</v>
      </c>
      <c r="J1083" s="11">
        <v>0.47986111111111113</v>
      </c>
      <c r="K1083" s="11">
        <v>1.0416666666666666E-2</v>
      </c>
      <c r="L1083" t="s">
        <v>24</v>
      </c>
      <c r="M1083">
        <v>48.254283000000001</v>
      </c>
      <c r="N1083">
        <v>-124.709317</v>
      </c>
      <c r="O1083" t="s">
        <v>24</v>
      </c>
      <c r="P1083">
        <v>48.254283000000001</v>
      </c>
      <c r="Q1083">
        <v>-124.709317</v>
      </c>
      <c r="R1083">
        <v>2</v>
      </c>
      <c r="S1083">
        <v>65</v>
      </c>
      <c r="T1083">
        <v>1</v>
      </c>
      <c r="V1083" t="s">
        <v>24</v>
      </c>
      <c r="W1083" s="119" t="s">
        <v>490</v>
      </c>
      <c r="X1083" s="119" t="s">
        <v>24</v>
      </c>
      <c r="Y1083" s="119" t="s">
        <v>26</v>
      </c>
      <c r="Z1083" t="s">
        <v>109</v>
      </c>
      <c r="AA1083">
        <v>2870</v>
      </c>
      <c r="AB1083">
        <v>0</v>
      </c>
      <c r="AC1083">
        <v>0</v>
      </c>
      <c r="AD1083">
        <v>3</v>
      </c>
      <c r="AE1083">
        <v>0</v>
      </c>
      <c r="AF1083">
        <v>0</v>
      </c>
      <c r="AG1083">
        <v>0</v>
      </c>
      <c r="AH1083">
        <v>0</v>
      </c>
      <c r="AI1083">
        <v>3</v>
      </c>
      <c r="AK1083" t="s">
        <v>521</v>
      </c>
    </row>
    <row r="1084" spans="1:37" hidden="1" x14ac:dyDescent="0.25">
      <c r="A1084">
        <v>2015</v>
      </c>
      <c r="B1084" s="23">
        <v>42208</v>
      </c>
      <c r="C1084" s="119" t="s">
        <v>525</v>
      </c>
      <c r="D1084" s="119">
        <v>155039</v>
      </c>
      <c r="E1084" t="s">
        <v>487</v>
      </c>
      <c r="F1084" t="s">
        <v>488</v>
      </c>
      <c r="G1084" t="s">
        <v>489</v>
      </c>
      <c r="I1084" s="11">
        <v>0.4694444444444445</v>
      </c>
      <c r="J1084" s="11">
        <v>0.47986111111111113</v>
      </c>
      <c r="K1084" s="11">
        <v>1.0416666666666666E-2</v>
      </c>
      <c r="L1084" t="s">
        <v>24</v>
      </c>
      <c r="M1084">
        <v>48.254283000000001</v>
      </c>
      <c r="N1084">
        <v>-124.709317</v>
      </c>
      <c r="O1084" t="s">
        <v>24</v>
      </c>
      <c r="P1084">
        <v>48.254283000000001</v>
      </c>
      <c r="Q1084">
        <v>-124.709317</v>
      </c>
      <c r="R1084">
        <v>2</v>
      </c>
      <c r="S1084">
        <v>65</v>
      </c>
      <c r="T1084">
        <v>1</v>
      </c>
      <c r="V1084" t="s">
        <v>24</v>
      </c>
      <c r="W1084" s="119" t="s">
        <v>490</v>
      </c>
      <c r="X1084" s="119" t="s">
        <v>24</v>
      </c>
      <c r="Y1084" s="119" t="s">
        <v>29</v>
      </c>
      <c r="Z1084" t="s">
        <v>395</v>
      </c>
      <c r="AA1084">
        <v>1230</v>
      </c>
      <c r="AB1084">
        <v>8</v>
      </c>
      <c r="AC1084">
        <v>0</v>
      </c>
      <c r="AD1084">
        <v>7</v>
      </c>
      <c r="AE1084">
        <v>0</v>
      </c>
      <c r="AF1084">
        <v>0</v>
      </c>
      <c r="AG1084">
        <v>0</v>
      </c>
      <c r="AH1084">
        <v>0</v>
      </c>
      <c r="AI1084">
        <v>15</v>
      </c>
      <c r="AK1084" t="s">
        <v>521</v>
      </c>
    </row>
    <row r="1085" spans="1:37" hidden="1" x14ac:dyDescent="0.25">
      <c r="A1085">
        <v>2015</v>
      </c>
      <c r="B1085" s="23">
        <v>42208</v>
      </c>
      <c r="C1085" s="119" t="s">
        <v>525</v>
      </c>
      <c r="D1085" s="119">
        <v>155039</v>
      </c>
      <c r="E1085" t="s">
        <v>487</v>
      </c>
      <c r="F1085" t="s">
        <v>488</v>
      </c>
      <c r="G1085" t="s">
        <v>489</v>
      </c>
      <c r="I1085" s="11">
        <v>0.4694444444444445</v>
      </c>
      <c r="J1085" s="11">
        <v>0.47986111111111113</v>
      </c>
      <c r="K1085" s="11">
        <v>1.0416666666666666E-2</v>
      </c>
      <c r="L1085" t="s">
        <v>24</v>
      </c>
      <c r="M1085">
        <v>48.254283000000001</v>
      </c>
      <c r="N1085">
        <v>-124.709317</v>
      </c>
      <c r="O1085" t="s">
        <v>24</v>
      </c>
      <c r="P1085">
        <v>48.254283000000001</v>
      </c>
      <c r="Q1085">
        <v>-124.709317</v>
      </c>
      <c r="R1085">
        <v>2</v>
      </c>
      <c r="S1085">
        <v>65</v>
      </c>
      <c r="T1085">
        <v>1</v>
      </c>
      <c r="V1085" t="s">
        <v>24</v>
      </c>
      <c r="W1085" s="119" t="s">
        <v>490</v>
      </c>
      <c r="X1085" s="119" t="s">
        <v>24</v>
      </c>
      <c r="Y1085" s="119" t="s">
        <v>40</v>
      </c>
      <c r="Z1085" t="s">
        <v>501</v>
      </c>
      <c r="AA1085">
        <v>150</v>
      </c>
      <c r="AB1085">
        <v>8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8</v>
      </c>
      <c r="AK1085" t="s">
        <v>521</v>
      </c>
    </row>
    <row r="1086" spans="1:37" hidden="1" x14ac:dyDescent="0.25">
      <c r="A1086">
        <v>2015</v>
      </c>
      <c r="B1086" s="23">
        <v>42208</v>
      </c>
      <c r="C1086" s="119" t="s">
        <v>525</v>
      </c>
      <c r="D1086" s="119">
        <v>155039</v>
      </c>
      <c r="E1086" t="s">
        <v>487</v>
      </c>
      <c r="F1086" t="s">
        <v>488</v>
      </c>
      <c r="G1086" t="s">
        <v>489</v>
      </c>
      <c r="I1086" s="11">
        <v>0.4694444444444445</v>
      </c>
      <c r="J1086" s="11">
        <v>0.47986111111111113</v>
      </c>
      <c r="K1086" s="11">
        <v>1.0416666666666666E-2</v>
      </c>
      <c r="L1086" t="s">
        <v>24</v>
      </c>
      <c r="M1086">
        <v>48.254283000000001</v>
      </c>
      <c r="N1086">
        <v>-124.709317</v>
      </c>
      <c r="O1086" t="s">
        <v>24</v>
      </c>
      <c r="P1086">
        <v>48.254283000000001</v>
      </c>
      <c r="Q1086">
        <v>-124.709317</v>
      </c>
      <c r="R1086">
        <v>2</v>
      </c>
      <c r="S1086">
        <v>65</v>
      </c>
      <c r="T1086">
        <v>1</v>
      </c>
      <c r="V1086" t="s">
        <v>24</v>
      </c>
      <c r="W1086" s="119" t="s">
        <v>490</v>
      </c>
      <c r="X1086" s="119" t="s">
        <v>24</v>
      </c>
      <c r="Y1086" s="119" t="s">
        <v>272</v>
      </c>
      <c r="Z1086" t="s">
        <v>496</v>
      </c>
      <c r="AA1086">
        <v>1220</v>
      </c>
      <c r="AB1086">
        <v>2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2</v>
      </c>
      <c r="AK1086" t="s">
        <v>521</v>
      </c>
    </row>
    <row r="1087" spans="1:37" hidden="1" x14ac:dyDescent="0.25">
      <c r="A1087">
        <v>2015</v>
      </c>
      <c r="B1087" s="23">
        <v>42208</v>
      </c>
      <c r="C1087" s="119" t="s">
        <v>525</v>
      </c>
      <c r="D1087" s="119">
        <v>155039</v>
      </c>
      <c r="E1087" t="s">
        <v>487</v>
      </c>
      <c r="F1087" t="s">
        <v>488</v>
      </c>
      <c r="G1087" t="s">
        <v>489</v>
      </c>
      <c r="I1087" s="11">
        <v>0.4694444444444445</v>
      </c>
      <c r="J1087" s="11">
        <v>0.47986111111111113</v>
      </c>
      <c r="K1087" s="11">
        <v>1.0416666666666666E-2</v>
      </c>
      <c r="L1087" t="s">
        <v>24</v>
      </c>
      <c r="M1087">
        <v>48.254283000000001</v>
      </c>
      <c r="N1087">
        <v>-124.709317</v>
      </c>
      <c r="O1087" t="s">
        <v>24</v>
      </c>
      <c r="P1087">
        <v>48.254283000000001</v>
      </c>
      <c r="Q1087">
        <v>-124.709317</v>
      </c>
      <c r="R1087">
        <v>2</v>
      </c>
      <c r="S1087">
        <v>65</v>
      </c>
      <c r="T1087">
        <v>1</v>
      </c>
      <c r="V1087" t="s">
        <v>24</v>
      </c>
      <c r="W1087" s="119" t="s">
        <v>490</v>
      </c>
      <c r="X1087" s="119" t="s">
        <v>24</v>
      </c>
      <c r="Y1087" s="119" t="s">
        <v>28</v>
      </c>
      <c r="Z1087" t="s">
        <v>108</v>
      </c>
      <c r="AA1087">
        <v>3520</v>
      </c>
      <c r="AB1087">
        <v>0</v>
      </c>
      <c r="AC1087">
        <v>0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1</v>
      </c>
      <c r="AK1087" t="s">
        <v>521</v>
      </c>
    </row>
    <row r="1088" spans="1:37" x14ac:dyDescent="0.25">
      <c r="A1088">
        <v>2009</v>
      </c>
      <c r="B1088" s="23">
        <v>39966</v>
      </c>
      <c r="C1088" s="119" t="s">
        <v>224</v>
      </c>
      <c r="D1088" s="135">
        <v>174007</v>
      </c>
      <c r="E1088" t="s">
        <v>256</v>
      </c>
      <c r="F1088" t="s">
        <v>323</v>
      </c>
      <c r="G1088" t="s">
        <v>257</v>
      </c>
      <c r="I1088" s="11">
        <v>0.40277777777777773</v>
      </c>
      <c r="J1088" s="11">
        <v>0.41319444444444442</v>
      </c>
      <c r="K1088" s="11">
        <f>J1088-I1088</f>
        <v>1.0416666666666685E-2</v>
      </c>
      <c r="M1088">
        <v>48.048055555555557</v>
      </c>
      <c r="N1088">
        <v>-124.60527777777777</v>
      </c>
      <c r="R1088">
        <v>0</v>
      </c>
      <c r="T1088">
        <v>3</v>
      </c>
      <c r="V1088" t="s">
        <v>52</v>
      </c>
      <c r="Y1088" s="119" t="s">
        <v>25</v>
      </c>
      <c r="Z1088" t="s">
        <v>119</v>
      </c>
      <c r="AA1088">
        <v>120</v>
      </c>
      <c r="AB1088">
        <v>0</v>
      </c>
      <c r="AC1088">
        <v>1</v>
      </c>
      <c r="AD1088">
        <v>1</v>
      </c>
      <c r="AE1088">
        <v>0</v>
      </c>
      <c r="AF1088">
        <v>0</v>
      </c>
      <c r="AG1088">
        <v>0</v>
      </c>
      <c r="AH1088">
        <v>0</v>
      </c>
      <c r="AI1088">
        <v>2</v>
      </c>
    </row>
    <row r="1089" spans="1:37" hidden="1" x14ac:dyDescent="0.25">
      <c r="A1089">
        <v>2015</v>
      </c>
      <c r="B1089" s="23">
        <v>42208</v>
      </c>
      <c r="C1089" s="119" t="s">
        <v>74</v>
      </c>
      <c r="D1089" s="119">
        <v>155001</v>
      </c>
      <c r="E1089" t="s">
        <v>487</v>
      </c>
      <c r="F1089" t="s">
        <v>488</v>
      </c>
      <c r="G1089" t="s">
        <v>489</v>
      </c>
      <c r="I1089" s="11">
        <v>0.3666666666666667</v>
      </c>
      <c r="J1089" s="11">
        <v>0.40763888888888888</v>
      </c>
      <c r="K1089" s="11">
        <v>4.0972222222222222E-2</v>
      </c>
      <c r="L1089" t="s">
        <v>441</v>
      </c>
      <c r="M1089">
        <v>48.390317000000003</v>
      </c>
      <c r="N1089">
        <v>-124.73823299999999</v>
      </c>
      <c r="O1089" t="s">
        <v>465</v>
      </c>
      <c r="P1089">
        <v>48.38935</v>
      </c>
      <c r="Q1089">
        <v>-124.732867</v>
      </c>
      <c r="R1089">
        <v>2</v>
      </c>
      <c r="S1089">
        <v>64</v>
      </c>
      <c r="T1089">
        <v>2</v>
      </c>
      <c r="V1089" t="s">
        <v>24</v>
      </c>
      <c r="W1089" s="119" t="s">
        <v>490</v>
      </c>
      <c r="X1089" s="119" t="s">
        <v>527</v>
      </c>
      <c r="Y1089" s="119" t="s">
        <v>68</v>
      </c>
      <c r="Z1089" t="s">
        <v>110</v>
      </c>
      <c r="AA1089">
        <v>300</v>
      </c>
      <c r="AB1089">
        <v>25</v>
      </c>
      <c r="AC1089">
        <v>0</v>
      </c>
      <c r="AD1089">
        <v>1220</v>
      </c>
      <c r="AE1089">
        <v>0</v>
      </c>
      <c r="AF1089">
        <v>0</v>
      </c>
      <c r="AG1089">
        <v>0</v>
      </c>
      <c r="AH1089">
        <v>0</v>
      </c>
      <c r="AI1089">
        <v>1245</v>
      </c>
      <c r="AK1089" t="s">
        <v>528</v>
      </c>
    </row>
    <row r="1090" spans="1:37" hidden="1" x14ac:dyDescent="0.25">
      <c r="A1090">
        <v>2015</v>
      </c>
      <c r="B1090" s="23">
        <v>42208</v>
      </c>
      <c r="C1090" s="119" t="s">
        <v>74</v>
      </c>
      <c r="D1090" s="119">
        <v>155001</v>
      </c>
      <c r="E1090" t="s">
        <v>487</v>
      </c>
      <c r="F1090" t="s">
        <v>488</v>
      </c>
      <c r="G1090" t="s">
        <v>489</v>
      </c>
      <c r="I1090" s="11">
        <v>0.3666666666666667</v>
      </c>
      <c r="J1090" s="11">
        <v>0.40763888888888888</v>
      </c>
      <c r="K1090" s="11">
        <v>4.0972222222222222E-2</v>
      </c>
      <c r="L1090" t="s">
        <v>441</v>
      </c>
      <c r="M1090">
        <v>48.390317000000003</v>
      </c>
      <c r="N1090">
        <v>-124.73823299999999</v>
      </c>
      <c r="O1090" t="s">
        <v>465</v>
      </c>
      <c r="P1090">
        <v>48.38935</v>
      </c>
      <c r="Q1090">
        <v>-124.732867</v>
      </c>
      <c r="R1090">
        <v>2</v>
      </c>
      <c r="S1090">
        <v>64</v>
      </c>
      <c r="T1090">
        <v>2</v>
      </c>
      <c r="V1090" t="s">
        <v>24</v>
      </c>
      <c r="W1090" s="119" t="s">
        <v>490</v>
      </c>
      <c r="X1090" s="119" t="s">
        <v>527</v>
      </c>
      <c r="Y1090" s="119" t="s">
        <v>34</v>
      </c>
      <c r="Z1090" t="s">
        <v>117</v>
      </c>
      <c r="AA1090">
        <v>290</v>
      </c>
      <c r="AB1090">
        <v>15</v>
      </c>
      <c r="AC1090">
        <v>0</v>
      </c>
      <c r="AD1090">
        <v>37</v>
      </c>
      <c r="AE1090">
        <v>2</v>
      </c>
      <c r="AF1090">
        <v>0</v>
      </c>
      <c r="AG1090">
        <v>0</v>
      </c>
      <c r="AH1090">
        <v>0</v>
      </c>
      <c r="AI1090">
        <v>54</v>
      </c>
      <c r="AK1090" t="s">
        <v>528</v>
      </c>
    </row>
    <row r="1091" spans="1:37" hidden="1" x14ac:dyDescent="0.25">
      <c r="A1091">
        <v>2015</v>
      </c>
      <c r="B1091" s="23">
        <v>42208</v>
      </c>
      <c r="C1091" s="119" t="s">
        <v>74</v>
      </c>
      <c r="D1091" s="119">
        <v>155001</v>
      </c>
      <c r="E1091" t="s">
        <v>487</v>
      </c>
      <c r="F1091" t="s">
        <v>488</v>
      </c>
      <c r="G1091" t="s">
        <v>489</v>
      </c>
      <c r="I1091" s="11">
        <v>0.3666666666666667</v>
      </c>
      <c r="J1091" s="11">
        <v>0.40763888888888888</v>
      </c>
      <c r="K1091" s="11">
        <v>4.0972222222222222E-2</v>
      </c>
      <c r="L1091" t="s">
        <v>441</v>
      </c>
      <c r="M1091">
        <v>48.390317000000003</v>
      </c>
      <c r="N1091">
        <v>-124.73823299999999</v>
      </c>
      <c r="O1091" t="s">
        <v>465</v>
      </c>
      <c r="P1091">
        <v>48.38935</v>
      </c>
      <c r="Q1091">
        <v>-124.732867</v>
      </c>
      <c r="R1091">
        <v>2</v>
      </c>
      <c r="S1091">
        <v>64</v>
      </c>
      <c r="T1091">
        <v>2</v>
      </c>
      <c r="V1091" t="s">
        <v>24</v>
      </c>
      <c r="W1091" s="119" t="s">
        <v>490</v>
      </c>
      <c r="X1091" s="119" t="s">
        <v>527</v>
      </c>
      <c r="Y1091" s="119" t="s">
        <v>272</v>
      </c>
      <c r="Z1091" t="s">
        <v>496</v>
      </c>
      <c r="AA1091">
        <v>1220</v>
      </c>
      <c r="AB1091">
        <v>0</v>
      </c>
      <c r="AC1091">
        <v>0</v>
      </c>
      <c r="AD1091">
        <v>22</v>
      </c>
      <c r="AE1091">
        <v>0</v>
      </c>
      <c r="AF1091">
        <v>0</v>
      </c>
      <c r="AG1091">
        <v>0</v>
      </c>
      <c r="AH1091">
        <v>0</v>
      </c>
      <c r="AI1091">
        <v>22</v>
      </c>
      <c r="AK1091" t="s">
        <v>528</v>
      </c>
    </row>
    <row r="1092" spans="1:37" hidden="1" x14ac:dyDescent="0.25">
      <c r="A1092">
        <v>2015</v>
      </c>
      <c r="B1092" s="23">
        <v>42208</v>
      </c>
      <c r="C1092" s="119" t="s">
        <v>74</v>
      </c>
      <c r="D1092" s="119">
        <v>155001</v>
      </c>
      <c r="E1092" t="s">
        <v>487</v>
      </c>
      <c r="F1092" t="s">
        <v>488</v>
      </c>
      <c r="G1092" t="s">
        <v>489</v>
      </c>
      <c r="I1092" s="11">
        <v>0.3666666666666667</v>
      </c>
      <c r="J1092" s="11">
        <v>0.40763888888888888</v>
      </c>
      <c r="K1092" s="11">
        <v>4.0972222222222222E-2</v>
      </c>
      <c r="L1092" t="s">
        <v>441</v>
      </c>
      <c r="M1092">
        <v>48.390317000000003</v>
      </c>
      <c r="N1092">
        <v>-124.73823299999999</v>
      </c>
      <c r="O1092" t="s">
        <v>465</v>
      </c>
      <c r="P1092">
        <v>48.38935</v>
      </c>
      <c r="Q1092">
        <v>-124.732867</v>
      </c>
      <c r="R1092">
        <v>2</v>
      </c>
      <c r="S1092">
        <v>64</v>
      </c>
      <c r="T1092">
        <v>2</v>
      </c>
      <c r="V1092" t="s">
        <v>24</v>
      </c>
      <c r="W1092" s="119" t="s">
        <v>490</v>
      </c>
      <c r="X1092" s="119" t="s">
        <v>527</v>
      </c>
      <c r="Y1092" s="119" t="s">
        <v>29</v>
      </c>
      <c r="Z1092" t="s">
        <v>395</v>
      </c>
      <c r="AA1092">
        <v>1230</v>
      </c>
      <c r="AB1092">
        <v>0</v>
      </c>
      <c r="AC1092">
        <v>0</v>
      </c>
      <c r="AD1092">
        <v>153</v>
      </c>
      <c r="AE1092">
        <v>10</v>
      </c>
      <c r="AF1092">
        <v>0</v>
      </c>
      <c r="AG1092">
        <v>0</v>
      </c>
      <c r="AH1092">
        <v>0</v>
      </c>
      <c r="AI1092">
        <v>163</v>
      </c>
      <c r="AK1092" t="s">
        <v>528</v>
      </c>
    </row>
    <row r="1093" spans="1:37" hidden="1" x14ac:dyDescent="0.25">
      <c r="A1093">
        <v>2015</v>
      </c>
      <c r="B1093" s="23">
        <v>42208</v>
      </c>
      <c r="C1093" s="119" t="s">
        <v>74</v>
      </c>
      <c r="D1093" s="119">
        <v>155001</v>
      </c>
      <c r="E1093" t="s">
        <v>487</v>
      </c>
      <c r="F1093" t="s">
        <v>488</v>
      </c>
      <c r="G1093" t="s">
        <v>489</v>
      </c>
      <c r="I1093" s="11">
        <v>0.3666666666666667</v>
      </c>
      <c r="J1093" s="11">
        <v>0.40763888888888888</v>
      </c>
      <c r="K1093" s="11">
        <v>4.0972222222222222E-2</v>
      </c>
      <c r="L1093" t="s">
        <v>441</v>
      </c>
      <c r="M1093">
        <v>48.390317000000003</v>
      </c>
      <c r="N1093">
        <v>-124.73823299999999</v>
      </c>
      <c r="O1093" t="s">
        <v>465</v>
      </c>
      <c r="P1093">
        <v>48.38935</v>
      </c>
      <c r="Q1093">
        <v>-124.732867</v>
      </c>
      <c r="R1093">
        <v>2</v>
      </c>
      <c r="S1093">
        <v>64</v>
      </c>
      <c r="T1093">
        <v>2</v>
      </c>
      <c r="V1093" t="s">
        <v>24</v>
      </c>
      <c r="W1093" s="119" t="s">
        <v>490</v>
      </c>
      <c r="X1093" s="119" t="s">
        <v>527</v>
      </c>
      <c r="Y1093" s="119" t="s">
        <v>27</v>
      </c>
      <c r="Z1093" t="s">
        <v>494</v>
      </c>
      <c r="AA1093">
        <v>440</v>
      </c>
      <c r="AB1093">
        <v>0</v>
      </c>
      <c r="AC1093">
        <v>0</v>
      </c>
      <c r="AD1093">
        <v>335</v>
      </c>
      <c r="AE1093">
        <v>35</v>
      </c>
      <c r="AF1093">
        <v>0</v>
      </c>
      <c r="AG1093">
        <v>0</v>
      </c>
      <c r="AH1093">
        <v>0</v>
      </c>
      <c r="AI1093">
        <v>370</v>
      </c>
      <c r="AK1093" t="s">
        <v>528</v>
      </c>
    </row>
    <row r="1094" spans="1:37" hidden="1" x14ac:dyDescent="0.25">
      <c r="A1094">
        <v>2015</v>
      </c>
      <c r="B1094" s="23">
        <v>42208</v>
      </c>
      <c r="C1094" s="119" t="s">
        <v>74</v>
      </c>
      <c r="D1094" s="119">
        <v>155001</v>
      </c>
      <c r="E1094" t="s">
        <v>487</v>
      </c>
      <c r="F1094" t="s">
        <v>488</v>
      </c>
      <c r="G1094" t="s">
        <v>489</v>
      </c>
      <c r="I1094" s="11">
        <v>0.3666666666666667</v>
      </c>
      <c r="J1094" s="11">
        <v>0.40763888888888888</v>
      </c>
      <c r="K1094" s="11">
        <v>4.0972222222222222E-2</v>
      </c>
      <c r="L1094" t="s">
        <v>441</v>
      </c>
      <c r="M1094">
        <v>48.390317000000003</v>
      </c>
      <c r="N1094">
        <v>-124.73823299999999</v>
      </c>
      <c r="O1094" t="s">
        <v>465</v>
      </c>
      <c r="P1094">
        <v>48.38935</v>
      </c>
      <c r="Q1094">
        <v>-124.732867</v>
      </c>
      <c r="R1094">
        <v>2</v>
      </c>
      <c r="S1094">
        <v>64</v>
      </c>
      <c r="T1094">
        <v>2</v>
      </c>
      <c r="V1094" t="s">
        <v>24</v>
      </c>
      <c r="W1094" s="119" t="s">
        <v>490</v>
      </c>
      <c r="X1094" s="119" t="s">
        <v>527</v>
      </c>
      <c r="Y1094" s="119" t="s">
        <v>445</v>
      </c>
      <c r="Z1094" t="s">
        <v>497</v>
      </c>
      <c r="AB1094">
        <v>0</v>
      </c>
      <c r="AC1094">
        <v>0</v>
      </c>
      <c r="AD1094">
        <v>8</v>
      </c>
      <c r="AE1094">
        <v>0</v>
      </c>
      <c r="AF1094">
        <v>0</v>
      </c>
      <c r="AG1094">
        <v>0</v>
      </c>
      <c r="AH1094">
        <v>0</v>
      </c>
      <c r="AI1094">
        <v>8</v>
      </c>
      <c r="AK1094" t="s">
        <v>528</v>
      </c>
    </row>
    <row r="1095" spans="1:37" hidden="1" x14ac:dyDescent="0.25">
      <c r="A1095">
        <v>2015</v>
      </c>
      <c r="B1095" s="23">
        <v>42208</v>
      </c>
      <c r="C1095" s="119" t="s">
        <v>74</v>
      </c>
      <c r="D1095" s="119">
        <v>155001</v>
      </c>
      <c r="E1095" t="s">
        <v>487</v>
      </c>
      <c r="F1095" t="s">
        <v>488</v>
      </c>
      <c r="G1095" t="s">
        <v>489</v>
      </c>
      <c r="I1095" s="11">
        <v>0.3666666666666667</v>
      </c>
      <c r="J1095" s="11">
        <v>0.40763888888888888</v>
      </c>
      <c r="K1095" s="11">
        <v>4.0972222222222222E-2</v>
      </c>
      <c r="L1095" t="s">
        <v>441</v>
      </c>
      <c r="M1095">
        <v>48.390317000000003</v>
      </c>
      <c r="N1095">
        <v>-124.73823299999999</v>
      </c>
      <c r="O1095" t="s">
        <v>465</v>
      </c>
      <c r="P1095">
        <v>48.38935</v>
      </c>
      <c r="Q1095">
        <v>-124.732867</v>
      </c>
      <c r="R1095">
        <v>2</v>
      </c>
      <c r="S1095">
        <v>64</v>
      </c>
      <c r="T1095">
        <v>2</v>
      </c>
      <c r="V1095" t="s">
        <v>24</v>
      </c>
      <c r="W1095" s="119" t="s">
        <v>490</v>
      </c>
      <c r="X1095" s="119" t="s">
        <v>527</v>
      </c>
      <c r="Y1095" s="119" t="s">
        <v>26</v>
      </c>
      <c r="Z1095" t="s">
        <v>109</v>
      </c>
      <c r="AA1095">
        <v>2870</v>
      </c>
      <c r="AB1095">
        <v>0</v>
      </c>
      <c r="AC1095">
        <v>0</v>
      </c>
      <c r="AD1095">
        <v>3</v>
      </c>
      <c r="AE1095">
        <v>0</v>
      </c>
      <c r="AF1095">
        <v>0</v>
      </c>
      <c r="AG1095">
        <v>0</v>
      </c>
      <c r="AH1095">
        <v>0</v>
      </c>
      <c r="AI1095">
        <v>3</v>
      </c>
      <c r="AK1095" t="s">
        <v>528</v>
      </c>
    </row>
    <row r="1096" spans="1:37" hidden="1" x14ac:dyDescent="0.25">
      <c r="A1096">
        <v>2015</v>
      </c>
      <c r="B1096" s="23">
        <v>42208</v>
      </c>
      <c r="C1096" s="119" t="s">
        <v>74</v>
      </c>
      <c r="D1096" s="119">
        <v>155001</v>
      </c>
      <c r="E1096" t="s">
        <v>487</v>
      </c>
      <c r="F1096" t="s">
        <v>488</v>
      </c>
      <c r="G1096" t="s">
        <v>489</v>
      </c>
      <c r="I1096" s="11">
        <v>0.3666666666666667</v>
      </c>
      <c r="J1096" s="11">
        <v>0.40763888888888888</v>
      </c>
      <c r="K1096" s="11">
        <v>4.0972222222222222E-2</v>
      </c>
      <c r="L1096" t="s">
        <v>441</v>
      </c>
      <c r="M1096">
        <v>48.390317000000003</v>
      </c>
      <c r="N1096">
        <v>-124.73823299999999</v>
      </c>
      <c r="O1096" t="s">
        <v>465</v>
      </c>
      <c r="P1096">
        <v>48.38935</v>
      </c>
      <c r="Q1096">
        <v>-124.732867</v>
      </c>
      <c r="R1096">
        <v>2</v>
      </c>
      <c r="S1096">
        <v>64</v>
      </c>
      <c r="T1096">
        <v>2</v>
      </c>
      <c r="V1096" t="s">
        <v>24</v>
      </c>
      <c r="W1096" s="119" t="s">
        <v>490</v>
      </c>
      <c r="X1096" s="119" t="s">
        <v>527</v>
      </c>
      <c r="Y1096" s="119" t="s">
        <v>28</v>
      </c>
      <c r="Z1096" t="s">
        <v>108</v>
      </c>
      <c r="AA1096">
        <v>3520</v>
      </c>
      <c r="AB1096">
        <v>0</v>
      </c>
      <c r="AC1096">
        <v>0</v>
      </c>
      <c r="AD1096">
        <v>1</v>
      </c>
      <c r="AE1096">
        <v>0</v>
      </c>
      <c r="AF1096">
        <v>0</v>
      </c>
      <c r="AG1096">
        <v>0</v>
      </c>
      <c r="AH1096">
        <v>0</v>
      </c>
      <c r="AI1096">
        <v>1</v>
      </c>
      <c r="AK1096" t="s">
        <v>528</v>
      </c>
    </row>
    <row r="1097" spans="1:37" x14ac:dyDescent="0.25">
      <c r="A1097">
        <v>2009</v>
      </c>
      <c r="B1097" s="23">
        <v>39986</v>
      </c>
      <c r="C1097" s="119" t="s">
        <v>224</v>
      </c>
      <c r="D1097" s="135">
        <v>174007</v>
      </c>
      <c r="E1097" t="s">
        <v>256</v>
      </c>
      <c r="F1097" t="s">
        <v>323</v>
      </c>
      <c r="G1097" t="s">
        <v>257</v>
      </c>
      <c r="I1097" s="11">
        <v>0.41666666666666669</v>
      </c>
      <c r="J1097" s="11">
        <v>0.4375</v>
      </c>
      <c r="K1097" s="11"/>
      <c r="M1097">
        <v>48.035555555555554</v>
      </c>
      <c r="N1097">
        <v>-124.58444444444444</v>
      </c>
      <c r="R1097">
        <v>2</v>
      </c>
      <c r="T1097">
        <v>2</v>
      </c>
      <c r="V1097" t="s">
        <v>24</v>
      </c>
      <c r="Y1097" s="119" t="s">
        <v>25</v>
      </c>
      <c r="Z1097" t="s">
        <v>119</v>
      </c>
      <c r="AA1097">
        <v>120</v>
      </c>
      <c r="AB1097">
        <v>40</v>
      </c>
      <c r="AC1097">
        <v>5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45</v>
      </c>
    </row>
    <row r="1098" spans="1:37" hidden="1" x14ac:dyDescent="0.25">
      <c r="A1098">
        <v>2015</v>
      </c>
      <c r="B1098" s="23">
        <v>42208</v>
      </c>
      <c r="C1098" s="119" t="s">
        <v>74</v>
      </c>
      <c r="D1098" s="119">
        <v>155001</v>
      </c>
      <c r="E1098" t="s">
        <v>487</v>
      </c>
      <c r="F1098" t="s">
        <v>488</v>
      </c>
      <c r="G1098" t="s">
        <v>489</v>
      </c>
      <c r="I1098" s="11">
        <v>0.3666666666666667</v>
      </c>
      <c r="J1098" s="11">
        <v>0.40763888888888888</v>
      </c>
      <c r="K1098" s="11">
        <v>4.0972222222222222E-2</v>
      </c>
      <c r="L1098" t="s">
        <v>441</v>
      </c>
      <c r="M1098">
        <v>48.390317000000003</v>
      </c>
      <c r="N1098">
        <v>-124.73823299999999</v>
      </c>
      <c r="O1098" t="s">
        <v>465</v>
      </c>
      <c r="P1098">
        <v>48.38935</v>
      </c>
      <c r="Q1098">
        <v>-124.732867</v>
      </c>
      <c r="R1098">
        <v>2</v>
      </c>
      <c r="S1098">
        <v>64</v>
      </c>
      <c r="T1098">
        <v>2</v>
      </c>
      <c r="V1098" t="s">
        <v>24</v>
      </c>
      <c r="W1098" s="119" t="s">
        <v>490</v>
      </c>
      <c r="X1098" s="119" t="s">
        <v>465</v>
      </c>
      <c r="Y1098" s="119" t="s">
        <v>68</v>
      </c>
      <c r="Z1098" t="s">
        <v>110</v>
      </c>
      <c r="AA1098">
        <v>300</v>
      </c>
      <c r="AB1098">
        <v>0</v>
      </c>
      <c r="AC1098">
        <v>0</v>
      </c>
      <c r="AD1098">
        <v>122</v>
      </c>
      <c r="AE1098">
        <v>0</v>
      </c>
      <c r="AF1098">
        <v>0</v>
      </c>
      <c r="AG1098">
        <v>0</v>
      </c>
      <c r="AH1098">
        <v>0</v>
      </c>
      <c r="AI1098">
        <v>122</v>
      </c>
      <c r="AK1098" t="s">
        <v>529</v>
      </c>
    </row>
    <row r="1099" spans="1:37" hidden="1" x14ac:dyDescent="0.25">
      <c r="A1099">
        <v>2015</v>
      </c>
      <c r="B1099" s="23">
        <v>42208</v>
      </c>
      <c r="C1099" s="119" t="s">
        <v>74</v>
      </c>
      <c r="D1099" s="119">
        <v>155001</v>
      </c>
      <c r="E1099" t="s">
        <v>487</v>
      </c>
      <c r="F1099" t="s">
        <v>488</v>
      </c>
      <c r="G1099" t="s">
        <v>489</v>
      </c>
      <c r="I1099" s="11">
        <v>0.3666666666666667</v>
      </c>
      <c r="J1099" s="11">
        <v>0.40763888888888888</v>
      </c>
      <c r="K1099" s="11">
        <v>4.0972222222222222E-2</v>
      </c>
      <c r="L1099" t="s">
        <v>441</v>
      </c>
      <c r="M1099">
        <v>48.390317000000003</v>
      </c>
      <c r="N1099">
        <v>-124.73823299999999</v>
      </c>
      <c r="O1099" t="s">
        <v>465</v>
      </c>
      <c r="P1099">
        <v>48.38935</v>
      </c>
      <c r="Q1099">
        <v>-124.732867</v>
      </c>
      <c r="R1099">
        <v>2</v>
      </c>
      <c r="S1099">
        <v>64</v>
      </c>
      <c r="T1099">
        <v>2</v>
      </c>
      <c r="V1099" t="s">
        <v>24</v>
      </c>
      <c r="W1099" s="119" t="s">
        <v>490</v>
      </c>
      <c r="X1099" s="119" t="s">
        <v>465</v>
      </c>
      <c r="Y1099" s="119" t="s">
        <v>29</v>
      </c>
      <c r="Z1099" t="s">
        <v>395</v>
      </c>
      <c r="AA1099">
        <v>1230</v>
      </c>
      <c r="AB1099">
        <v>0</v>
      </c>
      <c r="AC1099">
        <v>0</v>
      </c>
      <c r="AD1099">
        <v>37</v>
      </c>
      <c r="AE1099">
        <v>0</v>
      </c>
      <c r="AF1099">
        <v>0</v>
      </c>
      <c r="AG1099">
        <v>0</v>
      </c>
      <c r="AH1099">
        <v>0</v>
      </c>
      <c r="AI1099">
        <v>37</v>
      </c>
      <c r="AK1099" t="s">
        <v>529</v>
      </c>
    </row>
    <row r="1100" spans="1:37" x14ac:dyDescent="0.25">
      <c r="A1100">
        <v>2010</v>
      </c>
      <c r="B1100" s="23">
        <v>40360</v>
      </c>
      <c r="C1100" s="119" t="s">
        <v>224</v>
      </c>
      <c r="D1100" s="135">
        <v>174007</v>
      </c>
      <c r="E1100" t="s">
        <v>323</v>
      </c>
      <c r="F1100" t="s">
        <v>231</v>
      </c>
      <c r="I1100" s="11">
        <v>0.48541666666666666</v>
      </c>
      <c r="J1100" s="11">
        <v>0.49236111111111108</v>
      </c>
      <c r="K1100" s="11">
        <f>J1100-I1100</f>
        <v>6.9444444444444198E-3</v>
      </c>
      <c r="M1100">
        <v>48.016111111111108</v>
      </c>
      <c r="N1100">
        <v>-124.61166666666666</v>
      </c>
      <c r="P1100">
        <v>48.065555555555555</v>
      </c>
      <c r="Q1100">
        <v>-124.64555555555556</v>
      </c>
      <c r="R1100">
        <v>2</v>
      </c>
      <c r="S1100">
        <v>57</v>
      </c>
      <c r="T1100">
        <v>3</v>
      </c>
      <c r="V1100" t="s">
        <v>44</v>
      </c>
      <c r="Y1100" s="119" t="s">
        <v>25</v>
      </c>
      <c r="Z1100" t="s">
        <v>119</v>
      </c>
      <c r="AA1100">
        <v>120</v>
      </c>
      <c r="AB1100">
        <v>0</v>
      </c>
      <c r="AC1100">
        <v>0</v>
      </c>
      <c r="AD1100">
        <v>50</v>
      </c>
      <c r="AE1100">
        <v>0</v>
      </c>
      <c r="AF1100">
        <v>0</v>
      </c>
      <c r="AG1100">
        <v>1</v>
      </c>
      <c r="AH1100">
        <v>0</v>
      </c>
      <c r="AI1100">
        <v>50</v>
      </c>
    </row>
    <row r="1101" spans="1:37" x14ac:dyDescent="0.25">
      <c r="A1101">
        <v>2010</v>
      </c>
      <c r="B1101" s="23">
        <v>40379</v>
      </c>
      <c r="C1101" s="119" t="s">
        <v>224</v>
      </c>
      <c r="D1101" s="135">
        <v>174007</v>
      </c>
      <c r="E1101" t="s">
        <v>256</v>
      </c>
      <c r="F1101" t="s">
        <v>231</v>
      </c>
      <c r="I1101" s="11">
        <v>0.43402777777777773</v>
      </c>
      <c r="J1101" s="11">
        <v>0.44861111111111113</v>
      </c>
      <c r="K1101" s="11">
        <v>1.4583333333333393E-2</v>
      </c>
      <c r="M1101">
        <v>48.026666666666664</v>
      </c>
      <c r="N1101">
        <v>-124.61111111111111</v>
      </c>
      <c r="P1101">
        <v>48.042222222222222</v>
      </c>
      <c r="Q1101">
        <v>-124.94472222222223</v>
      </c>
      <c r="R1101">
        <v>1</v>
      </c>
      <c r="S1101">
        <v>57</v>
      </c>
      <c r="T1101">
        <v>3</v>
      </c>
      <c r="V1101" t="s">
        <v>52</v>
      </c>
      <c r="Y1101" s="119" t="s">
        <v>25</v>
      </c>
      <c r="Z1101" t="s">
        <v>119</v>
      </c>
      <c r="AA1101">
        <v>120</v>
      </c>
      <c r="AB1101">
        <v>0</v>
      </c>
      <c r="AC1101">
        <v>6</v>
      </c>
      <c r="AD1101">
        <v>8</v>
      </c>
      <c r="AE1101">
        <v>0</v>
      </c>
      <c r="AF1101">
        <v>6</v>
      </c>
      <c r="AG1101">
        <v>0</v>
      </c>
      <c r="AH1101">
        <v>1</v>
      </c>
      <c r="AI1101">
        <v>14</v>
      </c>
    </row>
    <row r="1102" spans="1:37" hidden="1" x14ac:dyDescent="0.25">
      <c r="A1102">
        <v>2015</v>
      </c>
      <c r="B1102" s="23">
        <v>42208</v>
      </c>
      <c r="C1102" s="119" t="s">
        <v>74</v>
      </c>
      <c r="D1102" s="119">
        <v>155001</v>
      </c>
      <c r="E1102" t="s">
        <v>487</v>
      </c>
      <c r="F1102" t="s">
        <v>488</v>
      </c>
      <c r="G1102" t="s">
        <v>489</v>
      </c>
      <c r="I1102" s="11">
        <v>0.3666666666666667</v>
      </c>
      <c r="J1102" s="11">
        <v>0.40763888888888888</v>
      </c>
      <c r="K1102" s="11">
        <v>4.0972222222222222E-2</v>
      </c>
      <c r="L1102" t="s">
        <v>441</v>
      </c>
      <c r="M1102">
        <v>48.390317000000003</v>
      </c>
      <c r="N1102">
        <v>-124.73823299999999</v>
      </c>
      <c r="O1102" t="s">
        <v>465</v>
      </c>
      <c r="P1102">
        <v>48.38935</v>
      </c>
      <c r="Q1102">
        <v>-124.732867</v>
      </c>
      <c r="R1102">
        <v>2</v>
      </c>
      <c r="S1102">
        <v>64</v>
      </c>
      <c r="T1102">
        <v>2</v>
      </c>
      <c r="V1102" t="s">
        <v>24</v>
      </c>
      <c r="W1102" s="119" t="s">
        <v>490</v>
      </c>
      <c r="X1102" s="119" t="s">
        <v>456</v>
      </c>
      <c r="Y1102" s="119" t="s">
        <v>41</v>
      </c>
      <c r="Z1102" t="s">
        <v>404</v>
      </c>
      <c r="AA1102">
        <v>1200</v>
      </c>
      <c r="AB1102">
        <v>0</v>
      </c>
      <c r="AC1102">
        <v>0</v>
      </c>
      <c r="AD1102">
        <v>2</v>
      </c>
      <c r="AE1102">
        <v>0</v>
      </c>
      <c r="AF1102">
        <v>0</v>
      </c>
      <c r="AG1102">
        <v>0</v>
      </c>
      <c r="AH1102">
        <v>0</v>
      </c>
      <c r="AI1102">
        <v>2</v>
      </c>
      <c r="AK1102" t="s">
        <v>530</v>
      </c>
    </row>
    <row r="1103" spans="1:37" hidden="1" x14ac:dyDescent="0.25">
      <c r="A1103">
        <v>2015</v>
      </c>
      <c r="B1103" s="23">
        <v>42208</v>
      </c>
      <c r="C1103" s="119" t="s">
        <v>74</v>
      </c>
      <c r="D1103" s="119">
        <v>155001</v>
      </c>
      <c r="E1103" t="s">
        <v>487</v>
      </c>
      <c r="F1103" t="s">
        <v>488</v>
      </c>
      <c r="G1103" t="s">
        <v>489</v>
      </c>
      <c r="I1103" s="11">
        <v>0.3666666666666667</v>
      </c>
      <c r="J1103" s="11">
        <v>0.40763888888888888</v>
      </c>
      <c r="K1103" s="11">
        <v>4.0972222222222222E-2</v>
      </c>
      <c r="L1103" t="s">
        <v>441</v>
      </c>
      <c r="M1103">
        <v>48.390317000000003</v>
      </c>
      <c r="N1103">
        <v>-124.73823299999999</v>
      </c>
      <c r="O1103" t="s">
        <v>465</v>
      </c>
      <c r="P1103">
        <v>48.38935</v>
      </c>
      <c r="Q1103">
        <v>-124.732867</v>
      </c>
      <c r="R1103">
        <v>2</v>
      </c>
      <c r="S1103">
        <v>64</v>
      </c>
      <c r="T1103">
        <v>2</v>
      </c>
      <c r="V1103" t="s">
        <v>24</v>
      </c>
      <c r="W1103" s="119" t="s">
        <v>490</v>
      </c>
      <c r="X1103" s="119" t="s">
        <v>456</v>
      </c>
      <c r="Y1103" s="119" t="s">
        <v>42</v>
      </c>
      <c r="Z1103" t="s">
        <v>116</v>
      </c>
      <c r="AA1103">
        <v>3560</v>
      </c>
      <c r="AB1103">
        <v>0</v>
      </c>
      <c r="AC1103">
        <v>0</v>
      </c>
      <c r="AD1103">
        <v>1</v>
      </c>
      <c r="AE1103">
        <v>0</v>
      </c>
      <c r="AF1103">
        <v>0</v>
      </c>
      <c r="AG1103">
        <v>0</v>
      </c>
      <c r="AH1103">
        <v>0</v>
      </c>
      <c r="AI1103">
        <v>1</v>
      </c>
      <c r="AK1103" t="s">
        <v>530</v>
      </c>
    </row>
    <row r="1104" spans="1:37" x14ac:dyDescent="0.25">
      <c r="A1104">
        <v>2010</v>
      </c>
      <c r="B1104" s="23">
        <v>40386</v>
      </c>
      <c r="C1104" s="119" t="s">
        <v>224</v>
      </c>
      <c r="D1104" s="135">
        <v>174007</v>
      </c>
      <c r="E1104" t="s">
        <v>323</v>
      </c>
      <c r="F1104" t="s">
        <v>231</v>
      </c>
      <c r="I1104" s="11">
        <v>0.60416666666666663</v>
      </c>
      <c r="J1104" s="11">
        <v>0.625</v>
      </c>
      <c r="K1104" s="11">
        <v>2.083333333333337E-2</v>
      </c>
      <c r="M1104">
        <v>48.013333333333335</v>
      </c>
      <c r="N1104">
        <v>-124.60416666666667</v>
      </c>
      <c r="P1104">
        <v>48.06527777777778</v>
      </c>
      <c r="Q1104">
        <v>-124.64916666666667</v>
      </c>
      <c r="R1104">
        <v>1</v>
      </c>
      <c r="T1104">
        <v>3</v>
      </c>
      <c r="V1104" t="s">
        <v>24</v>
      </c>
      <c r="Y1104" s="119" t="s">
        <v>25</v>
      </c>
      <c r="Z1104" t="s">
        <v>119</v>
      </c>
      <c r="AA1104">
        <v>120</v>
      </c>
      <c r="AB1104">
        <v>0</v>
      </c>
      <c r="AC1104">
        <v>8</v>
      </c>
      <c r="AD1104">
        <v>4</v>
      </c>
      <c r="AE1104">
        <v>0</v>
      </c>
      <c r="AF1104">
        <v>4</v>
      </c>
      <c r="AG1104">
        <v>0</v>
      </c>
      <c r="AH1104">
        <v>6</v>
      </c>
      <c r="AI1104">
        <v>12</v>
      </c>
    </row>
    <row r="1105" spans="1:37" hidden="1" x14ac:dyDescent="0.25">
      <c r="A1105">
        <v>2015</v>
      </c>
      <c r="B1105" s="23">
        <v>42213</v>
      </c>
      <c r="C1105" s="119" t="s">
        <v>120</v>
      </c>
      <c r="D1105" s="119">
        <v>174010</v>
      </c>
      <c r="E1105" t="s">
        <v>487</v>
      </c>
      <c r="F1105" t="s">
        <v>488</v>
      </c>
      <c r="G1105" t="s">
        <v>489</v>
      </c>
      <c r="I1105" s="11">
        <v>0.3756944444444445</v>
      </c>
      <c r="J1105" s="11">
        <v>0.3979166666666667</v>
      </c>
      <c r="K1105" s="11">
        <v>2.2222222222222223E-2</v>
      </c>
      <c r="L1105" t="s">
        <v>482</v>
      </c>
      <c r="M1105">
        <v>47.799866999999999</v>
      </c>
      <c r="N1105">
        <v>-124.509017</v>
      </c>
      <c r="O1105" t="s">
        <v>441</v>
      </c>
      <c r="P1105">
        <v>47.796883000000001</v>
      </c>
      <c r="Q1105">
        <v>-124.50715</v>
      </c>
      <c r="R1105">
        <v>2</v>
      </c>
      <c r="S1105">
        <v>64</v>
      </c>
      <c r="T1105">
        <v>2</v>
      </c>
      <c r="V1105" t="s">
        <v>24</v>
      </c>
      <c r="W1105" s="119" t="s">
        <v>490</v>
      </c>
      <c r="Y1105" s="119" t="s">
        <v>29</v>
      </c>
      <c r="Z1105" t="s">
        <v>395</v>
      </c>
      <c r="AA1105">
        <v>1230</v>
      </c>
      <c r="AB1105">
        <v>0</v>
      </c>
      <c r="AC1105">
        <v>0</v>
      </c>
      <c r="AD1105">
        <v>24</v>
      </c>
      <c r="AE1105">
        <v>0</v>
      </c>
      <c r="AF1105">
        <v>0</v>
      </c>
      <c r="AG1105">
        <v>0</v>
      </c>
      <c r="AH1105">
        <v>0</v>
      </c>
      <c r="AI1105">
        <v>24</v>
      </c>
      <c r="AK1105" t="s">
        <v>521</v>
      </c>
    </row>
    <row r="1106" spans="1:37" hidden="1" x14ac:dyDescent="0.25">
      <c r="A1106">
        <v>2015</v>
      </c>
      <c r="B1106" s="23">
        <v>42213</v>
      </c>
      <c r="C1106" s="119" t="s">
        <v>120</v>
      </c>
      <c r="D1106" s="119">
        <v>174010</v>
      </c>
      <c r="E1106" t="s">
        <v>487</v>
      </c>
      <c r="F1106" t="s">
        <v>488</v>
      </c>
      <c r="G1106" t="s">
        <v>489</v>
      </c>
      <c r="I1106" s="11">
        <v>0.3756944444444445</v>
      </c>
      <c r="J1106" s="11">
        <v>0.3979166666666667</v>
      </c>
      <c r="K1106" s="11">
        <v>2.2222222222222223E-2</v>
      </c>
      <c r="L1106" t="s">
        <v>482</v>
      </c>
      <c r="M1106">
        <v>47.799866999999999</v>
      </c>
      <c r="N1106">
        <v>-124.509017</v>
      </c>
      <c r="O1106" t="s">
        <v>441</v>
      </c>
      <c r="P1106">
        <v>47.796883000000001</v>
      </c>
      <c r="Q1106">
        <v>-124.50715</v>
      </c>
      <c r="R1106">
        <v>2</v>
      </c>
      <c r="S1106">
        <v>64</v>
      </c>
      <c r="T1106">
        <v>2</v>
      </c>
      <c r="V1106" t="s">
        <v>24</v>
      </c>
      <c r="W1106" s="119" t="s">
        <v>490</v>
      </c>
      <c r="Y1106" s="119" t="s">
        <v>34</v>
      </c>
      <c r="Z1106" t="s">
        <v>117</v>
      </c>
      <c r="AA1106">
        <v>290</v>
      </c>
      <c r="AB1106">
        <v>68</v>
      </c>
      <c r="AC1106">
        <v>0</v>
      </c>
      <c r="AD1106">
        <v>66</v>
      </c>
      <c r="AE1106">
        <v>0</v>
      </c>
      <c r="AF1106">
        <v>0</v>
      </c>
      <c r="AG1106">
        <v>0</v>
      </c>
      <c r="AH1106">
        <v>0</v>
      </c>
      <c r="AI1106">
        <v>134</v>
      </c>
      <c r="AK1106" t="s">
        <v>521</v>
      </c>
    </row>
    <row r="1107" spans="1:37" hidden="1" x14ac:dyDescent="0.25">
      <c r="A1107">
        <v>2015</v>
      </c>
      <c r="B1107" s="23">
        <v>42213</v>
      </c>
      <c r="C1107" s="119" t="s">
        <v>120</v>
      </c>
      <c r="D1107" s="119">
        <v>174010</v>
      </c>
      <c r="E1107" t="s">
        <v>487</v>
      </c>
      <c r="F1107" t="s">
        <v>488</v>
      </c>
      <c r="G1107" t="s">
        <v>489</v>
      </c>
      <c r="I1107" s="11">
        <v>0.3756944444444445</v>
      </c>
      <c r="J1107" s="11">
        <v>0.3979166666666667</v>
      </c>
      <c r="K1107" s="11">
        <v>2.2222222222222223E-2</v>
      </c>
      <c r="L1107" t="s">
        <v>482</v>
      </c>
      <c r="M1107">
        <v>47.799866999999999</v>
      </c>
      <c r="N1107">
        <v>-124.509017</v>
      </c>
      <c r="O1107" t="s">
        <v>441</v>
      </c>
      <c r="P1107">
        <v>47.796883000000001</v>
      </c>
      <c r="Q1107">
        <v>-124.50715</v>
      </c>
      <c r="R1107">
        <v>2</v>
      </c>
      <c r="S1107">
        <v>64</v>
      </c>
      <c r="T1107">
        <v>2</v>
      </c>
      <c r="V1107" t="s">
        <v>24</v>
      </c>
      <c r="W1107" s="119" t="s">
        <v>490</v>
      </c>
      <c r="Y1107" s="119" t="s">
        <v>68</v>
      </c>
      <c r="Z1107" t="s">
        <v>110</v>
      </c>
      <c r="AA1107">
        <v>300</v>
      </c>
      <c r="AB1107">
        <v>2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2</v>
      </c>
      <c r="AK1107" t="s">
        <v>521</v>
      </c>
    </row>
    <row r="1108" spans="1:37" hidden="1" x14ac:dyDescent="0.25">
      <c r="A1108">
        <v>2015</v>
      </c>
      <c r="B1108" s="23">
        <v>42213</v>
      </c>
      <c r="C1108" s="119" t="s">
        <v>120</v>
      </c>
      <c r="D1108" s="119">
        <v>174010</v>
      </c>
      <c r="E1108" t="s">
        <v>487</v>
      </c>
      <c r="F1108" t="s">
        <v>488</v>
      </c>
      <c r="G1108" t="s">
        <v>489</v>
      </c>
      <c r="I1108" s="11">
        <v>0.3756944444444445</v>
      </c>
      <c r="J1108" s="11">
        <v>0.3979166666666667</v>
      </c>
      <c r="K1108" s="11">
        <v>2.2222222222222223E-2</v>
      </c>
      <c r="L1108" t="s">
        <v>482</v>
      </c>
      <c r="M1108">
        <v>47.799866999999999</v>
      </c>
      <c r="N1108">
        <v>-124.509017</v>
      </c>
      <c r="O1108" t="s">
        <v>441</v>
      </c>
      <c r="P1108">
        <v>47.796883000000001</v>
      </c>
      <c r="Q1108">
        <v>-124.50715</v>
      </c>
      <c r="R1108">
        <v>2</v>
      </c>
      <c r="S1108">
        <v>64</v>
      </c>
      <c r="T1108">
        <v>2</v>
      </c>
      <c r="V1108" t="s">
        <v>24</v>
      </c>
      <c r="W1108" s="119" t="s">
        <v>490</v>
      </c>
      <c r="Y1108" s="119" t="s">
        <v>26</v>
      </c>
      <c r="Z1108" t="s">
        <v>109</v>
      </c>
      <c r="AA1108">
        <v>2870</v>
      </c>
      <c r="AB1108">
        <v>0</v>
      </c>
      <c r="AC1108">
        <v>0</v>
      </c>
      <c r="AD1108">
        <v>3</v>
      </c>
      <c r="AE1108">
        <v>0</v>
      </c>
      <c r="AF1108">
        <v>0</v>
      </c>
      <c r="AG1108">
        <v>0</v>
      </c>
      <c r="AH1108">
        <v>0</v>
      </c>
      <c r="AI1108">
        <v>3</v>
      </c>
      <c r="AK1108" t="s">
        <v>521</v>
      </c>
    </row>
    <row r="1109" spans="1:37" hidden="1" x14ac:dyDescent="0.25">
      <c r="A1109">
        <v>2015</v>
      </c>
      <c r="B1109" s="23">
        <v>42213</v>
      </c>
      <c r="C1109" s="119" t="s">
        <v>120</v>
      </c>
      <c r="D1109" s="119">
        <v>174010</v>
      </c>
      <c r="E1109" t="s">
        <v>487</v>
      </c>
      <c r="F1109" t="s">
        <v>488</v>
      </c>
      <c r="G1109" t="s">
        <v>489</v>
      </c>
      <c r="I1109" s="11">
        <v>0.3756944444444445</v>
      </c>
      <c r="J1109" s="11">
        <v>0.3979166666666667</v>
      </c>
      <c r="K1109" s="11">
        <v>2.2222222222222223E-2</v>
      </c>
      <c r="L1109" t="s">
        <v>482</v>
      </c>
      <c r="M1109">
        <v>47.799866999999999</v>
      </c>
      <c r="N1109">
        <v>-124.509017</v>
      </c>
      <c r="O1109" t="s">
        <v>441</v>
      </c>
      <c r="P1109">
        <v>47.796883000000001</v>
      </c>
      <c r="Q1109">
        <v>-124.50715</v>
      </c>
      <c r="R1109">
        <v>2</v>
      </c>
      <c r="S1109">
        <v>64</v>
      </c>
      <c r="T1109">
        <v>2</v>
      </c>
      <c r="V1109" t="s">
        <v>24</v>
      </c>
      <c r="W1109" s="119" t="s">
        <v>490</v>
      </c>
      <c r="Y1109" s="119" t="s">
        <v>27</v>
      </c>
      <c r="Z1109" t="s">
        <v>494</v>
      </c>
      <c r="AA1109">
        <v>440</v>
      </c>
      <c r="AB1109">
        <v>1</v>
      </c>
      <c r="AC1109">
        <v>0</v>
      </c>
      <c r="AD1109">
        <v>135</v>
      </c>
      <c r="AE1109">
        <v>5</v>
      </c>
      <c r="AF1109">
        <v>0</v>
      </c>
      <c r="AG1109">
        <v>0</v>
      </c>
      <c r="AH1109">
        <v>0</v>
      </c>
      <c r="AI1109">
        <v>141</v>
      </c>
      <c r="AK1109" t="s">
        <v>521</v>
      </c>
    </row>
    <row r="1110" spans="1:37" hidden="1" x14ac:dyDescent="0.25">
      <c r="A1110">
        <v>2015</v>
      </c>
      <c r="B1110" s="23">
        <v>42213</v>
      </c>
      <c r="C1110" s="119" t="s">
        <v>120</v>
      </c>
      <c r="D1110" s="119">
        <v>174010</v>
      </c>
      <c r="E1110" t="s">
        <v>487</v>
      </c>
      <c r="F1110" t="s">
        <v>488</v>
      </c>
      <c r="G1110" t="s">
        <v>489</v>
      </c>
      <c r="I1110" s="11">
        <v>0.3756944444444445</v>
      </c>
      <c r="J1110" s="11">
        <v>0.3979166666666667</v>
      </c>
      <c r="K1110" s="11">
        <v>2.2222222222222223E-2</v>
      </c>
      <c r="L1110" t="s">
        <v>482</v>
      </c>
      <c r="M1110">
        <v>47.799866999999999</v>
      </c>
      <c r="N1110">
        <v>-124.509017</v>
      </c>
      <c r="O1110" t="s">
        <v>441</v>
      </c>
      <c r="P1110">
        <v>47.796883000000001</v>
      </c>
      <c r="Q1110">
        <v>-124.50715</v>
      </c>
      <c r="R1110">
        <v>2</v>
      </c>
      <c r="S1110">
        <v>64</v>
      </c>
      <c r="T1110">
        <v>2</v>
      </c>
      <c r="V1110" t="s">
        <v>24</v>
      </c>
      <c r="W1110" s="119" t="s">
        <v>490</v>
      </c>
      <c r="Y1110" s="119" t="s">
        <v>272</v>
      </c>
      <c r="Z1110" t="s">
        <v>496</v>
      </c>
      <c r="AA1110">
        <v>1220</v>
      </c>
      <c r="AB1110">
        <v>0</v>
      </c>
      <c r="AC1110">
        <v>0</v>
      </c>
      <c r="AD1110">
        <v>18</v>
      </c>
      <c r="AE1110">
        <v>0</v>
      </c>
      <c r="AF1110">
        <v>0</v>
      </c>
      <c r="AG1110">
        <v>0</v>
      </c>
      <c r="AH1110">
        <v>0</v>
      </c>
      <c r="AI1110">
        <v>18</v>
      </c>
      <c r="AK1110" t="s">
        <v>521</v>
      </c>
    </row>
    <row r="1111" spans="1:37" hidden="1" x14ac:dyDescent="0.25">
      <c r="A1111">
        <v>2015</v>
      </c>
      <c r="B1111" s="23">
        <v>42213</v>
      </c>
      <c r="C1111" s="119" t="s">
        <v>120</v>
      </c>
      <c r="D1111" s="119">
        <v>174010</v>
      </c>
      <c r="E1111" t="s">
        <v>487</v>
      </c>
      <c r="F1111" t="s">
        <v>488</v>
      </c>
      <c r="G1111" t="s">
        <v>489</v>
      </c>
      <c r="I1111" s="11">
        <v>0.3756944444444445</v>
      </c>
      <c r="J1111" s="11">
        <v>0.3979166666666667</v>
      </c>
      <c r="K1111" s="11">
        <v>2.2222222222222223E-2</v>
      </c>
      <c r="L1111" t="s">
        <v>482</v>
      </c>
      <c r="M1111">
        <v>47.799866999999999</v>
      </c>
      <c r="N1111">
        <v>-124.509017</v>
      </c>
      <c r="O1111" t="s">
        <v>441</v>
      </c>
      <c r="P1111">
        <v>47.796883000000001</v>
      </c>
      <c r="Q1111">
        <v>-124.50715</v>
      </c>
      <c r="R1111">
        <v>2</v>
      </c>
      <c r="S1111">
        <v>64</v>
      </c>
      <c r="T1111">
        <v>2</v>
      </c>
      <c r="V1111" t="s">
        <v>24</v>
      </c>
      <c r="W1111" s="119" t="s">
        <v>490</v>
      </c>
      <c r="Y1111" s="119" t="s">
        <v>41</v>
      </c>
      <c r="Z1111" t="s">
        <v>404</v>
      </c>
      <c r="AA1111">
        <v>1200</v>
      </c>
      <c r="AB1111">
        <v>0</v>
      </c>
      <c r="AC1111">
        <v>0</v>
      </c>
      <c r="AD1111">
        <v>4</v>
      </c>
      <c r="AE1111">
        <v>0</v>
      </c>
      <c r="AF1111">
        <v>0</v>
      </c>
      <c r="AG1111">
        <v>0</v>
      </c>
      <c r="AH1111">
        <v>0</v>
      </c>
      <c r="AI1111">
        <v>4</v>
      </c>
      <c r="AK1111" t="s">
        <v>521</v>
      </c>
    </row>
    <row r="1112" spans="1:37" x14ac:dyDescent="0.25">
      <c r="A1112" s="119">
        <v>2014</v>
      </c>
      <c r="B1112" s="122">
        <v>41849</v>
      </c>
      <c r="C1112" s="119" t="s">
        <v>224</v>
      </c>
      <c r="D1112" s="119">
        <v>174007</v>
      </c>
      <c r="E1112" s="119" t="s">
        <v>438</v>
      </c>
      <c r="F1112" s="119" t="s">
        <v>439</v>
      </c>
      <c r="G1112" s="119" t="s">
        <v>662</v>
      </c>
      <c r="H1112" s="119"/>
      <c r="I1112" s="124">
        <v>0.46458333333333335</v>
      </c>
      <c r="J1112" s="124">
        <v>0.48958333333333331</v>
      </c>
      <c r="K1112" s="124">
        <v>2.4999999999999998E-2</v>
      </c>
      <c r="L1112" s="119" t="s">
        <v>103</v>
      </c>
      <c r="M1112" s="119">
        <v>47.830233</v>
      </c>
      <c r="N1112" s="119">
        <v>-124.556038</v>
      </c>
      <c r="O1112" s="119" t="s">
        <v>461</v>
      </c>
      <c r="P1112" s="119">
        <v>47.830159000000002</v>
      </c>
      <c r="Q1112" s="119">
        <v>-124.55336699999999</v>
      </c>
      <c r="R1112" s="119">
        <v>3</v>
      </c>
      <c r="S1112" s="119">
        <v>60</v>
      </c>
      <c r="T1112" s="119">
        <v>1</v>
      </c>
      <c r="U1112" s="119"/>
      <c r="V1112" s="119" t="s">
        <v>442</v>
      </c>
      <c r="W1112" s="119" t="s">
        <v>449</v>
      </c>
      <c r="X1112" s="119" t="s">
        <v>103</v>
      </c>
      <c r="Y1112" s="119" t="s">
        <v>25</v>
      </c>
      <c r="Z1112" s="119" t="s">
        <v>119</v>
      </c>
      <c r="AA1112" s="119">
        <v>120</v>
      </c>
      <c r="AB1112" s="119">
        <v>0</v>
      </c>
      <c r="AC1112" s="119">
        <v>0</v>
      </c>
      <c r="AD1112" s="121">
        <v>37</v>
      </c>
      <c r="AE1112" s="121">
        <v>0</v>
      </c>
      <c r="AF1112" s="121">
        <v>0</v>
      </c>
      <c r="AG1112" s="119">
        <v>0</v>
      </c>
      <c r="AH1112" s="119">
        <v>0</v>
      </c>
      <c r="AI1112" s="119">
        <v>37</v>
      </c>
      <c r="AJ1112" s="90"/>
      <c r="AK1112" s="90"/>
    </row>
    <row r="1113" spans="1:37" x14ac:dyDescent="0.25">
      <c r="A1113" s="119">
        <v>2014</v>
      </c>
      <c r="B1113" s="122">
        <v>41849</v>
      </c>
      <c r="C1113" s="119" t="s">
        <v>224</v>
      </c>
      <c r="D1113" s="119">
        <v>174007</v>
      </c>
      <c r="E1113" s="119" t="s">
        <v>438</v>
      </c>
      <c r="F1113" s="119" t="s">
        <v>439</v>
      </c>
      <c r="G1113" s="119" t="s">
        <v>662</v>
      </c>
      <c r="H1113" s="119"/>
      <c r="I1113" s="124">
        <v>0.46458333333333335</v>
      </c>
      <c r="J1113" s="124">
        <v>0.48958333333333331</v>
      </c>
      <c r="K1113" s="124">
        <v>2.4999999999999998E-2</v>
      </c>
      <c r="L1113" s="119" t="s">
        <v>103</v>
      </c>
      <c r="M1113" s="119">
        <v>47.830233</v>
      </c>
      <c r="N1113" s="119">
        <v>-124.556038</v>
      </c>
      <c r="O1113" s="119" t="s">
        <v>461</v>
      </c>
      <c r="P1113" s="119">
        <v>47.830159000000002</v>
      </c>
      <c r="Q1113" s="119">
        <v>-124.55336699999999</v>
      </c>
      <c r="R1113" s="119">
        <v>3</v>
      </c>
      <c r="S1113" s="119">
        <v>60</v>
      </c>
      <c r="T1113" s="119">
        <v>1</v>
      </c>
      <c r="U1113" s="119"/>
      <c r="V1113" s="119" t="s">
        <v>442</v>
      </c>
      <c r="W1113" s="119" t="s">
        <v>450</v>
      </c>
      <c r="X1113" s="119" t="s">
        <v>476</v>
      </c>
      <c r="Y1113" s="119" t="s">
        <v>25</v>
      </c>
      <c r="Z1113" s="119" t="s">
        <v>119</v>
      </c>
      <c r="AA1113" s="119">
        <v>120</v>
      </c>
      <c r="AB1113" s="119">
        <v>13</v>
      </c>
      <c r="AC1113" s="119">
        <v>0</v>
      </c>
      <c r="AD1113" s="121">
        <v>0</v>
      </c>
      <c r="AE1113" s="121">
        <v>0</v>
      </c>
      <c r="AF1113" s="121">
        <v>0</v>
      </c>
      <c r="AG1113" s="119">
        <v>0</v>
      </c>
      <c r="AH1113" s="119">
        <v>0</v>
      </c>
      <c r="AI1113" s="119">
        <v>13</v>
      </c>
      <c r="AJ1113" s="90"/>
      <c r="AK1113" s="90"/>
    </row>
    <row r="1114" spans="1:37" hidden="1" x14ac:dyDescent="0.25">
      <c r="A1114">
        <v>2015</v>
      </c>
      <c r="B1114" s="23">
        <v>42213</v>
      </c>
      <c r="C1114" s="119" t="s">
        <v>406</v>
      </c>
      <c r="D1114" s="119">
        <v>174101</v>
      </c>
      <c r="E1114" t="s">
        <v>487</v>
      </c>
      <c r="F1114" t="s">
        <v>488</v>
      </c>
      <c r="G1114" t="s">
        <v>489</v>
      </c>
      <c r="I1114" s="11">
        <v>0.5444444444444444</v>
      </c>
      <c r="J1114" s="11">
        <v>0.55486111111111114</v>
      </c>
      <c r="K1114" s="11">
        <v>1.0416666666666666E-2</v>
      </c>
      <c r="R1114">
        <v>2</v>
      </c>
      <c r="S1114">
        <v>64</v>
      </c>
      <c r="T1114">
        <v>0</v>
      </c>
      <c r="V1114" t="s">
        <v>24</v>
      </c>
      <c r="W1114" s="119" t="s">
        <v>490</v>
      </c>
      <c r="X1114" s="119" t="s">
        <v>461</v>
      </c>
      <c r="Y1114" s="119" t="s">
        <v>131</v>
      </c>
      <c r="Z1114" t="s">
        <v>132</v>
      </c>
      <c r="AA1114">
        <v>1260</v>
      </c>
      <c r="AB1114">
        <v>7</v>
      </c>
      <c r="AC1114">
        <v>0</v>
      </c>
      <c r="AD1114">
        <v>48</v>
      </c>
      <c r="AE1114">
        <v>0</v>
      </c>
      <c r="AF1114">
        <v>0</v>
      </c>
      <c r="AG1114">
        <v>0</v>
      </c>
      <c r="AH1114">
        <v>0</v>
      </c>
      <c r="AI1114">
        <v>55</v>
      </c>
      <c r="AK1114" t="s">
        <v>533</v>
      </c>
    </row>
    <row r="1115" spans="1:37" hidden="1" x14ac:dyDescent="0.25">
      <c r="A1115">
        <v>2015</v>
      </c>
      <c r="B1115" s="23">
        <v>42213</v>
      </c>
      <c r="C1115" s="119" t="s">
        <v>406</v>
      </c>
      <c r="D1115" s="119">
        <v>174101</v>
      </c>
      <c r="E1115" t="s">
        <v>487</v>
      </c>
      <c r="F1115" t="s">
        <v>488</v>
      </c>
      <c r="G1115" t="s">
        <v>489</v>
      </c>
      <c r="I1115" s="11">
        <v>0.5444444444444444</v>
      </c>
      <c r="J1115" s="11">
        <v>0.55486111111111114</v>
      </c>
      <c r="K1115" s="11">
        <v>1.0416666666666666E-2</v>
      </c>
      <c r="R1115">
        <v>2</v>
      </c>
      <c r="S1115">
        <v>64</v>
      </c>
      <c r="T1115">
        <v>0</v>
      </c>
      <c r="V1115" t="s">
        <v>24</v>
      </c>
      <c r="W1115" s="119" t="s">
        <v>490</v>
      </c>
      <c r="X1115" s="119" t="s">
        <v>461</v>
      </c>
      <c r="Y1115" s="119" t="s">
        <v>34</v>
      </c>
      <c r="Z1115" t="s">
        <v>117</v>
      </c>
      <c r="AA1115">
        <v>290</v>
      </c>
      <c r="AB1115">
        <v>2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2</v>
      </c>
      <c r="AK1115" t="s">
        <v>533</v>
      </c>
    </row>
    <row r="1116" spans="1:37" hidden="1" x14ac:dyDescent="0.25">
      <c r="A1116">
        <v>2015</v>
      </c>
      <c r="B1116" s="23">
        <v>42213</v>
      </c>
      <c r="C1116" s="119" t="s">
        <v>406</v>
      </c>
      <c r="D1116" s="119">
        <v>174101</v>
      </c>
      <c r="E1116" t="s">
        <v>487</v>
      </c>
      <c r="F1116" t="s">
        <v>488</v>
      </c>
      <c r="G1116" t="s">
        <v>489</v>
      </c>
      <c r="I1116" s="11">
        <v>0.5444444444444444</v>
      </c>
      <c r="J1116" s="11">
        <v>0.55486111111111114</v>
      </c>
      <c r="K1116" s="11">
        <v>1.0416666666666666E-2</v>
      </c>
      <c r="R1116">
        <v>2</v>
      </c>
      <c r="S1116">
        <v>64</v>
      </c>
      <c r="T1116">
        <v>0</v>
      </c>
      <c r="V1116" t="s">
        <v>24</v>
      </c>
      <c r="W1116" s="119" t="s">
        <v>490</v>
      </c>
      <c r="X1116" s="119" t="s">
        <v>461</v>
      </c>
      <c r="Y1116" s="119" t="s">
        <v>531</v>
      </c>
      <c r="Z1116" t="s">
        <v>532</v>
      </c>
      <c r="AA1116">
        <v>10</v>
      </c>
      <c r="AB1116">
        <v>36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36</v>
      </c>
      <c r="AK1116" t="s">
        <v>533</v>
      </c>
    </row>
    <row r="1117" spans="1:37" hidden="1" x14ac:dyDescent="0.25">
      <c r="A1117">
        <v>2015</v>
      </c>
      <c r="B1117" s="23">
        <v>42213</v>
      </c>
      <c r="C1117" s="119" t="s">
        <v>406</v>
      </c>
      <c r="D1117" s="119">
        <v>174101</v>
      </c>
      <c r="E1117" t="s">
        <v>487</v>
      </c>
      <c r="F1117" t="s">
        <v>488</v>
      </c>
      <c r="G1117" t="s">
        <v>489</v>
      </c>
      <c r="I1117" s="11">
        <v>0.5444444444444444</v>
      </c>
      <c r="J1117" s="11">
        <v>0.55486111111111114</v>
      </c>
      <c r="K1117" s="11">
        <v>1.0416666666666666E-2</v>
      </c>
      <c r="R1117">
        <v>2</v>
      </c>
      <c r="S1117">
        <v>64</v>
      </c>
      <c r="T1117">
        <v>0</v>
      </c>
      <c r="V1117" t="s">
        <v>24</v>
      </c>
      <c r="W1117" s="119" t="s">
        <v>490</v>
      </c>
      <c r="X1117" s="119" t="s">
        <v>461</v>
      </c>
      <c r="Y1117" s="119" t="s">
        <v>41</v>
      </c>
      <c r="Z1117" t="s">
        <v>404</v>
      </c>
      <c r="AA1117">
        <v>1200</v>
      </c>
      <c r="AB1117">
        <v>0</v>
      </c>
      <c r="AC1117">
        <v>0</v>
      </c>
      <c r="AD1117">
        <v>3</v>
      </c>
      <c r="AE1117">
        <v>0</v>
      </c>
      <c r="AF1117">
        <v>0</v>
      </c>
      <c r="AG1117">
        <v>0</v>
      </c>
      <c r="AH1117">
        <v>0</v>
      </c>
      <c r="AI1117">
        <v>3</v>
      </c>
      <c r="AK1117" t="s">
        <v>533</v>
      </c>
    </row>
    <row r="1118" spans="1:37" hidden="1" x14ac:dyDescent="0.25">
      <c r="A1118">
        <v>2015</v>
      </c>
      <c r="B1118" s="23">
        <v>42213</v>
      </c>
      <c r="C1118" s="119" t="s">
        <v>406</v>
      </c>
      <c r="D1118" s="119">
        <v>174101</v>
      </c>
      <c r="E1118" t="s">
        <v>487</v>
      </c>
      <c r="F1118" t="s">
        <v>488</v>
      </c>
      <c r="G1118" t="s">
        <v>489</v>
      </c>
      <c r="I1118" s="11">
        <v>0.5444444444444444</v>
      </c>
      <c r="J1118" s="11">
        <v>0.55486111111111114</v>
      </c>
      <c r="K1118" s="11">
        <v>1.0416666666666666E-2</v>
      </c>
      <c r="R1118">
        <v>2</v>
      </c>
      <c r="S1118">
        <v>64</v>
      </c>
      <c r="T1118">
        <v>0</v>
      </c>
      <c r="V1118" t="s">
        <v>24</v>
      </c>
      <c r="W1118" s="119" t="s">
        <v>490</v>
      </c>
      <c r="X1118" s="119" t="s">
        <v>461</v>
      </c>
      <c r="Y1118" s="119" t="s">
        <v>315</v>
      </c>
      <c r="Z1118" t="s">
        <v>316</v>
      </c>
      <c r="AA1118">
        <v>1660</v>
      </c>
      <c r="AB1118">
        <v>6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6</v>
      </c>
      <c r="AK1118" t="s">
        <v>533</v>
      </c>
    </row>
    <row r="1119" spans="1:37" hidden="1" x14ac:dyDescent="0.25">
      <c r="A1119">
        <v>2015</v>
      </c>
      <c r="B1119" s="23">
        <v>42213</v>
      </c>
      <c r="C1119" s="119" t="s">
        <v>406</v>
      </c>
      <c r="D1119" s="119">
        <v>174101</v>
      </c>
      <c r="E1119" t="s">
        <v>487</v>
      </c>
      <c r="F1119" t="s">
        <v>488</v>
      </c>
      <c r="G1119" t="s">
        <v>489</v>
      </c>
      <c r="I1119" s="11">
        <v>0.5444444444444444</v>
      </c>
      <c r="J1119" s="11">
        <v>0.55486111111111114</v>
      </c>
      <c r="K1119" s="11">
        <v>1.0416666666666666E-2</v>
      </c>
      <c r="R1119">
        <v>2</v>
      </c>
      <c r="S1119">
        <v>64</v>
      </c>
      <c r="T1119">
        <v>0</v>
      </c>
      <c r="V1119" t="s">
        <v>24</v>
      </c>
      <c r="W1119" s="119" t="s">
        <v>490</v>
      </c>
      <c r="X1119" s="119" t="s">
        <v>461</v>
      </c>
      <c r="Y1119" s="119" t="s">
        <v>272</v>
      </c>
      <c r="Z1119" t="s">
        <v>496</v>
      </c>
      <c r="AA1119">
        <v>1220</v>
      </c>
      <c r="AB1119">
        <v>0</v>
      </c>
      <c r="AC1119">
        <v>0</v>
      </c>
      <c r="AD1119">
        <v>5</v>
      </c>
      <c r="AE1119">
        <v>0</v>
      </c>
      <c r="AF1119">
        <v>0</v>
      </c>
      <c r="AG1119">
        <v>0</v>
      </c>
      <c r="AH1119">
        <v>0</v>
      </c>
      <c r="AI1119">
        <v>5</v>
      </c>
      <c r="AK1119" t="s">
        <v>533</v>
      </c>
    </row>
    <row r="1120" spans="1:37" hidden="1" x14ac:dyDescent="0.25">
      <c r="A1120">
        <v>2015</v>
      </c>
      <c r="B1120" s="23">
        <v>42213</v>
      </c>
      <c r="C1120" s="119" t="s">
        <v>406</v>
      </c>
      <c r="D1120" s="119">
        <v>174101</v>
      </c>
      <c r="E1120" t="s">
        <v>487</v>
      </c>
      <c r="F1120" t="s">
        <v>488</v>
      </c>
      <c r="G1120" t="s">
        <v>489</v>
      </c>
      <c r="I1120" s="11">
        <v>0.5444444444444444</v>
      </c>
      <c r="J1120" s="11">
        <v>0.55486111111111114</v>
      </c>
      <c r="K1120" s="11">
        <v>1.0416666666666666E-2</v>
      </c>
      <c r="R1120">
        <v>2</v>
      </c>
      <c r="S1120">
        <v>64</v>
      </c>
      <c r="T1120">
        <v>0</v>
      </c>
      <c r="V1120" t="s">
        <v>24</v>
      </c>
      <c r="W1120" s="119" t="s">
        <v>490</v>
      </c>
      <c r="X1120" s="119" t="s">
        <v>461</v>
      </c>
      <c r="Y1120" s="119" t="s">
        <v>29</v>
      </c>
      <c r="Z1120" t="s">
        <v>395</v>
      </c>
      <c r="AA1120">
        <v>1230</v>
      </c>
      <c r="AB1120">
        <v>0</v>
      </c>
      <c r="AC1120">
        <v>0</v>
      </c>
      <c r="AD1120">
        <v>3</v>
      </c>
      <c r="AE1120">
        <v>0</v>
      </c>
      <c r="AF1120">
        <v>0</v>
      </c>
      <c r="AG1120">
        <v>0</v>
      </c>
      <c r="AH1120">
        <v>0</v>
      </c>
      <c r="AI1120">
        <v>3</v>
      </c>
      <c r="AK1120" t="s">
        <v>533</v>
      </c>
    </row>
    <row r="1121" spans="1:37" hidden="1" x14ac:dyDescent="0.25">
      <c r="A1121">
        <v>2015</v>
      </c>
      <c r="B1121" s="23">
        <v>42213</v>
      </c>
      <c r="C1121" s="119" t="s">
        <v>406</v>
      </c>
      <c r="D1121" s="119">
        <v>174101</v>
      </c>
      <c r="E1121" t="s">
        <v>487</v>
      </c>
      <c r="F1121" t="s">
        <v>488</v>
      </c>
      <c r="G1121" t="s">
        <v>489</v>
      </c>
      <c r="I1121" s="11">
        <v>0.5444444444444444</v>
      </c>
      <c r="J1121" s="11">
        <v>0.55486111111111114</v>
      </c>
      <c r="K1121" s="11">
        <v>1.0416666666666666E-2</v>
      </c>
      <c r="R1121">
        <v>2</v>
      </c>
      <c r="S1121">
        <v>64</v>
      </c>
      <c r="T1121">
        <v>0</v>
      </c>
      <c r="V1121" t="s">
        <v>24</v>
      </c>
      <c r="W1121" s="119" t="s">
        <v>490</v>
      </c>
      <c r="X1121" s="119" t="s">
        <v>461</v>
      </c>
      <c r="Y1121" s="119" t="s">
        <v>27</v>
      </c>
      <c r="Z1121" t="s">
        <v>494</v>
      </c>
      <c r="AA1121">
        <v>440</v>
      </c>
      <c r="AB1121">
        <v>0</v>
      </c>
      <c r="AC1121">
        <v>0</v>
      </c>
      <c r="AD1121">
        <v>22</v>
      </c>
      <c r="AE1121">
        <v>0</v>
      </c>
      <c r="AF1121">
        <v>0</v>
      </c>
      <c r="AG1121">
        <v>0</v>
      </c>
      <c r="AH1121">
        <v>0</v>
      </c>
      <c r="AI1121">
        <v>22</v>
      </c>
      <c r="AK1121" t="s">
        <v>533</v>
      </c>
    </row>
    <row r="1122" spans="1:37" x14ac:dyDescent="0.25">
      <c r="A1122" s="119">
        <v>2014</v>
      </c>
      <c r="B1122" s="122">
        <v>41849</v>
      </c>
      <c r="C1122" s="119" t="s">
        <v>224</v>
      </c>
      <c r="D1122" s="119">
        <v>174007</v>
      </c>
      <c r="E1122" s="119" t="s">
        <v>438</v>
      </c>
      <c r="F1122" s="119" t="s">
        <v>439</v>
      </c>
      <c r="G1122" s="119" t="s">
        <v>662</v>
      </c>
      <c r="H1122" s="119"/>
      <c r="I1122" s="124">
        <v>0.46458333333333335</v>
      </c>
      <c r="J1122" s="124">
        <v>0.48958333333333331</v>
      </c>
      <c r="K1122" s="124">
        <v>2.4999999999999998E-2</v>
      </c>
      <c r="L1122" s="119" t="s">
        <v>103</v>
      </c>
      <c r="M1122" s="119">
        <v>47.830233</v>
      </c>
      <c r="N1122" s="119">
        <v>-124.556038</v>
      </c>
      <c r="O1122" s="119" t="s">
        <v>461</v>
      </c>
      <c r="P1122" s="119">
        <v>47.830159000000002</v>
      </c>
      <c r="Q1122" s="119">
        <v>-124.55336699999999</v>
      </c>
      <c r="R1122" s="119">
        <v>3</v>
      </c>
      <c r="S1122" s="119">
        <v>60</v>
      </c>
      <c r="T1122" s="119">
        <v>1</v>
      </c>
      <c r="U1122" s="119"/>
      <c r="V1122" s="119" t="s">
        <v>442</v>
      </c>
      <c r="W1122" s="119" t="s">
        <v>449</v>
      </c>
      <c r="X1122" s="119" t="s">
        <v>461</v>
      </c>
      <c r="Y1122" s="119" t="s">
        <v>25</v>
      </c>
      <c r="Z1122" s="119" t="s">
        <v>119</v>
      </c>
      <c r="AA1122" s="119">
        <v>120</v>
      </c>
      <c r="AB1122" s="119">
        <v>0</v>
      </c>
      <c r="AC1122" s="119">
        <v>0</v>
      </c>
      <c r="AD1122" s="121">
        <v>45</v>
      </c>
      <c r="AE1122" s="121">
        <v>0</v>
      </c>
      <c r="AF1122" s="121">
        <v>0</v>
      </c>
      <c r="AG1122" s="119">
        <v>0</v>
      </c>
      <c r="AH1122" s="119">
        <v>1</v>
      </c>
      <c r="AI1122" s="119">
        <v>45</v>
      </c>
      <c r="AJ1122" s="90"/>
      <c r="AK1122" s="90"/>
    </row>
    <row r="1123" spans="1:37" hidden="1" x14ac:dyDescent="0.25">
      <c r="A1123">
        <v>2015</v>
      </c>
      <c r="B1123" s="23">
        <v>42213</v>
      </c>
      <c r="C1123" s="119" t="s">
        <v>431</v>
      </c>
      <c r="D1123" s="119">
        <v>174049</v>
      </c>
      <c r="E1123" t="s">
        <v>487</v>
      </c>
      <c r="F1123" t="s">
        <v>488</v>
      </c>
      <c r="G1123" t="s">
        <v>489</v>
      </c>
      <c r="I1123" s="11">
        <v>0.30277777777777776</v>
      </c>
      <c r="J1123" s="11">
        <v>0.33888888888888885</v>
      </c>
      <c r="K1123" s="11">
        <v>3.6111111111111115E-2</v>
      </c>
      <c r="L1123" t="s">
        <v>482</v>
      </c>
      <c r="M1123">
        <v>47.884749999999997</v>
      </c>
      <c r="N1123">
        <v>-124.6388</v>
      </c>
      <c r="O1123" t="s">
        <v>461</v>
      </c>
      <c r="P1123">
        <v>47.883400000000002</v>
      </c>
      <c r="Q1123">
        <v>-124.633833</v>
      </c>
      <c r="R1123">
        <v>2</v>
      </c>
      <c r="S1123">
        <v>60</v>
      </c>
      <c r="T1123">
        <v>2</v>
      </c>
      <c r="V1123" t="s">
        <v>24</v>
      </c>
      <c r="W1123" s="119" t="s">
        <v>490</v>
      </c>
      <c r="Y1123" s="119" t="s">
        <v>27</v>
      </c>
      <c r="Z1123" t="s">
        <v>494</v>
      </c>
      <c r="AA1123">
        <v>440</v>
      </c>
      <c r="AB1123">
        <v>6</v>
      </c>
      <c r="AC1123">
        <v>0</v>
      </c>
      <c r="AD1123">
        <v>115</v>
      </c>
      <c r="AE1123">
        <v>0</v>
      </c>
      <c r="AF1123">
        <v>0</v>
      </c>
      <c r="AG1123">
        <v>0</v>
      </c>
      <c r="AH1123">
        <v>0</v>
      </c>
      <c r="AI1123">
        <v>121</v>
      </c>
      <c r="AK1123" t="s">
        <v>533</v>
      </c>
    </row>
    <row r="1124" spans="1:37" hidden="1" x14ac:dyDescent="0.25">
      <c r="A1124">
        <v>2015</v>
      </c>
      <c r="B1124" s="23">
        <v>42213</v>
      </c>
      <c r="C1124" s="119" t="s">
        <v>431</v>
      </c>
      <c r="D1124" s="119">
        <v>174049</v>
      </c>
      <c r="E1124" t="s">
        <v>487</v>
      </c>
      <c r="F1124" t="s">
        <v>488</v>
      </c>
      <c r="G1124" t="s">
        <v>489</v>
      </c>
      <c r="I1124" s="11">
        <v>0.30277777777777776</v>
      </c>
      <c r="J1124" s="11">
        <v>0.33888888888888885</v>
      </c>
      <c r="K1124" s="11">
        <v>3.6111111111111115E-2</v>
      </c>
      <c r="L1124" t="s">
        <v>482</v>
      </c>
      <c r="M1124">
        <v>47.884749999999997</v>
      </c>
      <c r="N1124">
        <v>-124.6388</v>
      </c>
      <c r="O1124" t="s">
        <v>461</v>
      </c>
      <c r="P1124">
        <v>47.883400000000002</v>
      </c>
      <c r="Q1124">
        <v>-124.633833</v>
      </c>
      <c r="R1124">
        <v>2</v>
      </c>
      <c r="S1124">
        <v>60</v>
      </c>
      <c r="T1124">
        <v>2</v>
      </c>
      <c r="V1124" t="s">
        <v>24</v>
      </c>
      <c r="W1124" s="119" t="s">
        <v>490</v>
      </c>
      <c r="Y1124" s="119" t="s">
        <v>34</v>
      </c>
      <c r="Z1124" t="s">
        <v>117</v>
      </c>
      <c r="AA1124">
        <v>290</v>
      </c>
      <c r="AB1124">
        <v>13</v>
      </c>
      <c r="AC1124">
        <v>0</v>
      </c>
      <c r="AD1124">
        <v>17</v>
      </c>
      <c r="AE1124">
        <v>0</v>
      </c>
      <c r="AF1124">
        <v>0</v>
      </c>
      <c r="AG1124">
        <v>0</v>
      </c>
      <c r="AH1124">
        <v>0</v>
      </c>
      <c r="AI1124">
        <v>30</v>
      </c>
      <c r="AK1124" t="s">
        <v>533</v>
      </c>
    </row>
    <row r="1125" spans="1:37" hidden="1" x14ac:dyDescent="0.25">
      <c r="A1125">
        <v>2015</v>
      </c>
      <c r="B1125" s="23">
        <v>42213</v>
      </c>
      <c r="C1125" s="119" t="s">
        <v>431</v>
      </c>
      <c r="D1125" s="119">
        <v>174049</v>
      </c>
      <c r="E1125" t="s">
        <v>487</v>
      </c>
      <c r="F1125" t="s">
        <v>488</v>
      </c>
      <c r="G1125" t="s">
        <v>489</v>
      </c>
      <c r="I1125" s="11">
        <v>0.30277777777777776</v>
      </c>
      <c r="J1125" s="11">
        <v>0.33888888888888885</v>
      </c>
      <c r="K1125" s="11">
        <v>3.6111111111111115E-2</v>
      </c>
      <c r="L1125" t="s">
        <v>482</v>
      </c>
      <c r="M1125">
        <v>47.884749999999997</v>
      </c>
      <c r="N1125">
        <v>-124.6388</v>
      </c>
      <c r="O1125" t="s">
        <v>461</v>
      </c>
      <c r="P1125">
        <v>47.883400000000002</v>
      </c>
      <c r="Q1125">
        <v>-124.633833</v>
      </c>
      <c r="R1125">
        <v>2</v>
      </c>
      <c r="S1125">
        <v>60</v>
      </c>
      <c r="T1125">
        <v>2</v>
      </c>
      <c r="V1125" t="s">
        <v>24</v>
      </c>
      <c r="W1125" s="119" t="s">
        <v>490</v>
      </c>
      <c r="Y1125" s="119" t="s">
        <v>68</v>
      </c>
      <c r="Z1125" t="s">
        <v>110</v>
      </c>
      <c r="AA1125">
        <v>300</v>
      </c>
      <c r="AB1125">
        <v>614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614</v>
      </c>
      <c r="AK1125" t="s">
        <v>533</v>
      </c>
    </row>
    <row r="1126" spans="1:37" hidden="1" x14ac:dyDescent="0.25">
      <c r="A1126">
        <v>2015</v>
      </c>
      <c r="B1126" s="23">
        <v>42213</v>
      </c>
      <c r="C1126" s="119" t="s">
        <v>431</v>
      </c>
      <c r="D1126" s="119">
        <v>174049</v>
      </c>
      <c r="E1126" t="s">
        <v>487</v>
      </c>
      <c r="F1126" t="s">
        <v>488</v>
      </c>
      <c r="G1126" t="s">
        <v>489</v>
      </c>
      <c r="I1126" s="11">
        <v>0.30277777777777776</v>
      </c>
      <c r="J1126" s="11">
        <v>0.33888888888888885</v>
      </c>
      <c r="K1126" s="11">
        <v>3.6111111111111115E-2</v>
      </c>
      <c r="L1126" t="s">
        <v>482</v>
      </c>
      <c r="M1126">
        <v>47.884749999999997</v>
      </c>
      <c r="N1126">
        <v>-124.6388</v>
      </c>
      <c r="O1126" t="s">
        <v>461</v>
      </c>
      <c r="P1126">
        <v>47.883400000000002</v>
      </c>
      <c r="Q1126">
        <v>-124.633833</v>
      </c>
      <c r="R1126">
        <v>2</v>
      </c>
      <c r="S1126">
        <v>60</v>
      </c>
      <c r="T1126">
        <v>2</v>
      </c>
      <c r="V1126" t="s">
        <v>24</v>
      </c>
      <c r="W1126" s="119" t="s">
        <v>490</v>
      </c>
      <c r="Y1126" s="119" t="s">
        <v>131</v>
      </c>
      <c r="Z1126" t="s">
        <v>132</v>
      </c>
      <c r="AA1126">
        <v>1260</v>
      </c>
      <c r="AB1126">
        <v>11</v>
      </c>
      <c r="AC1126">
        <v>0</v>
      </c>
      <c r="AD1126">
        <v>4</v>
      </c>
      <c r="AE1126">
        <v>0</v>
      </c>
      <c r="AF1126">
        <v>0</v>
      </c>
      <c r="AG1126">
        <v>0</v>
      </c>
      <c r="AH1126">
        <v>0</v>
      </c>
      <c r="AI1126">
        <v>15</v>
      </c>
      <c r="AK1126" t="s">
        <v>533</v>
      </c>
    </row>
    <row r="1127" spans="1:37" hidden="1" x14ac:dyDescent="0.25">
      <c r="A1127">
        <v>2015</v>
      </c>
      <c r="B1127" s="23">
        <v>42213</v>
      </c>
      <c r="C1127" s="119" t="s">
        <v>431</v>
      </c>
      <c r="D1127" s="119">
        <v>174049</v>
      </c>
      <c r="E1127" t="s">
        <v>487</v>
      </c>
      <c r="F1127" t="s">
        <v>488</v>
      </c>
      <c r="G1127" t="s">
        <v>489</v>
      </c>
      <c r="I1127" s="11">
        <v>0.30277777777777776</v>
      </c>
      <c r="J1127" s="11">
        <v>0.33888888888888885</v>
      </c>
      <c r="K1127" s="11">
        <v>3.6111111111111115E-2</v>
      </c>
      <c r="L1127" t="s">
        <v>482</v>
      </c>
      <c r="M1127">
        <v>47.884749999999997</v>
      </c>
      <c r="N1127">
        <v>-124.6388</v>
      </c>
      <c r="O1127" t="s">
        <v>461</v>
      </c>
      <c r="P1127">
        <v>47.883400000000002</v>
      </c>
      <c r="Q1127">
        <v>-124.633833</v>
      </c>
      <c r="R1127">
        <v>2</v>
      </c>
      <c r="S1127">
        <v>60</v>
      </c>
      <c r="T1127">
        <v>2</v>
      </c>
      <c r="V1127" t="s">
        <v>24</v>
      </c>
      <c r="W1127" s="119" t="s">
        <v>490</v>
      </c>
      <c r="Y1127" s="119" t="s">
        <v>29</v>
      </c>
      <c r="Z1127" t="s">
        <v>395</v>
      </c>
      <c r="AA1127">
        <v>1230</v>
      </c>
      <c r="AB1127">
        <v>35</v>
      </c>
      <c r="AC1127">
        <v>0</v>
      </c>
      <c r="AD1127">
        <v>12</v>
      </c>
      <c r="AE1127">
        <v>0</v>
      </c>
      <c r="AF1127">
        <v>0</v>
      </c>
      <c r="AG1127">
        <v>0</v>
      </c>
      <c r="AH1127">
        <v>0</v>
      </c>
      <c r="AI1127">
        <v>47</v>
      </c>
      <c r="AK1127" t="s">
        <v>533</v>
      </c>
    </row>
    <row r="1128" spans="1:37" hidden="1" x14ac:dyDescent="0.25">
      <c r="A1128">
        <v>2015</v>
      </c>
      <c r="B1128" s="23">
        <v>42213</v>
      </c>
      <c r="C1128" s="119" t="s">
        <v>431</v>
      </c>
      <c r="D1128" s="119">
        <v>174049</v>
      </c>
      <c r="E1128" t="s">
        <v>487</v>
      </c>
      <c r="F1128" t="s">
        <v>488</v>
      </c>
      <c r="G1128" t="s">
        <v>489</v>
      </c>
      <c r="I1128" s="11">
        <v>0.30277777777777776</v>
      </c>
      <c r="J1128" s="11">
        <v>0.33888888888888885</v>
      </c>
      <c r="K1128" s="11">
        <v>3.6111111111111115E-2</v>
      </c>
      <c r="L1128" t="s">
        <v>482</v>
      </c>
      <c r="M1128">
        <v>47.884749999999997</v>
      </c>
      <c r="N1128">
        <v>-124.6388</v>
      </c>
      <c r="O1128" t="s">
        <v>461</v>
      </c>
      <c r="P1128">
        <v>47.883400000000002</v>
      </c>
      <c r="Q1128">
        <v>-124.633833</v>
      </c>
      <c r="R1128">
        <v>2</v>
      </c>
      <c r="S1128">
        <v>60</v>
      </c>
      <c r="T1128">
        <v>2</v>
      </c>
      <c r="V1128" t="s">
        <v>24</v>
      </c>
      <c r="W1128" s="119" t="s">
        <v>490</v>
      </c>
      <c r="Y1128" s="119" t="s">
        <v>42</v>
      </c>
      <c r="Z1128" t="s">
        <v>116</v>
      </c>
      <c r="AA1128">
        <v>3560</v>
      </c>
      <c r="AB1128">
        <v>0</v>
      </c>
      <c r="AC1128">
        <v>0</v>
      </c>
      <c r="AD1128">
        <v>2</v>
      </c>
      <c r="AE1128">
        <v>0</v>
      </c>
      <c r="AF1128">
        <v>0</v>
      </c>
      <c r="AG1128">
        <v>0</v>
      </c>
      <c r="AH1128">
        <v>0</v>
      </c>
      <c r="AI1128">
        <v>2</v>
      </c>
      <c r="AK1128" t="s">
        <v>533</v>
      </c>
    </row>
    <row r="1129" spans="1:37" hidden="1" x14ac:dyDescent="0.25">
      <c r="A1129">
        <v>2015</v>
      </c>
      <c r="B1129" s="23">
        <v>42213</v>
      </c>
      <c r="C1129" s="119" t="s">
        <v>431</v>
      </c>
      <c r="D1129" s="119">
        <v>174049</v>
      </c>
      <c r="E1129" t="s">
        <v>487</v>
      </c>
      <c r="F1129" t="s">
        <v>488</v>
      </c>
      <c r="G1129" t="s">
        <v>489</v>
      </c>
      <c r="I1129" s="11">
        <v>0.30277777777777776</v>
      </c>
      <c r="J1129" s="11">
        <v>0.33888888888888885</v>
      </c>
      <c r="K1129" s="11">
        <v>3.6111111111111115E-2</v>
      </c>
      <c r="L1129" t="s">
        <v>482</v>
      </c>
      <c r="M1129">
        <v>47.884749999999997</v>
      </c>
      <c r="N1129">
        <v>-124.6388</v>
      </c>
      <c r="O1129" t="s">
        <v>461</v>
      </c>
      <c r="P1129">
        <v>47.883400000000002</v>
      </c>
      <c r="Q1129">
        <v>-124.633833</v>
      </c>
      <c r="R1129">
        <v>2</v>
      </c>
      <c r="S1129">
        <v>60</v>
      </c>
      <c r="T1129">
        <v>2</v>
      </c>
      <c r="V1129" t="s">
        <v>24</v>
      </c>
      <c r="W1129" s="119" t="s">
        <v>490</v>
      </c>
      <c r="Y1129" s="119" t="s">
        <v>536</v>
      </c>
      <c r="Z1129" t="s">
        <v>537</v>
      </c>
      <c r="AA1129">
        <v>100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</v>
      </c>
      <c r="AK1129" t="s">
        <v>533</v>
      </c>
    </row>
    <row r="1130" spans="1:37" hidden="1" x14ac:dyDescent="0.25">
      <c r="A1130">
        <v>2015</v>
      </c>
      <c r="B1130" s="23">
        <v>42213</v>
      </c>
      <c r="C1130" s="119" t="s">
        <v>431</v>
      </c>
      <c r="D1130" s="119">
        <v>174049</v>
      </c>
      <c r="E1130" t="s">
        <v>487</v>
      </c>
      <c r="F1130" t="s">
        <v>488</v>
      </c>
      <c r="G1130" t="s">
        <v>489</v>
      </c>
      <c r="I1130" s="11">
        <v>0.30277777777777776</v>
      </c>
      <c r="J1130" s="11">
        <v>0.33888888888888885</v>
      </c>
      <c r="K1130" s="11">
        <v>3.6111111111111115E-2</v>
      </c>
      <c r="L1130" t="s">
        <v>482</v>
      </c>
      <c r="M1130">
        <v>47.884749999999997</v>
      </c>
      <c r="N1130">
        <v>-124.6388</v>
      </c>
      <c r="O1130" t="s">
        <v>461</v>
      </c>
      <c r="P1130">
        <v>47.883400000000002</v>
      </c>
      <c r="Q1130">
        <v>-124.633833</v>
      </c>
      <c r="R1130">
        <v>2</v>
      </c>
      <c r="S1130">
        <v>60</v>
      </c>
      <c r="T1130">
        <v>2</v>
      </c>
      <c r="V1130" t="s">
        <v>24</v>
      </c>
      <c r="W1130" s="119" t="s">
        <v>490</v>
      </c>
      <c r="Y1130" s="119" t="s">
        <v>40</v>
      </c>
      <c r="Z1130" t="s">
        <v>501</v>
      </c>
      <c r="AA1130">
        <v>150</v>
      </c>
      <c r="AB1130">
        <v>9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9</v>
      </c>
      <c r="AK1130" t="s">
        <v>533</v>
      </c>
    </row>
    <row r="1131" spans="1:37" x14ac:dyDescent="0.25">
      <c r="A1131">
        <v>2015</v>
      </c>
      <c r="B1131" s="23">
        <v>42213</v>
      </c>
      <c r="C1131" s="119" t="s">
        <v>224</v>
      </c>
      <c r="D1131" s="119">
        <v>174007</v>
      </c>
      <c r="E1131" t="s">
        <v>487</v>
      </c>
      <c r="F1131" t="s">
        <v>488</v>
      </c>
      <c r="G1131" t="s">
        <v>489</v>
      </c>
      <c r="I1131" s="11">
        <v>0.34861111111111115</v>
      </c>
      <c r="J1131" s="11">
        <v>0.37083333333333335</v>
      </c>
      <c r="K1131" s="11">
        <v>2.2222222222222223E-2</v>
      </c>
      <c r="L1131" t="s">
        <v>24</v>
      </c>
      <c r="M1131">
        <v>47.831533</v>
      </c>
      <c r="N1131">
        <v>-124.55506699999999</v>
      </c>
      <c r="O1131" t="s">
        <v>465</v>
      </c>
      <c r="P1131">
        <v>47.829917000000002</v>
      </c>
      <c r="Q1131">
        <v>-124.55334999999999</v>
      </c>
      <c r="R1131">
        <v>2</v>
      </c>
      <c r="S1131">
        <v>62</v>
      </c>
      <c r="T1131">
        <v>3</v>
      </c>
      <c r="V1131" t="s">
        <v>24</v>
      </c>
      <c r="W1131" s="119" t="s">
        <v>490</v>
      </c>
      <c r="X1131" s="119" t="s">
        <v>24</v>
      </c>
      <c r="Y1131" s="119" t="s">
        <v>25</v>
      </c>
      <c r="Z1131" t="s">
        <v>119</v>
      </c>
      <c r="AA1131">
        <v>120</v>
      </c>
      <c r="AB1131">
        <v>9</v>
      </c>
      <c r="AC1131">
        <v>16</v>
      </c>
      <c r="AD1131">
        <v>0</v>
      </c>
      <c r="AE1131">
        <v>0</v>
      </c>
      <c r="AF1131">
        <v>0</v>
      </c>
      <c r="AG1131">
        <v>0</v>
      </c>
      <c r="AH1131">
        <v>1</v>
      </c>
      <c r="AI1131">
        <v>25</v>
      </c>
      <c r="AK1131" t="s">
        <v>533</v>
      </c>
    </row>
    <row r="1132" spans="1:37" x14ac:dyDescent="0.25">
      <c r="A1132">
        <v>2015</v>
      </c>
      <c r="B1132" s="23">
        <v>42213</v>
      </c>
      <c r="C1132" s="119" t="s">
        <v>224</v>
      </c>
      <c r="D1132" s="119">
        <v>174007</v>
      </c>
      <c r="E1132" t="s">
        <v>487</v>
      </c>
      <c r="F1132" t="s">
        <v>488</v>
      </c>
      <c r="G1132" t="s">
        <v>489</v>
      </c>
      <c r="I1132" s="11">
        <v>0.34861111111111115</v>
      </c>
      <c r="J1132" s="11">
        <v>0.37083333333333335</v>
      </c>
      <c r="K1132" s="11">
        <v>2.2222222222222223E-2</v>
      </c>
      <c r="L1132" t="s">
        <v>24</v>
      </c>
      <c r="M1132">
        <v>47.831533</v>
      </c>
      <c r="N1132">
        <v>-124.55506699999999</v>
      </c>
      <c r="O1132" t="s">
        <v>465</v>
      </c>
      <c r="P1132">
        <v>47.829917000000002</v>
      </c>
      <c r="Q1132">
        <v>-124.55334999999999</v>
      </c>
      <c r="R1132">
        <v>2</v>
      </c>
      <c r="S1132">
        <v>62</v>
      </c>
      <c r="T1132">
        <v>3</v>
      </c>
      <c r="V1132" t="s">
        <v>24</v>
      </c>
      <c r="W1132" s="119" t="s">
        <v>490</v>
      </c>
      <c r="X1132" s="119" t="s">
        <v>441</v>
      </c>
      <c r="Y1132" s="119" t="s">
        <v>25</v>
      </c>
      <c r="Z1132" t="s">
        <v>119</v>
      </c>
      <c r="AA1132">
        <v>120</v>
      </c>
      <c r="AB1132">
        <v>9</v>
      </c>
      <c r="AC1132">
        <v>5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14</v>
      </c>
      <c r="AK1132" t="s">
        <v>533</v>
      </c>
    </row>
    <row r="1133" spans="1:37" x14ac:dyDescent="0.25">
      <c r="A1133" s="119">
        <v>2016</v>
      </c>
      <c r="B1133" s="23">
        <v>42584</v>
      </c>
      <c r="C1133" s="119" t="s">
        <v>224</v>
      </c>
      <c r="D1133" s="119">
        <v>174007</v>
      </c>
      <c r="E1133" s="119" t="s">
        <v>583</v>
      </c>
      <c r="F1133" s="119" t="s">
        <v>487</v>
      </c>
      <c r="G1133" s="119" t="s">
        <v>542</v>
      </c>
      <c r="I1133" s="100">
        <v>0.35486111111111113</v>
      </c>
      <c r="J1133" s="100">
        <v>0.37916666666666665</v>
      </c>
      <c r="K1133" s="100">
        <v>2.4305555555555556E-2</v>
      </c>
      <c r="L1133" s="119" t="s">
        <v>103</v>
      </c>
      <c r="M1133" s="119">
        <v>47.830269999999999</v>
      </c>
      <c r="N1133" s="119">
        <v>-124.55358</v>
      </c>
      <c r="O1133" s="119" t="s">
        <v>461</v>
      </c>
      <c r="P1133" s="119">
        <v>47.829909999999998</v>
      </c>
      <c r="Q1133" s="119">
        <v>-124.55641</v>
      </c>
      <c r="R1133" s="119">
        <v>1</v>
      </c>
      <c r="S1133" s="119">
        <v>50</v>
      </c>
      <c r="T1133" s="119">
        <v>3</v>
      </c>
      <c r="V1133" s="119" t="s">
        <v>24</v>
      </c>
      <c r="W1133" s="119" t="s">
        <v>490</v>
      </c>
      <c r="X1133" s="119" t="s">
        <v>460</v>
      </c>
      <c r="Y1133" s="119" t="s">
        <v>25</v>
      </c>
      <c r="Z1133" t="s">
        <v>119</v>
      </c>
      <c r="AA1133">
        <v>120</v>
      </c>
      <c r="AB1133" s="119">
        <v>62</v>
      </c>
      <c r="AC1133" s="119">
        <v>10</v>
      </c>
      <c r="AD1133" s="121">
        <v>0</v>
      </c>
      <c r="AE1133" s="121">
        <v>0</v>
      </c>
      <c r="AF1133" s="121">
        <v>0</v>
      </c>
      <c r="AG1133" s="119">
        <v>0</v>
      </c>
      <c r="AH1133" s="119">
        <v>7</v>
      </c>
      <c r="AI1133" s="119">
        <v>72</v>
      </c>
      <c r="AK1133" s="90" t="s">
        <v>605</v>
      </c>
    </row>
    <row r="1134" spans="1:37" x14ac:dyDescent="0.25">
      <c r="A1134" s="119">
        <v>2016</v>
      </c>
      <c r="B1134" s="23">
        <v>42584</v>
      </c>
      <c r="C1134" s="119" t="s">
        <v>224</v>
      </c>
      <c r="D1134" s="119">
        <v>174007</v>
      </c>
      <c r="E1134" s="119" t="s">
        <v>583</v>
      </c>
      <c r="F1134" s="119" t="s">
        <v>487</v>
      </c>
      <c r="G1134" s="119" t="s">
        <v>542</v>
      </c>
      <c r="I1134" s="100">
        <v>0.35486111111111113</v>
      </c>
      <c r="J1134" s="100">
        <v>0.37916666666666665</v>
      </c>
      <c r="K1134" s="100">
        <v>2.4305555555555556E-2</v>
      </c>
      <c r="L1134" s="119" t="s">
        <v>103</v>
      </c>
      <c r="M1134" s="119">
        <v>47.830269999999999</v>
      </c>
      <c r="N1134" s="119">
        <v>-124.55358</v>
      </c>
      <c r="O1134" s="119" t="s">
        <v>461</v>
      </c>
      <c r="P1134" s="119">
        <v>47.829909999999998</v>
      </c>
      <c r="Q1134" s="119">
        <v>-124.55641</v>
      </c>
      <c r="R1134" s="119">
        <v>1</v>
      </c>
      <c r="S1134" s="119">
        <v>50</v>
      </c>
      <c r="T1134" s="119">
        <v>3</v>
      </c>
      <c r="V1134" s="119" t="s">
        <v>24</v>
      </c>
      <c r="W1134" s="119" t="s">
        <v>493</v>
      </c>
      <c r="Y1134" s="119" t="s">
        <v>25</v>
      </c>
      <c r="Z1134" t="s">
        <v>119</v>
      </c>
      <c r="AA1134">
        <v>120</v>
      </c>
      <c r="AB1134" s="119">
        <v>0</v>
      </c>
      <c r="AC1134" s="119">
        <v>1</v>
      </c>
      <c r="AD1134" s="121">
        <v>0</v>
      </c>
      <c r="AE1134" s="121">
        <v>0</v>
      </c>
      <c r="AF1134" s="121">
        <v>0</v>
      </c>
      <c r="AG1134" s="119">
        <v>0</v>
      </c>
      <c r="AH1134" s="119">
        <v>1</v>
      </c>
      <c r="AI1134" s="119">
        <v>1</v>
      </c>
      <c r="AK1134" s="90" t="s">
        <v>605</v>
      </c>
    </row>
    <row r="1135" spans="1:37" hidden="1" x14ac:dyDescent="0.25">
      <c r="A1135">
        <v>2015</v>
      </c>
      <c r="B1135" s="23">
        <v>42213</v>
      </c>
      <c r="C1135" s="119" t="s">
        <v>661</v>
      </c>
      <c r="D1135" s="119">
        <v>174041</v>
      </c>
      <c r="E1135" t="s">
        <v>487</v>
      </c>
      <c r="F1135" t="s">
        <v>488</v>
      </c>
      <c r="G1135" t="s">
        <v>489</v>
      </c>
      <c r="I1135" s="11">
        <v>0.28611111111111115</v>
      </c>
      <c r="J1135" s="11">
        <v>0.29652777777777778</v>
      </c>
      <c r="K1135" s="11">
        <v>1.0416666666666666E-2</v>
      </c>
      <c r="L1135" t="s">
        <v>479</v>
      </c>
      <c r="M1135">
        <v>47.909416999999998</v>
      </c>
      <c r="N1135">
        <v>-124.65226699999999</v>
      </c>
      <c r="O1135" t="s">
        <v>479</v>
      </c>
      <c r="P1135">
        <v>47.909416999999998</v>
      </c>
      <c r="Q1135">
        <v>-124.65226699999999</v>
      </c>
      <c r="R1135">
        <v>2</v>
      </c>
      <c r="S1135">
        <v>59</v>
      </c>
      <c r="T1135">
        <v>1</v>
      </c>
      <c r="V1135" t="s">
        <v>24</v>
      </c>
      <c r="W1135" s="119" t="s">
        <v>490</v>
      </c>
      <c r="X1135" s="119" t="s">
        <v>479</v>
      </c>
      <c r="Y1135" s="119" t="s">
        <v>27</v>
      </c>
      <c r="Z1135" t="s">
        <v>494</v>
      </c>
      <c r="AA1135">
        <v>440</v>
      </c>
      <c r="AB1135">
        <v>0</v>
      </c>
      <c r="AC1135">
        <v>0</v>
      </c>
      <c r="AD1135">
        <v>14</v>
      </c>
      <c r="AE1135">
        <v>3</v>
      </c>
      <c r="AF1135">
        <v>0</v>
      </c>
      <c r="AG1135">
        <v>0</v>
      </c>
      <c r="AH1135">
        <v>0</v>
      </c>
      <c r="AI1135">
        <v>17</v>
      </c>
      <c r="AK1135" t="s">
        <v>533</v>
      </c>
    </row>
    <row r="1136" spans="1:37" hidden="1" x14ac:dyDescent="0.25">
      <c r="A1136">
        <v>2015</v>
      </c>
      <c r="B1136" s="23">
        <v>42213</v>
      </c>
      <c r="C1136" s="119" t="s">
        <v>661</v>
      </c>
      <c r="D1136" s="119">
        <v>174041</v>
      </c>
      <c r="E1136" t="s">
        <v>487</v>
      </c>
      <c r="F1136" t="s">
        <v>488</v>
      </c>
      <c r="G1136" t="s">
        <v>489</v>
      </c>
      <c r="I1136" s="11">
        <v>0.28611111111111115</v>
      </c>
      <c r="J1136" s="11">
        <v>0.29652777777777778</v>
      </c>
      <c r="K1136" s="11">
        <v>1.0416666666666666E-2</v>
      </c>
      <c r="L1136" t="s">
        <v>479</v>
      </c>
      <c r="M1136">
        <v>47.909416999999998</v>
      </c>
      <c r="N1136">
        <v>-124.65226699999999</v>
      </c>
      <c r="O1136" t="s">
        <v>479</v>
      </c>
      <c r="P1136">
        <v>47.909416999999998</v>
      </c>
      <c r="Q1136">
        <v>-124.65226699999999</v>
      </c>
      <c r="R1136">
        <v>2</v>
      </c>
      <c r="S1136">
        <v>59</v>
      </c>
      <c r="T1136">
        <v>1</v>
      </c>
      <c r="V1136" t="s">
        <v>24</v>
      </c>
      <c r="W1136" s="119" t="s">
        <v>490</v>
      </c>
      <c r="X1136" s="119" t="s">
        <v>479</v>
      </c>
      <c r="Y1136" s="119" t="s">
        <v>29</v>
      </c>
      <c r="Z1136" t="s">
        <v>395</v>
      </c>
      <c r="AA1136">
        <v>1230</v>
      </c>
      <c r="AB1136">
        <v>0</v>
      </c>
      <c r="AC1136">
        <v>0</v>
      </c>
      <c r="AD1136">
        <v>24</v>
      </c>
      <c r="AE1136">
        <v>0</v>
      </c>
      <c r="AF1136">
        <v>0</v>
      </c>
      <c r="AG1136">
        <v>0</v>
      </c>
      <c r="AH1136">
        <v>0</v>
      </c>
      <c r="AI1136">
        <v>24</v>
      </c>
      <c r="AK1136" t="s">
        <v>533</v>
      </c>
    </row>
    <row r="1137" spans="1:37" hidden="1" x14ac:dyDescent="0.25">
      <c r="A1137">
        <v>2015</v>
      </c>
      <c r="B1137" s="23">
        <v>42213</v>
      </c>
      <c r="C1137" s="119" t="s">
        <v>661</v>
      </c>
      <c r="D1137" s="119">
        <v>174041</v>
      </c>
      <c r="E1137" t="s">
        <v>487</v>
      </c>
      <c r="F1137" t="s">
        <v>488</v>
      </c>
      <c r="G1137" t="s">
        <v>489</v>
      </c>
      <c r="I1137" s="11">
        <v>0.28611111111111115</v>
      </c>
      <c r="J1137" s="11">
        <v>0.29652777777777778</v>
      </c>
      <c r="K1137" s="11">
        <v>1.0416666666666666E-2</v>
      </c>
      <c r="L1137" t="s">
        <v>479</v>
      </c>
      <c r="M1137">
        <v>47.909416999999998</v>
      </c>
      <c r="N1137">
        <v>-124.65226699999999</v>
      </c>
      <c r="O1137" t="s">
        <v>479</v>
      </c>
      <c r="P1137">
        <v>47.909416999999998</v>
      </c>
      <c r="Q1137">
        <v>-124.65226699999999</v>
      </c>
      <c r="R1137">
        <v>2</v>
      </c>
      <c r="S1137">
        <v>59</v>
      </c>
      <c r="T1137">
        <v>1</v>
      </c>
      <c r="V1137" t="s">
        <v>24</v>
      </c>
      <c r="W1137" s="119" t="s">
        <v>490</v>
      </c>
      <c r="X1137" s="119" t="s">
        <v>479</v>
      </c>
      <c r="Y1137" s="119" t="s">
        <v>41</v>
      </c>
      <c r="Z1137" t="s">
        <v>404</v>
      </c>
      <c r="AA1137">
        <v>1200</v>
      </c>
      <c r="AB1137">
        <v>0</v>
      </c>
      <c r="AC1137">
        <v>0</v>
      </c>
      <c r="AD1137">
        <v>18</v>
      </c>
      <c r="AE1137">
        <v>0</v>
      </c>
      <c r="AF1137">
        <v>0</v>
      </c>
      <c r="AG1137">
        <v>0</v>
      </c>
      <c r="AH1137">
        <v>0</v>
      </c>
      <c r="AI1137">
        <v>18</v>
      </c>
      <c r="AK1137" t="s">
        <v>533</v>
      </c>
    </row>
    <row r="1138" spans="1:37" hidden="1" x14ac:dyDescent="0.25">
      <c r="A1138">
        <v>2015</v>
      </c>
      <c r="B1138" s="23">
        <v>42213</v>
      </c>
      <c r="C1138" s="119" t="s">
        <v>661</v>
      </c>
      <c r="D1138" s="119">
        <v>174041</v>
      </c>
      <c r="E1138" t="s">
        <v>487</v>
      </c>
      <c r="F1138" t="s">
        <v>488</v>
      </c>
      <c r="G1138" t="s">
        <v>489</v>
      </c>
      <c r="I1138" s="11">
        <v>0.28611111111111115</v>
      </c>
      <c r="J1138" s="11">
        <v>0.29652777777777778</v>
      </c>
      <c r="K1138" s="11">
        <v>1.0416666666666666E-2</v>
      </c>
      <c r="L1138" t="s">
        <v>479</v>
      </c>
      <c r="M1138">
        <v>47.909416999999998</v>
      </c>
      <c r="N1138">
        <v>-124.65226699999999</v>
      </c>
      <c r="O1138" t="s">
        <v>479</v>
      </c>
      <c r="P1138">
        <v>47.909416999999998</v>
      </c>
      <c r="Q1138">
        <v>-124.65226699999999</v>
      </c>
      <c r="R1138">
        <v>2</v>
      </c>
      <c r="S1138">
        <v>59</v>
      </c>
      <c r="T1138">
        <v>1</v>
      </c>
      <c r="V1138" t="s">
        <v>24</v>
      </c>
      <c r="W1138" s="119" t="s">
        <v>490</v>
      </c>
      <c r="X1138" s="119" t="s">
        <v>479</v>
      </c>
      <c r="Y1138" s="119" t="s">
        <v>34</v>
      </c>
      <c r="Z1138" t="s">
        <v>117</v>
      </c>
      <c r="AA1138">
        <v>290</v>
      </c>
      <c r="AB1138">
        <v>7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7</v>
      </c>
      <c r="AK1138" t="s">
        <v>533</v>
      </c>
    </row>
    <row r="1139" spans="1:37" x14ac:dyDescent="0.25">
      <c r="A1139" s="119">
        <v>2016</v>
      </c>
      <c r="B1139" s="23">
        <v>42584</v>
      </c>
      <c r="C1139" s="119" t="s">
        <v>224</v>
      </c>
      <c r="D1139" s="119">
        <v>174007</v>
      </c>
      <c r="E1139" s="119" t="s">
        <v>583</v>
      </c>
      <c r="F1139" s="119" t="s">
        <v>487</v>
      </c>
      <c r="G1139" s="119" t="s">
        <v>542</v>
      </c>
      <c r="I1139" s="100">
        <v>0.35486111111111113</v>
      </c>
      <c r="J1139" s="100">
        <v>0.37916666666666665</v>
      </c>
      <c r="K1139" s="100">
        <v>2.4305555555555556E-2</v>
      </c>
      <c r="L1139" s="119" t="s">
        <v>103</v>
      </c>
      <c r="M1139" s="119">
        <v>47.830269999999999</v>
      </c>
      <c r="N1139" s="119">
        <v>-124.55358</v>
      </c>
      <c r="O1139" s="119" t="s">
        <v>461</v>
      </c>
      <c r="P1139" s="119">
        <v>47.829909999999998</v>
      </c>
      <c r="Q1139" s="119">
        <v>-124.55641</v>
      </c>
      <c r="R1139" s="119">
        <v>1</v>
      </c>
      <c r="S1139" s="119">
        <v>50</v>
      </c>
      <c r="T1139" s="119">
        <v>3</v>
      </c>
      <c r="V1139" s="119" t="s">
        <v>24</v>
      </c>
      <c r="W1139" s="119" t="s">
        <v>490</v>
      </c>
      <c r="X1139" s="119" t="s">
        <v>461</v>
      </c>
      <c r="Y1139" s="119" t="s">
        <v>25</v>
      </c>
      <c r="Z1139" t="s">
        <v>119</v>
      </c>
      <c r="AA1139">
        <v>120</v>
      </c>
      <c r="AB1139" s="119">
        <v>18</v>
      </c>
      <c r="AC1139" s="119">
        <v>11</v>
      </c>
      <c r="AD1139" s="121">
        <v>0</v>
      </c>
      <c r="AE1139" s="121">
        <v>0</v>
      </c>
      <c r="AF1139" s="121">
        <v>0</v>
      </c>
      <c r="AG1139" s="119">
        <v>0</v>
      </c>
      <c r="AH1139" s="119">
        <v>2</v>
      </c>
      <c r="AI1139" s="119">
        <v>29</v>
      </c>
      <c r="AK1139" s="90" t="s">
        <v>605</v>
      </c>
    </row>
    <row r="1140" spans="1:37" x14ac:dyDescent="0.25">
      <c r="A1140">
        <v>2008</v>
      </c>
      <c r="B1140" s="23">
        <v>39576</v>
      </c>
      <c r="C1140" s="119" t="s">
        <v>56</v>
      </c>
      <c r="D1140" s="135">
        <v>155012</v>
      </c>
      <c r="E1140" t="s">
        <v>323</v>
      </c>
      <c r="F1140" t="s">
        <v>91</v>
      </c>
      <c r="G1140" t="s">
        <v>90</v>
      </c>
      <c r="I1140" s="11">
        <v>0.53472222222222221</v>
      </c>
      <c r="J1140" s="11">
        <v>0.55763888888888891</v>
      </c>
      <c r="K1140" s="11">
        <v>2.2916666666666696E-2</v>
      </c>
      <c r="L1140" t="s">
        <v>62</v>
      </c>
      <c r="M1140">
        <v>40.374444444444443</v>
      </c>
      <c r="N1140">
        <v>-124.55805555555555</v>
      </c>
      <c r="R1140">
        <v>0</v>
      </c>
      <c r="T1140">
        <v>3</v>
      </c>
      <c r="V1140" t="s">
        <v>24</v>
      </c>
      <c r="Y1140" s="119" t="s">
        <v>25</v>
      </c>
      <c r="Z1140" t="s">
        <v>119</v>
      </c>
      <c r="AA1140">
        <v>120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</row>
    <row r="1141" spans="1:37" hidden="1" x14ac:dyDescent="0.25">
      <c r="A1141">
        <v>2015</v>
      </c>
      <c r="B1141" s="23">
        <v>42213</v>
      </c>
      <c r="C1141" s="119" t="s">
        <v>224</v>
      </c>
      <c r="D1141" s="119">
        <v>174007</v>
      </c>
      <c r="E1141" t="s">
        <v>487</v>
      </c>
      <c r="F1141" t="s">
        <v>488</v>
      </c>
      <c r="G1141" t="s">
        <v>489</v>
      </c>
      <c r="I1141" s="11">
        <v>0.34861111111111115</v>
      </c>
      <c r="J1141" s="11">
        <v>0.37083333333333335</v>
      </c>
      <c r="K1141" s="11">
        <v>2.2222222222222223E-2</v>
      </c>
      <c r="L1141" t="s">
        <v>24</v>
      </c>
      <c r="M1141">
        <v>47.831533</v>
      </c>
      <c r="N1141">
        <v>-124.55506699999999</v>
      </c>
      <c r="O1141" t="s">
        <v>465</v>
      </c>
      <c r="P1141">
        <v>47.829917000000002</v>
      </c>
      <c r="Q1141">
        <v>-124.55334999999999</v>
      </c>
      <c r="R1141">
        <v>2</v>
      </c>
      <c r="S1141">
        <v>62</v>
      </c>
      <c r="T1141">
        <v>3</v>
      </c>
      <c r="V1141" t="s">
        <v>24</v>
      </c>
      <c r="Y1141" s="119" t="s">
        <v>29</v>
      </c>
      <c r="Z1141" t="s">
        <v>395</v>
      </c>
      <c r="AA1141">
        <v>1230</v>
      </c>
      <c r="AB1141">
        <v>0</v>
      </c>
      <c r="AC1141">
        <v>0</v>
      </c>
      <c r="AD1141">
        <v>14</v>
      </c>
      <c r="AE1141">
        <v>0</v>
      </c>
      <c r="AF1141">
        <v>0</v>
      </c>
      <c r="AG1141">
        <v>0</v>
      </c>
      <c r="AH1141">
        <v>0</v>
      </c>
      <c r="AI1141">
        <v>14</v>
      </c>
      <c r="AK1141" t="s">
        <v>533</v>
      </c>
    </row>
    <row r="1142" spans="1:37" hidden="1" x14ac:dyDescent="0.25">
      <c r="A1142">
        <v>2015</v>
      </c>
      <c r="B1142" s="23">
        <v>42213</v>
      </c>
      <c r="C1142" s="119" t="s">
        <v>224</v>
      </c>
      <c r="D1142" s="119">
        <v>174007</v>
      </c>
      <c r="E1142" t="s">
        <v>487</v>
      </c>
      <c r="F1142" t="s">
        <v>488</v>
      </c>
      <c r="G1142" t="s">
        <v>489</v>
      </c>
      <c r="I1142" s="11">
        <v>0.34861111111111115</v>
      </c>
      <c r="J1142" s="11">
        <v>0.37083333333333335</v>
      </c>
      <c r="K1142" s="11">
        <v>2.2222222222222223E-2</v>
      </c>
      <c r="L1142" t="s">
        <v>24</v>
      </c>
      <c r="M1142">
        <v>47.831533</v>
      </c>
      <c r="N1142">
        <v>-124.55506699999999</v>
      </c>
      <c r="O1142" t="s">
        <v>465</v>
      </c>
      <c r="P1142">
        <v>47.829917000000002</v>
      </c>
      <c r="Q1142">
        <v>-124.55334999999999</v>
      </c>
      <c r="R1142">
        <v>2</v>
      </c>
      <c r="S1142">
        <v>62</v>
      </c>
      <c r="T1142">
        <v>3</v>
      </c>
      <c r="V1142" t="s">
        <v>24</v>
      </c>
      <c r="Y1142" s="119" t="s">
        <v>34</v>
      </c>
      <c r="Z1142" t="s">
        <v>117</v>
      </c>
      <c r="AA1142">
        <v>290</v>
      </c>
      <c r="AB1142">
        <v>9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9</v>
      </c>
      <c r="AK1142" t="s">
        <v>533</v>
      </c>
    </row>
    <row r="1143" spans="1:37" hidden="1" x14ac:dyDescent="0.25">
      <c r="A1143">
        <v>2015</v>
      </c>
      <c r="B1143" s="23">
        <v>42213</v>
      </c>
      <c r="C1143" s="119" t="s">
        <v>224</v>
      </c>
      <c r="D1143" s="119">
        <v>174007</v>
      </c>
      <c r="E1143" t="s">
        <v>487</v>
      </c>
      <c r="F1143" t="s">
        <v>488</v>
      </c>
      <c r="G1143" t="s">
        <v>489</v>
      </c>
      <c r="I1143" s="11">
        <v>0.34861111111111115</v>
      </c>
      <c r="J1143" s="11">
        <v>0.37083333333333335</v>
      </c>
      <c r="K1143" s="11">
        <v>2.2222222222222223E-2</v>
      </c>
      <c r="L1143" t="s">
        <v>24</v>
      </c>
      <c r="M1143">
        <v>47.831533</v>
      </c>
      <c r="N1143">
        <v>-124.55506699999999</v>
      </c>
      <c r="O1143" t="s">
        <v>465</v>
      </c>
      <c r="P1143">
        <v>47.829917000000002</v>
      </c>
      <c r="Q1143">
        <v>-124.55334999999999</v>
      </c>
      <c r="R1143">
        <v>2</v>
      </c>
      <c r="S1143">
        <v>62</v>
      </c>
      <c r="T1143">
        <v>3</v>
      </c>
      <c r="V1143" t="s">
        <v>24</v>
      </c>
      <c r="Y1143" s="119" t="s">
        <v>68</v>
      </c>
      <c r="Z1143" t="s">
        <v>110</v>
      </c>
      <c r="AA1143">
        <v>300</v>
      </c>
      <c r="AB1143">
        <v>3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3</v>
      </c>
      <c r="AK1143" t="s">
        <v>533</v>
      </c>
    </row>
    <row r="1144" spans="1:37" hidden="1" x14ac:dyDescent="0.25">
      <c r="A1144">
        <v>2015</v>
      </c>
      <c r="B1144" s="23">
        <v>42213</v>
      </c>
      <c r="C1144" s="119" t="s">
        <v>224</v>
      </c>
      <c r="D1144" s="119">
        <v>174007</v>
      </c>
      <c r="E1144" t="s">
        <v>487</v>
      </c>
      <c r="F1144" t="s">
        <v>488</v>
      </c>
      <c r="G1144" t="s">
        <v>489</v>
      </c>
      <c r="I1144" s="11">
        <v>0.34861111111111115</v>
      </c>
      <c r="J1144" s="11">
        <v>0.37083333333333335</v>
      </c>
      <c r="K1144" s="11">
        <v>2.2222222222222223E-2</v>
      </c>
      <c r="L1144" t="s">
        <v>24</v>
      </c>
      <c r="M1144">
        <v>47.831533</v>
      </c>
      <c r="N1144">
        <v>-124.55506699999999</v>
      </c>
      <c r="O1144" t="s">
        <v>465</v>
      </c>
      <c r="P1144">
        <v>47.829917000000002</v>
      </c>
      <c r="Q1144">
        <v>-124.55334999999999</v>
      </c>
      <c r="R1144">
        <v>2</v>
      </c>
      <c r="S1144">
        <v>62</v>
      </c>
      <c r="T1144">
        <v>3</v>
      </c>
      <c r="V1144" t="s">
        <v>24</v>
      </c>
      <c r="Y1144" s="119" t="s">
        <v>27</v>
      </c>
      <c r="Z1144" t="s">
        <v>494</v>
      </c>
      <c r="AA1144">
        <v>440</v>
      </c>
      <c r="AB1144">
        <v>39</v>
      </c>
      <c r="AC1144">
        <v>0</v>
      </c>
      <c r="AD1144">
        <v>2</v>
      </c>
      <c r="AE1144">
        <v>0</v>
      </c>
      <c r="AF1144">
        <v>0</v>
      </c>
      <c r="AG1144">
        <v>0</v>
      </c>
      <c r="AH1144">
        <v>0</v>
      </c>
      <c r="AI1144">
        <v>41</v>
      </c>
      <c r="AK1144" t="s">
        <v>533</v>
      </c>
    </row>
    <row r="1145" spans="1:37" x14ac:dyDescent="0.25">
      <c r="A1145">
        <v>2015</v>
      </c>
      <c r="B1145" s="23">
        <v>42208</v>
      </c>
      <c r="C1145" s="119" t="s">
        <v>525</v>
      </c>
      <c r="D1145" s="119">
        <v>155039</v>
      </c>
      <c r="E1145" t="s">
        <v>487</v>
      </c>
      <c r="F1145" t="s">
        <v>488</v>
      </c>
      <c r="G1145" t="s">
        <v>489</v>
      </c>
      <c r="I1145" s="11">
        <v>0.4694444444444445</v>
      </c>
      <c r="J1145" s="11">
        <v>0.47986111111111113</v>
      </c>
      <c r="K1145" s="11">
        <v>1.0416666666666666E-2</v>
      </c>
      <c r="L1145" t="s">
        <v>24</v>
      </c>
      <c r="M1145">
        <v>48.254283000000001</v>
      </c>
      <c r="N1145">
        <v>-124.709317</v>
      </c>
      <c r="O1145" t="s">
        <v>24</v>
      </c>
      <c r="P1145">
        <v>48.254283000000001</v>
      </c>
      <c r="Q1145">
        <v>-124.709317</v>
      </c>
      <c r="R1145">
        <v>2</v>
      </c>
      <c r="S1145">
        <v>65</v>
      </c>
      <c r="T1145">
        <v>1</v>
      </c>
      <c r="V1145" t="s">
        <v>24</v>
      </c>
      <c r="W1145" s="119" t="s">
        <v>490</v>
      </c>
      <c r="X1145" s="119" t="s">
        <v>24</v>
      </c>
      <c r="Y1145" s="119" t="s">
        <v>25</v>
      </c>
      <c r="Z1145" t="s">
        <v>119</v>
      </c>
      <c r="AA1145">
        <v>120</v>
      </c>
      <c r="AB1145">
        <v>3</v>
      </c>
      <c r="AC1145">
        <v>3</v>
      </c>
      <c r="AD1145">
        <v>2</v>
      </c>
      <c r="AE1145">
        <v>0</v>
      </c>
      <c r="AF1145">
        <v>1</v>
      </c>
      <c r="AG1145">
        <v>0</v>
      </c>
      <c r="AH1145">
        <v>0</v>
      </c>
      <c r="AI1145">
        <v>8</v>
      </c>
      <c r="AK1145" t="s">
        <v>521</v>
      </c>
    </row>
    <row r="1146" spans="1:37" hidden="1" x14ac:dyDescent="0.25">
      <c r="A1146">
        <v>2015</v>
      </c>
      <c r="B1146" s="23">
        <v>42213</v>
      </c>
      <c r="C1146" s="119" t="s">
        <v>498</v>
      </c>
      <c r="D1146" s="119">
        <v>174017</v>
      </c>
      <c r="E1146" t="s">
        <v>487</v>
      </c>
      <c r="F1146" t="s">
        <v>488</v>
      </c>
      <c r="G1146" t="s">
        <v>489</v>
      </c>
      <c r="I1146" s="11">
        <v>0.47361111111111115</v>
      </c>
      <c r="J1146" s="11">
        <v>0.49583333333333335</v>
      </c>
      <c r="K1146" s="11">
        <v>2.2222222222222223E-2</v>
      </c>
      <c r="L1146" t="s">
        <v>479</v>
      </c>
      <c r="M1146">
        <v>47.409700000000001</v>
      </c>
      <c r="N1146">
        <v>-124.35553299999999</v>
      </c>
      <c r="O1146" t="s">
        <v>479</v>
      </c>
      <c r="P1146">
        <v>47.409700000000001</v>
      </c>
      <c r="Q1146">
        <v>-124.35553299999999</v>
      </c>
      <c r="R1146">
        <v>2</v>
      </c>
      <c r="S1146">
        <v>64</v>
      </c>
      <c r="T1146">
        <v>0</v>
      </c>
      <c r="V1146" t="s">
        <v>24</v>
      </c>
      <c r="Y1146" s="119" t="s">
        <v>27</v>
      </c>
      <c r="Z1146" t="s">
        <v>494</v>
      </c>
      <c r="AA1146">
        <v>440</v>
      </c>
      <c r="AB1146">
        <v>0</v>
      </c>
      <c r="AC1146">
        <v>0</v>
      </c>
      <c r="AD1146">
        <v>22</v>
      </c>
      <c r="AE1146">
        <v>0</v>
      </c>
      <c r="AF1146">
        <v>0</v>
      </c>
      <c r="AG1146">
        <v>0</v>
      </c>
      <c r="AH1146">
        <v>0</v>
      </c>
      <c r="AI1146">
        <v>22</v>
      </c>
      <c r="AK1146" t="s">
        <v>533</v>
      </c>
    </row>
    <row r="1147" spans="1:37" hidden="1" x14ac:dyDescent="0.25">
      <c r="A1147">
        <v>2015</v>
      </c>
      <c r="B1147" s="23">
        <v>42213</v>
      </c>
      <c r="C1147" s="119" t="s">
        <v>498</v>
      </c>
      <c r="D1147" s="119">
        <v>174017</v>
      </c>
      <c r="E1147" t="s">
        <v>487</v>
      </c>
      <c r="F1147" t="s">
        <v>488</v>
      </c>
      <c r="G1147" t="s">
        <v>489</v>
      </c>
      <c r="I1147" s="11">
        <v>0.47361111111111115</v>
      </c>
      <c r="J1147" s="11">
        <v>0.49583333333333335</v>
      </c>
      <c r="K1147" s="11">
        <v>2.2222222222222223E-2</v>
      </c>
      <c r="L1147" t="s">
        <v>479</v>
      </c>
      <c r="M1147">
        <v>47.409700000000001</v>
      </c>
      <c r="N1147">
        <v>-124.35553299999999</v>
      </c>
      <c r="O1147" t="s">
        <v>479</v>
      </c>
      <c r="P1147">
        <v>47.409700000000001</v>
      </c>
      <c r="Q1147">
        <v>-124.35553299999999</v>
      </c>
      <c r="R1147">
        <v>2</v>
      </c>
      <c r="S1147">
        <v>64</v>
      </c>
      <c r="T1147">
        <v>0</v>
      </c>
      <c r="V1147" t="s">
        <v>24</v>
      </c>
      <c r="Y1147" s="119" t="s">
        <v>41</v>
      </c>
      <c r="Z1147" t="s">
        <v>404</v>
      </c>
      <c r="AA1147">
        <v>1200</v>
      </c>
      <c r="AB1147">
        <v>0</v>
      </c>
      <c r="AC1147">
        <v>0</v>
      </c>
      <c r="AD1147">
        <v>24</v>
      </c>
      <c r="AE1147">
        <v>0</v>
      </c>
      <c r="AF1147">
        <v>0</v>
      </c>
      <c r="AG1147">
        <v>0</v>
      </c>
      <c r="AH1147">
        <v>0</v>
      </c>
      <c r="AI1147">
        <v>24</v>
      </c>
      <c r="AK1147" t="s">
        <v>533</v>
      </c>
    </row>
    <row r="1148" spans="1:37" hidden="1" x14ac:dyDescent="0.25">
      <c r="A1148">
        <v>2015</v>
      </c>
      <c r="B1148" s="23">
        <v>42213</v>
      </c>
      <c r="C1148" s="119" t="s">
        <v>498</v>
      </c>
      <c r="D1148" s="119">
        <v>174017</v>
      </c>
      <c r="E1148" t="s">
        <v>487</v>
      </c>
      <c r="F1148" t="s">
        <v>488</v>
      </c>
      <c r="G1148" t="s">
        <v>489</v>
      </c>
      <c r="I1148" s="11">
        <v>0.47361111111111115</v>
      </c>
      <c r="J1148" s="11">
        <v>0.49583333333333335</v>
      </c>
      <c r="K1148" s="11">
        <v>2.2222222222222223E-2</v>
      </c>
      <c r="L1148" t="s">
        <v>479</v>
      </c>
      <c r="M1148">
        <v>47.409700000000001</v>
      </c>
      <c r="N1148">
        <v>-124.35553299999999</v>
      </c>
      <c r="O1148" t="s">
        <v>479</v>
      </c>
      <c r="P1148">
        <v>47.409700000000001</v>
      </c>
      <c r="Q1148">
        <v>-124.35553299999999</v>
      </c>
      <c r="R1148">
        <v>2</v>
      </c>
      <c r="S1148">
        <v>64</v>
      </c>
      <c r="T1148">
        <v>0</v>
      </c>
      <c r="V1148" t="s">
        <v>24</v>
      </c>
      <c r="Y1148" s="119" t="s">
        <v>29</v>
      </c>
      <c r="Z1148" t="s">
        <v>395</v>
      </c>
      <c r="AA1148">
        <v>1230</v>
      </c>
      <c r="AB1148">
        <v>0</v>
      </c>
      <c r="AC1148">
        <v>0</v>
      </c>
      <c r="AD1148">
        <v>30</v>
      </c>
      <c r="AE1148">
        <v>14</v>
      </c>
      <c r="AF1148">
        <v>0</v>
      </c>
      <c r="AG1148">
        <v>0</v>
      </c>
      <c r="AH1148">
        <v>0</v>
      </c>
      <c r="AI1148">
        <v>44</v>
      </c>
      <c r="AK1148" t="s">
        <v>533</v>
      </c>
    </row>
    <row r="1149" spans="1:37" hidden="1" x14ac:dyDescent="0.25">
      <c r="A1149">
        <v>2015</v>
      </c>
      <c r="B1149" s="23">
        <v>42213</v>
      </c>
      <c r="C1149" s="119" t="s">
        <v>498</v>
      </c>
      <c r="D1149" s="119">
        <v>174017</v>
      </c>
      <c r="E1149" t="s">
        <v>487</v>
      </c>
      <c r="F1149" t="s">
        <v>488</v>
      </c>
      <c r="G1149" t="s">
        <v>489</v>
      </c>
      <c r="I1149" s="11">
        <v>0.47361111111111115</v>
      </c>
      <c r="J1149" s="11">
        <v>0.49583333333333335</v>
      </c>
      <c r="K1149" s="11">
        <v>2.2222222222222223E-2</v>
      </c>
      <c r="L1149" t="s">
        <v>479</v>
      </c>
      <c r="M1149">
        <v>47.409700000000001</v>
      </c>
      <c r="N1149">
        <v>-124.35553299999999</v>
      </c>
      <c r="O1149" t="s">
        <v>479</v>
      </c>
      <c r="P1149">
        <v>47.409700000000001</v>
      </c>
      <c r="Q1149">
        <v>-124.35553299999999</v>
      </c>
      <c r="R1149">
        <v>2</v>
      </c>
      <c r="S1149">
        <v>64</v>
      </c>
      <c r="T1149">
        <v>0</v>
      </c>
      <c r="V1149" t="s">
        <v>24</v>
      </c>
      <c r="Y1149" s="119" t="s">
        <v>272</v>
      </c>
      <c r="Z1149" t="s">
        <v>496</v>
      </c>
      <c r="AA1149">
        <v>1220</v>
      </c>
      <c r="AB1149">
        <v>2</v>
      </c>
      <c r="AC1149">
        <v>0</v>
      </c>
      <c r="AD1149">
        <v>15</v>
      </c>
      <c r="AE1149">
        <v>9</v>
      </c>
      <c r="AF1149">
        <v>0</v>
      </c>
      <c r="AG1149">
        <v>0</v>
      </c>
      <c r="AH1149">
        <v>0</v>
      </c>
      <c r="AI1149">
        <v>26</v>
      </c>
      <c r="AK1149" t="s">
        <v>533</v>
      </c>
    </row>
    <row r="1150" spans="1:37" hidden="1" x14ac:dyDescent="0.25">
      <c r="A1150">
        <v>2015</v>
      </c>
      <c r="B1150" s="23">
        <v>42213</v>
      </c>
      <c r="C1150" s="119" t="s">
        <v>498</v>
      </c>
      <c r="D1150" s="119">
        <v>174017</v>
      </c>
      <c r="E1150" t="s">
        <v>487</v>
      </c>
      <c r="F1150" t="s">
        <v>488</v>
      </c>
      <c r="G1150" t="s">
        <v>489</v>
      </c>
      <c r="I1150" s="11">
        <v>0.47361111111111115</v>
      </c>
      <c r="J1150" s="11">
        <v>0.49583333333333335</v>
      </c>
      <c r="K1150" s="11">
        <v>2.2222222222222223E-2</v>
      </c>
      <c r="L1150" t="s">
        <v>479</v>
      </c>
      <c r="M1150">
        <v>47.409700000000001</v>
      </c>
      <c r="N1150">
        <v>-124.35553299999999</v>
      </c>
      <c r="O1150" t="s">
        <v>479</v>
      </c>
      <c r="P1150">
        <v>47.409700000000001</v>
      </c>
      <c r="Q1150">
        <v>-124.35553299999999</v>
      </c>
      <c r="R1150">
        <v>2</v>
      </c>
      <c r="S1150">
        <v>64</v>
      </c>
      <c r="T1150">
        <v>0</v>
      </c>
      <c r="V1150" t="s">
        <v>24</v>
      </c>
      <c r="Y1150" s="119" t="s">
        <v>131</v>
      </c>
      <c r="Z1150" t="s">
        <v>132</v>
      </c>
      <c r="AA1150">
        <v>1260</v>
      </c>
      <c r="AB1150">
        <v>0</v>
      </c>
      <c r="AC1150">
        <v>0</v>
      </c>
      <c r="AD1150">
        <v>57</v>
      </c>
      <c r="AE1150">
        <v>0</v>
      </c>
      <c r="AF1150">
        <v>0</v>
      </c>
      <c r="AG1150">
        <v>0</v>
      </c>
      <c r="AH1150">
        <v>0</v>
      </c>
      <c r="AI1150">
        <v>57</v>
      </c>
      <c r="AK1150" t="s">
        <v>533</v>
      </c>
    </row>
    <row r="1151" spans="1:37" hidden="1" x14ac:dyDescent="0.25">
      <c r="A1151">
        <v>2015</v>
      </c>
      <c r="B1151" s="23">
        <v>42213</v>
      </c>
      <c r="C1151" s="119" t="s">
        <v>498</v>
      </c>
      <c r="D1151" s="119">
        <v>174017</v>
      </c>
      <c r="E1151" t="s">
        <v>487</v>
      </c>
      <c r="F1151" t="s">
        <v>488</v>
      </c>
      <c r="G1151" t="s">
        <v>489</v>
      </c>
      <c r="I1151" s="11">
        <v>0.47361111111111115</v>
      </c>
      <c r="J1151" s="11">
        <v>0.49583333333333335</v>
      </c>
      <c r="K1151" s="11">
        <v>2.2222222222222223E-2</v>
      </c>
      <c r="L1151" t="s">
        <v>479</v>
      </c>
      <c r="M1151">
        <v>47.409700000000001</v>
      </c>
      <c r="N1151">
        <v>-124.35553299999999</v>
      </c>
      <c r="O1151" t="s">
        <v>479</v>
      </c>
      <c r="P1151">
        <v>47.409700000000001</v>
      </c>
      <c r="Q1151">
        <v>-124.35553299999999</v>
      </c>
      <c r="R1151">
        <v>2</v>
      </c>
      <c r="S1151">
        <v>64</v>
      </c>
      <c r="T1151">
        <v>0</v>
      </c>
      <c r="V1151" t="s">
        <v>24</v>
      </c>
      <c r="Y1151" s="119" t="s">
        <v>34</v>
      </c>
      <c r="Z1151" t="s">
        <v>117</v>
      </c>
      <c r="AA1151">
        <v>290</v>
      </c>
      <c r="AB1151">
        <v>13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13</v>
      </c>
      <c r="AK1151" t="s">
        <v>533</v>
      </c>
    </row>
    <row r="1152" spans="1:37" x14ac:dyDescent="0.25">
      <c r="A1152">
        <v>2015</v>
      </c>
      <c r="B1152" s="23">
        <v>42214</v>
      </c>
      <c r="C1152" s="119" t="s">
        <v>525</v>
      </c>
      <c r="D1152" s="119">
        <v>155039</v>
      </c>
      <c r="E1152" t="s">
        <v>487</v>
      </c>
      <c r="F1152" t="s">
        <v>488</v>
      </c>
      <c r="G1152" t="s">
        <v>489</v>
      </c>
      <c r="I1152" s="11">
        <v>0.41111111111111115</v>
      </c>
      <c r="J1152" s="11">
        <v>0.42152777777777778</v>
      </c>
      <c r="K1152" s="11">
        <v>1.0416666666666666E-2</v>
      </c>
      <c r="L1152" t="s">
        <v>441</v>
      </c>
      <c r="M1152">
        <v>48.251666999999998</v>
      </c>
      <c r="N1152">
        <v>-124.710517</v>
      </c>
      <c r="O1152" t="s">
        <v>441</v>
      </c>
      <c r="P1152">
        <v>48.251666999999998</v>
      </c>
      <c r="Q1152">
        <v>-124.710517</v>
      </c>
      <c r="R1152">
        <v>1</v>
      </c>
      <c r="S1152">
        <v>60</v>
      </c>
      <c r="T1152">
        <v>3</v>
      </c>
      <c r="V1152" t="s">
        <v>52</v>
      </c>
      <c r="W1152" s="119" t="s">
        <v>490</v>
      </c>
      <c r="X1152" s="119" t="s">
        <v>103</v>
      </c>
      <c r="Y1152" s="119" t="s">
        <v>25</v>
      </c>
      <c r="Z1152" t="s">
        <v>119</v>
      </c>
      <c r="AA1152">
        <v>120</v>
      </c>
      <c r="AB1152">
        <v>0</v>
      </c>
      <c r="AC1152">
        <v>3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3</v>
      </c>
      <c r="AK1152" t="s">
        <v>533</v>
      </c>
    </row>
    <row r="1153" spans="1:37" hidden="1" x14ac:dyDescent="0.25">
      <c r="A1153">
        <v>2015</v>
      </c>
      <c r="B1153" s="23">
        <v>42214</v>
      </c>
      <c r="C1153" s="119" t="s">
        <v>525</v>
      </c>
      <c r="D1153" s="119">
        <v>155039</v>
      </c>
      <c r="E1153" t="s">
        <v>487</v>
      </c>
      <c r="F1153" t="s">
        <v>488</v>
      </c>
      <c r="G1153" t="s">
        <v>489</v>
      </c>
      <c r="I1153" s="11">
        <v>0.41111111111111115</v>
      </c>
      <c r="J1153" s="11">
        <v>0.42152777777777778</v>
      </c>
      <c r="K1153" s="11">
        <v>1.0416666666666666E-2</v>
      </c>
      <c r="L1153" t="s">
        <v>441</v>
      </c>
      <c r="M1153">
        <v>48.251666999999998</v>
      </c>
      <c r="N1153">
        <v>-124.710517</v>
      </c>
      <c r="O1153" t="s">
        <v>441</v>
      </c>
      <c r="P1153">
        <v>48.251666999999998</v>
      </c>
      <c r="Q1153">
        <v>-124.710517</v>
      </c>
      <c r="R1153">
        <v>1</v>
      </c>
      <c r="S1153">
        <v>60</v>
      </c>
      <c r="T1153">
        <v>3</v>
      </c>
      <c r="V1153" t="s">
        <v>52</v>
      </c>
      <c r="Y1153" s="119" t="s">
        <v>34</v>
      </c>
      <c r="Z1153" t="s">
        <v>117</v>
      </c>
      <c r="AA1153">
        <v>290</v>
      </c>
      <c r="AB1153">
        <v>7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7</v>
      </c>
      <c r="AK1153" t="s">
        <v>533</v>
      </c>
    </row>
    <row r="1154" spans="1:37" hidden="1" x14ac:dyDescent="0.25">
      <c r="A1154">
        <v>2015</v>
      </c>
      <c r="B1154" s="23">
        <v>42214</v>
      </c>
      <c r="C1154" s="119" t="s">
        <v>525</v>
      </c>
      <c r="D1154" s="119">
        <v>155039</v>
      </c>
      <c r="E1154" t="s">
        <v>487</v>
      </c>
      <c r="F1154" t="s">
        <v>488</v>
      </c>
      <c r="G1154" t="s">
        <v>489</v>
      </c>
      <c r="I1154" s="11">
        <v>0.41111111111111115</v>
      </c>
      <c r="J1154" s="11">
        <v>0.42152777777777778</v>
      </c>
      <c r="K1154" s="11">
        <v>1.0416666666666666E-2</v>
      </c>
      <c r="L1154" t="s">
        <v>441</v>
      </c>
      <c r="M1154">
        <v>48.251666999999998</v>
      </c>
      <c r="N1154">
        <v>-124.710517</v>
      </c>
      <c r="O1154" t="s">
        <v>441</v>
      </c>
      <c r="P1154">
        <v>48.251666999999998</v>
      </c>
      <c r="Q1154">
        <v>-124.710517</v>
      </c>
      <c r="R1154">
        <v>1</v>
      </c>
      <c r="S1154">
        <v>60</v>
      </c>
      <c r="T1154">
        <v>3</v>
      </c>
      <c r="V1154" t="s">
        <v>52</v>
      </c>
      <c r="Y1154" s="119" t="s">
        <v>29</v>
      </c>
      <c r="Z1154" t="s">
        <v>395</v>
      </c>
      <c r="AA1154">
        <v>1230</v>
      </c>
      <c r="AB1154">
        <v>3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3</v>
      </c>
      <c r="AK1154" t="s">
        <v>533</v>
      </c>
    </row>
    <row r="1155" spans="1:37" hidden="1" x14ac:dyDescent="0.25">
      <c r="A1155">
        <v>2015</v>
      </c>
      <c r="B1155" s="23">
        <v>42214</v>
      </c>
      <c r="C1155" s="119" t="s">
        <v>525</v>
      </c>
      <c r="D1155" s="119">
        <v>155039</v>
      </c>
      <c r="E1155" t="s">
        <v>487</v>
      </c>
      <c r="F1155" t="s">
        <v>488</v>
      </c>
      <c r="G1155" t="s">
        <v>489</v>
      </c>
      <c r="I1155" s="11">
        <v>0.41111111111111115</v>
      </c>
      <c r="J1155" s="11">
        <v>0.42152777777777778</v>
      </c>
      <c r="K1155" s="11">
        <v>1.0416666666666666E-2</v>
      </c>
      <c r="L1155" t="s">
        <v>441</v>
      </c>
      <c r="M1155">
        <v>48.251666999999998</v>
      </c>
      <c r="N1155">
        <v>-124.710517</v>
      </c>
      <c r="O1155" t="s">
        <v>441</v>
      </c>
      <c r="P1155">
        <v>48.251666999999998</v>
      </c>
      <c r="Q1155">
        <v>-124.710517</v>
      </c>
      <c r="R1155">
        <v>1</v>
      </c>
      <c r="S1155">
        <v>60</v>
      </c>
      <c r="T1155">
        <v>3</v>
      </c>
      <c r="V1155" t="s">
        <v>52</v>
      </c>
      <c r="Y1155" s="119" t="s">
        <v>26</v>
      </c>
      <c r="Z1155" t="s">
        <v>109</v>
      </c>
      <c r="AA1155">
        <v>2870</v>
      </c>
      <c r="AB1155">
        <v>0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>
        <v>0</v>
      </c>
      <c r="AI1155">
        <v>1</v>
      </c>
      <c r="AK1155" t="s">
        <v>533</v>
      </c>
    </row>
    <row r="1156" spans="1:37" hidden="1" x14ac:dyDescent="0.25">
      <c r="A1156">
        <v>2015</v>
      </c>
      <c r="B1156" s="23">
        <v>42214</v>
      </c>
      <c r="C1156" s="119" t="s">
        <v>525</v>
      </c>
      <c r="D1156" s="119">
        <v>155039</v>
      </c>
      <c r="E1156" t="s">
        <v>487</v>
      </c>
      <c r="F1156" t="s">
        <v>488</v>
      </c>
      <c r="G1156" t="s">
        <v>489</v>
      </c>
      <c r="I1156" s="11">
        <v>0.41111111111111115</v>
      </c>
      <c r="J1156" s="11">
        <v>0.42152777777777778</v>
      </c>
      <c r="K1156" s="11">
        <v>1.0416666666666666E-2</v>
      </c>
      <c r="L1156" t="s">
        <v>441</v>
      </c>
      <c r="M1156">
        <v>48.251666999999998</v>
      </c>
      <c r="N1156">
        <v>-124.710517</v>
      </c>
      <c r="O1156" t="s">
        <v>441</v>
      </c>
      <c r="P1156">
        <v>48.251666999999998</v>
      </c>
      <c r="Q1156">
        <v>-124.710517</v>
      </c>
      <c r="R1156">
        <v>1</v>
      </c>
      <c r="S1156">
        <v>60</v>
      </c>
      <c r="T1156">
        <v>3</v>
      </c>
      <c r="V1156" t="s">
        <v>52</v>
      </c>
      <c r="Y1156" s="119" t="s">
        <v>27</v>
      </c>
      <c r="Z1156" t="s">
        <v>494</v>
      </c>
      <c r="AA1156">
        <v>440</v>
      </c>
      <c r="AB1156">
        <v>0</v>
      </c>
      <c r="AC1156">
        <v>0</v>
      </c>
      <c r="AD1156">
        <v>50</v>
      </c>
      <c r="AE1156">
        <v>8</v>
      </c>
      <c r="AF1156">
        <v>0</v>
      </c>
      <c r="AG1156">
        <v>0</v>
      </c>
      <c r="AH1156">
        <v>0</v>
      </c>
      <c r="AI1156">
        <v>58</v>
      </c>
      <c r="AK1156" t="s">
        <v>533</v>
      </c>
    </row>
    <row r="1157" spans="1:37" x14ac:dyDescent="0.25">
      <c r="A1157" s="119">
        <v>2016</v>
      </c>
      <c r="B1157" s="23">
        <v>42583</v>
      </c>
      <c r="C1157" s="119" t="s">
        <v>525</v>
      </c>
      <c r="D1157" s="119">
        <v>155039</v>
      </c>
      <c r="E1157" s="119" t="s">
        <v>583</v>
      </c>
      <c r="F1157" s="119" t="s">
        <v>487</v>
      </c>
      <c r="G1157" s="119" t="s">
        <v>542</v>
      </c>
      <c r="I1157" s="100">
        <v>0.49444444444444446</v>
      </c>
      <c r="J1157" s="100">
        <v>0.5180555555555556</v>
      </c>
      <c r="K1157" s="100">
        <v>2.361111111111111E-2</v>
      </c>
      <c r="L1157" s="119" t="s">
        <v>441</v>
      </c>
      <c r="M1157" s="119">
        <v>48.251910000000002</v>
      </c>
      <c r="N1157" s="119">
        <v>-124.71082</v>
      </c>
      <c r="O1157" s="119" t="s">
        <v>24</v>
      </c>
      <c r="P1157" s="119">
        <v>48.254179999999998</v>
      </c>
      <c r="Q1157" s="119">
        <v>-124.71037</v>
      </c>
      <c r="R1157" s="119">
        <v>1</v>
      </c>
      <c r="S1157" s="119">
        <v>56</v>
      </c>
      <c r="T1157" s="119">
        <v>3</v>
      </c>
      <c r="V1157" s="119" t="s">
        <v>24</v>
      </c>
      <c r="W1157" s="119" t="s">
        <v>490</v>
      </c>
      <c r="X1157" s="119" t="s">
        <v>441</v>
      </c>
      <c r="Y1157" s="119" t="s">
        <v>25</v>
      </c>
      <c r="Z1157" t="s">
        <v>119</v>
      </c>
      <c r="AA1157">
        <v>120</v>
      </c>
      <c r="AB1157" s="119">
        <v>0</v>
      </c>
      <c r="AC1157" s="119">
        <v>6</v>
      </c>
      <c r="AD1157" s="121">
        <v>0</v>
      </c>
      <c r="AE1157" s="121">
        <v>0</v>
      </c>
      <c r="AF1157" s="121">
        <v>0</v>
      </c>
      <c r="AG1157" s="119">
        <v>0</v>
      </c>
      <c r="AH1157" s="119">
        <v>1</v>
      </c>
      <c r="AI1157" s="119">
        <v>6</v>
      </c>
      <c r="AK1157" s="90" t="s">
        <v>584</v>
      </c>
    </row>
    <row r="1158" spans="1:37" x14ac:dyDescent="0.25">
      <c r="A1158" s="119">
        <v>2016</v>
      </c>
      <c r="B1158" s="23">
        <v>42583</v>
      </c>
      <c r="C1158" s="119" t="s">
        <v>525</v>
      </c>
      <c r="D1158" s="119">
        <v>155039</v>
      </c>
      <c r="E1158" s="119" t="s">
        <v>583</v>
      </c>
      <c r="F1158" s="119" t="s">
        <v>487</v>
      </c>
      <c r="G1158" s="119" t="s">
        <v>542</v>
      </c>
      <c r="I1158" s="100">
        <v>0.49444444444444446</v>
      </c>
      <c r="J1158" s="100">
        <v>0.5180555555555556</v>
      </c>
      <c r="K1158" s="100">
        <v>2.361111111111111E-2</v>
      </c>
      <c r="L1158" s="119" t="s">
        <v>441</v>
      </c>
      <c r="M1158" s="119">
        <v>48.251910000000002</v>
      </c>
      <c r="N1158" s="119">
        <v>-124.71082</v>
      </c>
      <c r="O1158" s="119" t="s">
        <v>24</v>
      </c>
      <c r="P1158" s="119">
        <v>48.254179999999998</v>
      </c>
      <c r="Q1158" s="119">
        <v>-124.71037</v>
      </c>
      <c r="R1158" s="119">
        <v>1</v>
      </c>
      <c r="S1158" s="119">
        <v>56</v>
      </c>
      <c r="T1158" s="119">
        <v>3</v>
      </c>
      <c r="V1158" s="119" t="s">
        <v>24</v>
      </c>
      <c r="W1158" s="119" t="s">
        <v>493</v>
      </c>
      <c r="Y1158" s="119" t="s">
        <v>25</v>
      </c>
      <c r="Z1158" t="s">
        <v>119</v>
      </c>
      <c r="AA1158">
        <v>120</v>
      </c>
      <c r="AB1158" s="119">
        <v>0</v>
      </c>
      <c r="AC1158" s="119">
        <v>0</v>
      </c>
      <c r="AD1158" s="121">
        <v>2</v>
      </c>
      <c r="AE1158" s="121">
        <v>0</v>
      </c>
      <c r="AF1158" s="121">
        <v>0</v>
      </c>
      <c r="AG1158" s="119">
        <v>1</v>
      </c>
      <c r="AH1158" s="119">
        <v>0</v>
      </c>
      <c r="AI1158" s="119">
        <v>2</v>
      </c>
      <c r="AK1158" s="90" t="s">
        <v>584</v>
      </c>
    </row>
    <row r="1159" spans="1:37" x14ac:dyDescent="0.25">
      <c r="A1159" s="119">
        <v>2016</v>
      </c>
      <c r="B1159" s="23">
        <v>42583</v>
      </c>
      <c r="C1159" s="119" t="s">
        <v>525</v>
      </c>
      <c r="D1159" s="119">
        <v>155039</v>
      </c>
      <c r="E1159" s="119" t="s">
        <v>583</v>
      </c>
      <c r="F1159" s="119" t="s">
        <v>487</v>
      </c>
      <c r="G1159" s="119" t="s">
        <v>542</v>
      </c>
      <c r="I1159" s="100">
        <v>0.49444444444444446</v>
      </c>
      <c r="J1159" s="100">
        <v>0.5180555555555556</v>
      </c>
      <c r="K1159" s="100">
        <v>2.361111111111111E-2</v>
      </c>
      <c r="L1159" s="119" t="s">
        <v>441</v>
      </c>
      <c r="M1159" s="119">
        <v>48.251910000000002</v>
      </c>
      <c r="N1159" s="119">
        <v>-124.71082</v>
      </c>
      <c r="O1159" s="119" t="s">
        <v>24</v>
      </c>
      <c r="P1159" s="119">
        <v>48.254179999999998</v>
      </c>
      <c r="Q1159" s="119">
        <v>-124.71037</v>
      </c>
      <c r="R1159" s="119">
        <v>1</v>
      </c>
      <c r="S1159" s="119">
        <v>56</v>
      </c>
      <c r="T1159" s="119">
        <v>3</v>
      </c>
      <c r="V1159" s="119" t="s">
        <v>24</v>
      </c>
      <c r="W1159" s="119" t="s">
        <v>490</v>
      </c>
      <c r="X1159" s="119" t="s">
        <v>24</v>
      </c>
      <c r="Y1159" s="119" t="s">
        <v>25</v>
      </c>
      <c r="Z1159" t="s">
        <v>119</v>
      </c>
      <c r="AA1159">
        <v>120</v>
      </c>
      <c r="AB1159" s="119">
        <v>53</v>
      </c>
      <c r="AC1159" s="119">
        <v>12</v>
      </c>
      <c r="AD1159" s="121">
        <v>13</v>
      </c>
      <c r="AE1159" s="121">
        <v>0</v>
      </c>
      <c r="AF1159" s="121">
        <v>3</v>
      </c>
      <c r="AG1159" s="119">
        <v>0</v>
      </c>
      <c r="AH1159" s="119">
        <v>6</v>
      </c>
      <c r="AI1159" s="119">
        <v>78</v>
      </c>
      <c r="AJ1159" t="s">
        <v>585</v>
      </c>
      <c r="AK1159" s="90" t="s">
        <v>584</v>
      </c>
    </row>
    <row r="1160" spans="1:37" x14ac:dyDescent="0.25">
      <c r="A1160">
        <v>2007</v>
      </c>
      <c r="B1160" s="23">
        <v>39255</v>
      </c>
      <c r="C1160" s="119" t="s">
        <v>72</v>
      </c>
      <c r="D1160" s="135">
        <v>156034</v>
      </c>
      <c r="E1160" t="s">
        <v>133</v>
      </c>
      <c r="F1160" t="s">
        <v>141</v>
      </c>
      <c r="G1160" t="s">
        <v>142</v>
      </c>
      <c r="I1160" s="11">
        <v>0.29305555555555557</v>
      </c>
      <c r="J1160" s="11">
        <v>0.3347222222222222</v>
      </c>
      <c r="K1160" s="11">
        <v>4.166666666666663E-2</v>
      </c>
      <c r="M1160">
        <v>48.318888888888885</v>
      </c>
      <c r="N1160">
        <v>-122.84194444444445</v>
      </c>
      <c r="R1160">
        <v>2</v>
      </c>
      <c r="Y1160" s="119" t="s">
        <v>25</v>
      </c>
      <c r="Z1160" t="s">
        <v>119</v>
      </c>
      <c r="AA1160">
        <v>120</v>
      </c>
      <c r="AB1160">
        <v>1</v>
      </c>
      <c r="AC1160">
        <v>17</v>
      </c>
      <c r="AD1160">
        <v>3</v>
      </c>
      <c r="AE1160" s="119">
        <v>0</v>
      </c>
      <c r="AF1160">
        <v>7</v>
      </c>
      <c r="AG1160">
        <v>1</v>
      </c>
      <c r="AH1160">
        <v>0</v>
      </c>
      <c r="AI1160">
        <v>21</v>
      </c>
    </row>
    <row r="1161" spans="1:37" hidden="1" x14ac:dyDescent="0.25">
      <c r="A1161">
        <v>2015</v>
      </c>
      <c r="B1161" s="23">
        <v>42214</v>
      </c>
      <c r="C1161" s="119" t="s">
        <v>74</v>
      </c>
      <c r="D1161" s="119">
        <v>155001</v>
      </c>
      <c r="E1161" t="s">
        <v>487</v>
      </c>
      <c r="F1161" t="s">
        <v>488</v>
      </c>
      <c r="G1161" t="s">
        <v>489</v>
      </c>
      <c r="I1161" s="11">
        <v>0.45624999999999999</v>
      </c>
      <c r="J1161" s="11">
        <v>0.50347222222222221</v>
      </c>
      <c r="K1161" s="11">
        <v>4.5138888888888888E-2</v>
      </c>
      <c r="L1161" t="s">
        <v>539</v>
      </c>
      <c r="M1161">
        <v>48.395862000000001</v>
      </c>
      <c r="N1161">
        <v>-124.71872</v>
      </c>
      <c r="O1161" t="s">
        <v>441</v>
      </c>
      <c r="P1161">
        <v>48.390633000000001</v>
      </c>
      <c r="Q1161">
        <v>-124.738283</v>
      </c>
      <c r="R1161">
        <v>1</v>
      </c>
      <c r="S1161">
        <v>59</v>
      </c>
      <c r="T1161">
        <v>3</v>
      </c>
      <c r="V1161" t="s">
        <v>52</v>
      </c>
      <c r="Y1161" s="119" t="s">
        <v>27</v>
      </c>
      <c r="Z1161" t="s">
        <v>494</v>
      </c>
      <c r="AA1161">
        <v>440</v>
      </c>
      <c r="AB1161">
        <v>0</v>
      </c>
      <c r="AC1161">
        <v>0</v>
      </c>
      <c r="AD1161">
        <v>361</v>
      </c>
      <c r="AE1161">
        <v>0</v>
      </c>
      <c r="AF1161">
        <v>0</v>
      </c>
      <c r="AG1161">
        <v>0</v>
      </c>
      <c r="AH1161">
        <v>0</v>
      </c>
      <c r="AI1161">
        <v>361</v>
      </c>
      <c r="AK1161" t="s">
        <v>533</v>
      </c>
    </row>
    <row r="1162" spans="1:37" hidden="1" x14ac:dyDescent="0.25">
      <c r="A1162">
        <v>2015</v>
      </c>
      <c r="B1162" s="23">
        <v>42214</v>
      </c>
      <c r="C1162" s="119" t="s">
        <v>74</v>
      </c>
      <c r="D1162" s="119">
        <v>155001</v>
      </c>
      <c r="E1162" t="s">
        <v>487</v>
      </c>
      <c r="F1162" t="s">
        <v>488</v>
      </c>
      <c r="G1162" t="s">
        <v>489</v>
      </c>
      <c r="I1162" s="11">
        <v>0.45624999999999999</v>
      </c>
      <c r="J1162" s="11">
        <v>0.50347222222222221</v>
      </c>
      <c r="K1162" s="11">
        <v>4.5138888888888888E-2</v>
      </c>
      <c r="L1162" t="s">
        <v>539</v>
      </c>
      <c r="M1162">
        <v>48.395862000000001</v>
      </c>
      <c r="N1162">
        <v>-124.71872</v>
      </c>
      <c r="O1162" t="s">
        <v>441</v>
      </c>
      <c r="P1162">
        <v>48.390633000000001</v>
      </c>
      <c r="Q1162">
        <v>-124.738283</v>
      </c>
      <c r="R1162">
        <v>1</v>
      </c>
      <c r="S1162">
        <v>59</v>
      </c>
      <c r="T1162">
        <v>3</v>
      </c>
      <c r="V1162" t="s">
        <v>52</v>
      </c>
      <c r="Y1162" s="119" t="s">
        <v>34</v>
      </c>
      <c r="Z1162" t="s">
        <v>117</v>
      </c>
      <c r="AA1162">
        <v>290</v>
      </c>
      <c r="AB1162">
        <v>51</v>
      </c>
      <c r="AC1162">
        <v>0</v>
      </c>
      <c r="AD1162">
        <v>9</v>
      </c>
      <c r="AE1162">
        <v>0</v>
      </c>
      <c r="AF1162">
        <v>0</v>
      </c>
      <c r="AG1162">
        <v>0</v>
      </c>
      <c r="AH1162">
        <v>0</v>
      </c>
      <c r="AI1162">
        <v>60</v>
      </c>
      <c r="AK1162" t="s">
        <v>533</v>
      </c>
    </row>
    <row r="1163" spans="1:37" hidden="1" x14ac:dyDescent="0.25">
      <c r="A1163">
        <v>2015</v>
      </c>
      <c r="B1163" s="23">
        <v>42214</v>
      </c>
      <c r="C1163" s="119" t="s">
        <v>74</v>
      </c>
      <c r="D1163" s="119">
        <v>155001</v>
      </c>
      <c r="E1163" t="s">
        <v>487</v>
      </c>
      <c r="F1163" t="s">
        <v>488</v>
      </c>
      <c r="G1163" t="s">
        <v>489</v>
      </c>
      <c r="I1163" s="11">
        <v>0.45624999999999999</v>
      </c>
      <c r="J1163" s="11">
        <v>0.50347222222222221</v>
      </c>
      <c r="K1163" s="11">
        <v>4.5138888888888888E-2</v>
      </c>
      <c r="L1163" t="s">
        <v>539</v>
      </c>
      <c r="M1163">
        <v>48.395862000000001</v>
      </c>
      <c r="N1163">
        <v>-124.71872</v>
      </c>
      <c r="O1163" t="s">
        <v>441</v>
      </c>
      <c r="P1163">
        <v>48.390633000000001</v>
      </c>
      <c r="Q1163">
        <v>-124.738283</v>
      </c>
      <c r="R1163">
        <v>1</v>
      </c>
      <c r="S1163">
        <v>59</v>
      </c>
      <c r="T1163">
        <v>3</v>
      </c>
      <c r="V1163" t="s">
        <v>52</v>
      </c>
      <c r="Y1163" s="119" t="s">
        <v>68</v>
      </c>
      <c r="Z1163" t="s">
        <v>110</v>
      </c>
      <c r="AA1163">
        <v>300</v>
      </c>
      <c r="AB1163">
        <v>71</v>
      </c>
      <c r="AC1163">
        <v>0</v>
      </c>
      <c r="AD1163">
        <v>602</v>
      </c>
      <c r="AE1163">
        <v>0</v>
      </c>
      <c r="AF1163">
        <v>0</v>
      </c>
      <c r="AG1163">
        <v>0</v>
      </c>
      <c r="AH1163">
        <v>0</v>
      </c>
      <c r="AI1163">
        <v>673</v>
      </c>
      <c r="AK1163" t="s">
        <v>533</v>
      </c>
    </row>
    <row r="1164" spans="1:37" hidden="1" x14ac:dyDescent="0.25">
      <c r="A1164">
        <v>2015</v>
      </c>
      <c r="B1164" s="23">
        <v>42214</v>
      </c>
      <c r="C1164" s="119" t="s">
        <v>74</v>
      </c>
      <c r="D1164" s="119">
        <v>155001</v>
      </c>
      <c r="E1164" t="s">
        <v>487</v>
      </c>
      <c r="F1164" t="s">
        <v>488</v>
      </c>
      <c r="G1164" t="s">
        <v>489</v>
      </c>
      <c r="I1164" s="11">
        <v>0.45624999999999999</v>
      </c>
      <c r="J1164" s="11">
        <v>0.50347222222222221</v>
      </c>
      <c r="K1164" s="11">
        <v>4.5138888888888888E-2</v>
      </c>
      <c r="L1164" t="s">
        <v>539</v>
      </c>
      <c r="M1164">
        <v>48.395862000000001</v>
      </c>
      <c r="N1164">
        <v>-124.71872</v>
      </c>
      <c r="O1164" t="s">
        <v>441</v>
      </c>
      <c r="P1164">
        <v>48.390633000000001</v>
      </c>
      <c r="Q1164">
        <v>-124.738283</v>
      </c>
      <c r="R1164">
        <v>1</v>
      </c>
      <c r="S1164">
        <v>59</v>
      </c>
      <c r="T1164">
        <v>3</v>
      </c>
      <c r="V1164" t="s">
        <v>52</v>
      </c>
      <c r="X1164" s="119" t="s">
        <v>456</v>
      </c>
      <c r="Y1164" s="119" t="s">
        <v>540</v>
      </c>
      <c r="Z1164" t="s">
        <v>541</v>
      </c>
      <c r="AA1164">
        <v>3310</v>
      </c>
      <c r="AB1164">
        <v>0</v>
      </c>
      <c r="AC1164">
        <v>0</v>
      </c>
      <c r="AD1164">
        <v>1</v>
      </c>
      <c r="AE1164">
        <v>0</v>
      </c>
      <c r="AF1164">
        <v>0</v>
      </c>
      <c r="AG1164">
        <v>0</v>
      </c>
      <c r="AH1164">
        <v>0</v>
      </c>
      <c r="AI1164">
        <v>1</v>
      </c>
      <c r="AK1164" t="s">
        <v>533</v>
      </c>
    </row>
    <row r="1165" spans="1:37" hidden="1" x14ac:dyDescent="0.25">
      <c r="A1165">
        <v>2015</v>
      </c>
      <c r="B1165" s="23">
        <v>42214</v>
      </c>
      <c r="C1165" s="119" t="s">
        <v>74</v>
      </c>
      <c r="D1165" s="119">
        <v>155001</v>
      </c>
      <c r="E1165" t="s">
        <v>487</v>
      </c>
      <c r="F1165" t="s">
        <v>488</v>
      </c>
      <c r="G1165" t="s">
        <v>489</v>
      </c>
      <c r="I1165" s="11">
        <v>0.45624999999999999</v>
      </c>
      <c r="J1165" s="11">
        <v>0.50347222222222221</v>
      </c>
      <c r="K1165" s="11">
        <v>4.5138888888888888E-2</v>
      </c>
      <c r="L1165" t="s">
        <v>539</v>
      </c>
      <c r="M1165">
        <v>48.395862000000001</v>
      </c>
      <c r="N1165">
        <v>-124.71872</v>
      </c>
      <c r="O1165" t="s">
        <v>441</v>
      </c>
      <c r="P1165">
        <v>48.390633000000001</v>
      </c>
      <c r="Q1165">
        <v>-124.738283</v>
      </c>
      <c r="R1165">
        <v>1</v>
      </c>
      <c r="S1165">
        <v>59</v>
      </c>
      <c r="T1165">
        <v>3</v>
      </c>
      <c r="V1165" t="s">
        <v>52</v>
      </c>
      <c r="Y1165" s="119" t="s">
        <v>29</v>
      </c>
      <c r="Z1165" t="s">
        <v>395</v>
      </c>
      <c r="AA1165">
        <v>1230</v>
      </c>
      <c r="AB1165">
        <v>1</v>
      </c>
      <c r="AC1165">
        <v>0</v>
      </c>
      <c r="AD1165">
        <v>78</v>
      </c>
      <c r="AE1165">
        <v>8</v>
      </c>
      <c r="AF1165">
        <v>0</v>
      </c>
      <c r="AG1165">
        <v>0</v>
      </c>
      <c r="AH1165">
        <v>0</v>
      </c>
      <c r="AI1165">
        <v>87</v>
      </c>
      <c r="AK1165" t="s">
        <v>533</v>
      </c>
    </row>
    <row r="1166" spans="1:37" hidden="1" x14ac:dyDescent="0.25">
      <c r="A1166">
        <v>2015</v>
      </c>
      <c r="B1166" s="23">
        <v>42214</v>
      </c>
      <c r="C1166" s="119" t="s">
        <v>74</v>
      </c>
      <c r="D1166" s="119">
        <v>155001</v>
      </c>
      <c r="E1166" t="s">
        <v>487</v>
      </c>
      <c r="F1166" t="s">
        <v>488</v>
      </c>
      <c r="G1166" t="s">
        <v>489</v>
      </c>
      <c r="I1166" s="11">
        <v>0.45624999999999999</v>
      </c>
      <c r="J1166" s="11">
        <v>0.50347222222222221</v>
      </c>
      <c r="K1166" s="11">
        <v>4.5138888888888888E-2</v>
      </c>
      <c r="L1166" t="s">
        <v>539</v>
      </c>
      <c r="M1166">
        <v>48.395862000000001</v>
      </c>
      <c r="N1166">
        <v>-124.71872</v>
      </c>
      <c r="O1166" t="s">
        <v>441</v>
      </c>
      <c r="P1166">
        <v>48.390633000000001</v>
      </c>
      <c r="Q1166">
        <v>-124.738283</v>
      </c>
      <c r="R1166">
        <v>1</v>
      </c>
      <c r="S1166">
        <v>59</v>
      </c>
      <c r="T1166">
        <v>3</v>
      </c>
      <c r="V1166" t="s">
        <v>52</v>
      </c>
      <c r="Y1166" s="119" t="s">
        <v>26</v>
      </c>
      <c r="Z1166" t="s">
        <v>109</v>
      </c>
      <c r="AA1166">
        <v>2870</v>
      </c>
      <c r="AB1166">
        <v>0</v>
      </c>
      <c r="AC1166">
        <v>0</v>
      </c>
      <c r="AD1166">
        <v>4</v>
      </c>
      <c r="AE1166">
        <v>0</v>
      </c>
      <c r="AF1166">
        <v>0</v>
      </c>
      <c r="AG1166">
        <v>0</v>
      </c>
      <c r="AH1166">
        <v>0</v>
      </c>
      <c r="AI1166">
        <v>4</v>
      </c>
      <c r="AK1166" t="s">
        <v>533</v>
      </c>
    </row>
    <row r="1167" spans="1:37" hidden="1" x14ac:dyDescent="0.25">
      <c r="A1167">
        <v>2015</v>
      </c>
      <c r="B1167" s="23">
        <v>42214</v>
      </c>
      <c r="C1167" s="119" t="s">
        <v>74</v>
      </c>
      <c r="D1167" s="119">
        <v>155001</v>
      </c>
      <c r="E1167" t="s">
        <v>487</v>
      </c>
      <c r="F1167" t="s">
        <v>488</v>
      </c>
      <c r="G1167" t="s">
        <v>489</v>
      </c>
      <c r="I1167" s="11">
        <v>0.45624999999999999</v>
      </c>
      <c r="J1167" s="11">
        <v>0.50347222222222221</v>
      </c>
      <c r="K1167" s="11">
        <v>4.5138888888888888E-2</v>
      </c>
      <c r="L1167" t="s">
        <v>539</v>
      </c>
      <c r="M1167">
        <v>48.395862000000001</v>
      </c>
      <c r="N1167">
        <v>-124.71872</v>
      </c>
      <c r="O1167" t="s">
        <v>441</v>
      </c>
      <c r="P1167">
        <v>48.390633000000001</v>
      </c>
      <c r="Q1167">
        <v>-124.738283</v>
      </c>
      <c r="R1167">
        <v>1</v>
      </c>
      <c r="S1167">
        <v>59</v>
      </c>
      <c r="T1167">
        <v>3</v>
      </c>
      <c r="V1167" t="s">
        <v>52</v>
      </c>
      <c r="Y1167" s="119" t="s">
        <v>272</v>
      </c>
      <c r="Z1167" t="s">
        <v>496</v>
      </c>
      <c r="AA1167">
        <v>1220</v>
      </c>
      <c r="AB1167">
        <v>0</v>
      </c>
      <c r="AC1167">
        <v>0</v>
      </c>
      <c r="AD1167">
        <v>3</v>
      </c>
      <c r="AE1167">
        <v>0</v>
      </c>
      <c r="AF1167">
        <v>0</v>
      </c>
      <c r="AG1167">
        <v>0</v>
      </c>
      <c r="AH1167">
        <v>0</v>
      </c>
      <c r="AI1167">
        <v>3</v>
      </c>
      <c r="AK1167" t="s">
        <v>533</v>
      </c>
    </row>
    <row r="1168" spans="1:37" x14ac:dyDescent="0.25">
      <c r="A1168">
        <v>2007</v>
      </c>
      <c r="B1168" s="23">
        <v>39280</v>
      </c>
      <c r="C1168" s="119" t="s">
        <v>72</v>
      </c>
      <c r="D1168" s="135">
        <v>156034</v>
      </c>
      <c r="E1168" t="s">
        <v>133</v>
      </c>
      <c r="F1168" t="s">
        <v>134</v>
      </c>
      <c r="G1168" t="s">
        <v>144</v>
      </c>
      <c r="I1168" s="11">
        <v>0.73611111111111116</v>
      </c>
      <c r="J1168" s="11">
        <v>0.79166666666666663</v>
      </c>
      <c r="K1168" s="11">
        <v>5.5555555555555469E-2</v>
      </c>
      <c r="L1168" t="s">
        <v>145</v>
      </c>
      <c r="M1168">
        <v>48.318888888888885</v>
      </c>
      <c r="N1168">
        <v>-122.84194444444445</v>
      </c>
      <c r="O1168" t="s">
        <v>145</v>
      </c>
      <c r="R1168">
        <v>2</v>
      </c>
      <c r="Y1168" s="119" t="s">
        <v>25</v>
      </c>
      <c r="Z1168" t="s">
        <v>119</v>
      </c>
      <c r="AA1168">
        <v>120</v>
      </c>
      <c r="AB1168">
        <v>5</v>
      </c>
      <c r="AC1168">
        <v>6</v>
      </c>
      <c r="AD1168">
        <v>0</v>
      </c>
      <c r="AE1168" s="119">
        <v>0</v>
      </c>
      <c r="AF1168">
        <v>3</v>
      </c>
      <c r="AG1168">
        <v>1</v>
      </c>
      <c r="AH1168">
        <v>0</v>
      </c>
      <c r="AI1168">
        <v>11</v>
      </c>
    </row>
    <row r="1169" spans="1:37" x14ac:dyDescent="0.25">
      <c r="A1169">
        <v>2007</v>
      </c>
      <c r="B1169" s="23">
        <v>39294</v>
      </c>
      <c r="C1169" s="119" t="s">
        <v>72</v>
      </c>
      <c r="D1169" s="135">
        <v>156034</v>
      </c>
      <c r="E1169" t="s">
        <v>133</v>
      </c>
      <c r="F1169" t="s">
        <v>134</v>
      </c>
      <c r="G1169" t="s">
        <v>135</v>
      </c>
      <c r="I1169" s="11">
        <v>0.39930555555555558</v>
      </c>
      <c r="J1169" s="11">
        <v>0.47569444444444442</v>
      </c>
      <c r="K1169" s="11">
        <v>7.638888888888884E-2</v>
      </c>
      <c r="M1169">
        <v>48.318888888888885</v>
      </c>
      <c r="N1169">
        <v>-122.84194444444445</v>
      </c>
      <c r="R1169">
        <v>2</v>
      </c>
      <c r="Y1169" s="119" t="s">
        <v>25</v>
      </c>
      <c r="Z1169" t="s">
        <v>119</v>
      </c>
      <c r="AA1169">
        <v>120</v>
      </c>
      <c r="AB1169">
        <v>11</v>
      </c>
      <c r="AC1169">
        <v>4</v>
      </c>
      <c r="AD1169">
        <v>0</v>
      </c>
      <c r="AE1169" s="119">
        <v>0</v>
      </c>
      <c r="AF1169">
        <v>3</v>
      </c>
      <c r="AG1169">
        <v>0</v>
      </c>
      <c r="AH1169">
        <v>1</v>
      </c>
      <c r="AI1169">
        <v>15</v>
      </c>
    </row>
    <row r="1170" spans="1:37" x14ac:dyDescent="0.25">
      <c r="A1170">
        <v>2008</v>
      </c>
      <c r="B1170" s="23">
        <v>39625</v>
      </c>
      <c r="C1170" s="119" t="s">
        <v>72</v>
      </c>
      <c r="D1170" s="135">
        <v>156034</v>
      </c>
      <c r="E1170" t="s">
        <v>133</v>
      </c>
      <c r="F1170" t="s">
        <v>89</v>
      </c>
      <c r="G1170" t="s">
        <v>87</v>
      </c>
      <c r="I1170" s="11">
        <v>0.3888888888888889</v>
      </c>
      <c r="J1170" s="11">
        <v>0.4291666666666667</v>
      </c>
      <c r="K1170" s="11">
        <v>4.0277777777777801E-2</v>
      </c>
      <c r="L1170" t="s">
        <v>23</v>
      </c>
      <c r="O1170" t="s">
        <v>50</v>
      </c>
      <c r="R1170">
        <v>2</v>
      </c>
      <c r="S1170">
        <v>60</v>
      </c>
      <c r="T1170">
        <v>3</v>
      </c>
      <c r="V1170" t="s">
        <v>52</v>
      </c>
      <c r="Y1170" s="119" t="s">
        <v>25</v>
      </c>
      <c r="Z1170" t="s">
        <v>119</v>
      </c>
      <c r="AA1170">
        <v>120</v>
      </c>
      <c r="AB1170">
        <v>13</v>
      </c>
      <c r="AC1170">
        <v>10</v>
      </c>
      <c r="AD1170">
        <v>1</v>
      </c>
      <c r="AE1170">
        <v>0</v>
      </c>
      <c r="AF1170">
        <v>1</v>
      </c>
      <c r="AG1170">
        <v>0</v>
      </c>
      <c r="AH1170">
        <v>0</v>
      </c>
      <c r="AI1170">
        <v>25</v>
      </c>
      <c r="AK1170" t="s">
        <v>46</v>
      </c>
    </row>
    <row r="1171" spans="1:37" x14ac:dyDescent="0.25">
      <c r="A1171">
        <v>2008</v>
      </c>
      <c r="B1171" s="23">
        <v>39658</v>
      </c>
      <c r="C1171" s="119" t="s">
        <v>72</v>
      </c>
      <c r="D1171" s="135">
        <v>156034</v>
      </c>
      <c r="E1171" t="s">
        <v>133</v>
      </c>
      <c r="F1171" t="s">
        <v>92</v>
      </c>
      <c r="G1171" t="s">
        <v>93</v>
      </c>
      <c r="I1171" s="11">
        <v>0.5625</v>
      </c>
      <c r="J1171" s="11">
        <v>0.59375</v>
      </c>
      <c r="K1171" s="11">
        <v>3.125E-2</v>
      </c>
      <c r="L1171" t="s">
        <v>38</v>
      </c>
      <c r="O1171" t="s">
        <v>50</v>
      </c>
      <c r="R1171">
        <v>3</v>
      </c>
      <c r="S1171">
        <v>65</v>
      </c>
      <c r="T1171">
        <v>3</v>
      </c>
      <c r="V1171" t="s">
        <v>24</v>
      </c>
      <c r="Y1171" s="119" t="s">
        <v>25</v>
      </c>
      <c r="Z1171" t="s">
        <v>119</v>
      </c>
      <c r="AA1171">
        <v>120</v>
      </c>
      <c r="AB1171">
        <v>9</v>
      </c>
      <c r="AC1171">
        <v>8</v>
      </c>
      <c r="AD1171">
        <v>0</v>
      </c>
      <c r="AE1171">
        <v>0</v>
      </c>
      <c r="AF1171">
        <v>0</v>
      </c>
      <c r="AG1171">
        <v>1</v>
      </c>
      <c r="AH1171">
        <v>0</v>
      </c>
      <c r="AI1171">
        <v>18</v>
      </c>
    </row>
    <row r="1172" spans="1:37" x14ac:dyDescent="0.25">
      <c r="A1172" s="119">
        <v>2014</v>
      </c>
      <c r="B1172" s="122">
        <v>41815</v>
      </c>
      <c r="C1172" s="119" t="s">
        <v>72</v>
      </c>
      <c r="D1172" s="119">
        <v>156034</v>
      </c>
      <c r="E1172" s="119" t="s">
        <v>485</v>
      </c>
      <c r="F1172" s="119" t="s">
        <v>486</v>
      </c>
      <c r="G1172" s="119"/>
      <c r="H1172" s="119"/>
      <c r="I1172" s="124">
        <v>0.4513888888888889</v>
      </c>
      <c r="J1172" s="124">
        <v>0.49305555555555558</v>
      </c>
      <c r="K1172" s="124">
        <v>4.1666666666666664E-2</v>
      </c>
      <c r="L1172" s="119"/>
      <c r="M1172" s="119"/>
      <c r="N1172" s="119"/>
      <c r="O1172" s="119"/>
      <c r="P1172" s="119"/>
      <c r="Q1172" s="119"/>
      <c r="R1172" s="119">
        <v>2</v>
      </c>
      <c r="S1172" s="119"/>
      <c r="T1172" s="119"/>
      <c r="U1172" s="119"/>
      <c r="V1172" s="119"/>
      <c r="W1172" s="119" t="s">
        <v>449</v>
      </c>
      <c r="Y1172" s="119" t="s">
        <v>25</v>
      </c>
      <c r="Z1172" s="119" t="s">
        <v>119</v>
      </c>
      <c r="AA1172" s="119">
        <v>120</v>
      </c>
      <c r="AB1172" s="119">
        <v>15</v>
      </c>
      <c r="AC1172" s="119">
        <v>0</v>
      </c>
      <c r="AD1172" s="119">
        <v>0</v>
      </c>
      <c r="AE1172" s="119">
        <v>0</v>
      </c>
      <c r="AF1172" s="119">
        <v>0</v>
      </c>
      <c r="AG1172" s="119">
        <v>0</v>
      </c>
      <c r="AH1172" s="119">
        <v>0</v>
      </c>
      <c r="AI1172" s="119">
        <v>15</v>
      </c>
      <c r="AJ1172" s="90"/>
      <c r="AK1172" s="90"/>
    </row>
    <row r="1173" spans="1:37" x14ac:dyDescent="0.25">
      <c r="A1173" s="119">
        <v>2014</v>
      </c>
      <c r="B1173" s="122">
        <v>41856</v>
      </c>
      <c r="C1173" s="119" t="s">
        <v>72</v>
      </c>
      <c r="D1173" s="119">
        <v>156034</v>
      </c>
      <c r="E1173" s="119" t="s">
        <v>438</v>
      </c>
      <c r="F1173" s="119" t="s">
        <v>477</v>
      </c>
      <c r="G1173" s="119" t="s">
        <v>478</v>
      </c>
      <c r="H1173" s="119"/>
      <c r="I1173" s="124">
        <v>0.35069444444444442</v>
      </c>
      <c r="J1173" s="124">
        <v>0.40625</v>
      </c>
      <c r="K1173" s="124">
        <v>5.5555555555555552E-2</v>
      </c>
      <c r="L1173" s="119" t="s">
        <v>479</v>
      </c>
      <c r="M1173" s="119">
        <v>48.317646000000003</v>
      </c>
      <c r="N1173" s="119">
        <v>-124.846675</v>
      </c>
      <c r="O1173" s="119" t="s">
        <v>441</v>
      </c>
      <c r="P1173" s="119">
        <v>48.316366000000002</v>
      </c>
      <c r="Q1173" s="119">
        <v>-124.84403399999999</v>
      </c>
      <c r="R1173" s="119">
        <v>3</v>
      </c>
      <c r="S1173" s="119">
        <v>55</v>
      </c>
      <c r="T1173" s="119">
        <v>3</v>
      </c>
      <c r="U1173" s="119"/>
      <c r="V1173" s="119" t="s">
        <v>442</v>
      </c>
      <c r="W1173" s="119" t="s">
        <v>449</v>
      </c>
      <c r="X1173" s="119" t="s">
        <v>479</v>
      </c>
      <c r="Y1173" s="119" t="s">
        <v>25</v>
      </c>
      <c r="Z1173" s="119" t="s">
        <v>119</v>
      </c>
      <c r="AA1173" s="119">
        <v>120</v>
      </c>
      <c r="AB1173" s="119">
        <v>0</v>
      </c>
      <c r="AC1173" s="119">
        <v>2</v>
      </c>
      <c r="AD1173" s="119">
        <v>0</v>
      </c>
      <c r="AE1173" s="119">
        <v>0</v>
      </c>
      <c r="AF1173" s="119">
        <v>0</v>
      </c>
      <c r="AG1173" s="119">
        <v>0</v>
      </c>
      <c r="AH1173" s="119">
        <v>0</v>
      </c>
      <c r="AI1173" s="119">
        <v>2</v>
      </c>
      <c r="AJ1173" s="90"/>
      <c r="AK1173" s="90"/>
    </row>
    <row r="1174" spans="1:37" x14ac:dyDescent="0.25">
      <c r="A1174" s="119">
        <v>2014</v>
      </c>
      <c r="B1174" s="122">
        <v>41856</v>
      </c>
      <c r="C1174" s="119" t="s">
        <v>72</v>
      </c>
      <c r="D1174" s="119">
        <v>156034</v>
      </c>
      <c r="E1174" s="119" t="s">
        <v>438</v>
      </c>
      <c r="F1174" s="119" t="s">
        <v>477</v>
      </c>
      <c r="G1174" s="119" t="s">
        <v>478</v>
      </c>
      <c r="H1174" s="119"/>
      <c r="I1174" s="124">
        <v>0.35069444444444442</v>
      </c>
      <c r="J1174" s="124">
        <v>0.40625</v>
      </c>
      <c r="K1174" s="124">
        <v>5.5555555555555552E-2</v>
      </c>
      <c r="L1174" s="119" t="s">
        <v>479</v>
      </c>
      <c r="M1174" s="119">
        <v>48.317646000000003</v>
      </c>
      <c r="N1174" s="119">
        <v>-124.846675</v>
      </c>
      <c r="O1174" s="119" t="s">
        <v>441</v>
      </c>
      <c r="P1174" s="119">
        <v>48.316366000000002</v>
      </c>
      <c r="Q1174" s="119">
        <v>-124.84403399999999</v>
      </c>
      <c r="R1174" s="119">
        <v>3</v>
      </c>
      <c r="S1174" s="119">
        <v>55</v>
      </c>
      <c r="T1174" s="119">
        <v>3</v>
      </c>
      <c r="U1174" s="119"/>
      <c r="V1174" s="119" t="s">
        <v>442</v>
      </c>
      <c r="W1174" s="119" t="s">
        <v>450</v>
      </c>
      <c r="X1174" s="119" t="s">
        <v>481</v>
      </c>
      <c r="Y1174" s="119" t="s">
        <v>25</v>
      </c>
      <c r="Z1174" s="119" t="s">
        <v>119</v>
      </c>
      <c r="AA1174" s="119">
        <v>120</v>
      </c>
      <c r="AB1174" s="119">
        <v>0</v>
      </c>
      <c r="AC1174" s="119">
        <v>0</v>
      </c>
      <c r="AD1174" s="119">
        <v>0</v>
      </c>
      <c r="AE1174" s="119">
        <v>0</v>
      </c>
      <c r="AF1174" s="119">
        <v>0</v>
      </c>
      <c r="AG1174" s="119">
        <v>0</v>
      </c>
      <c r="AH1174" s="119">
        <v>0</v>
      </c>
      <c r="AI1174" s="119">
        <v>0</v>
      </c>
      <c r="AJ1174" s="90"/>
      <c r="AK1174" s="90"/>
    </row>
    <row r="1175" spans="1:37" hidden="1" x14ac:dyDescent="0.25">
      <c r="A1175" s="119">
        <v>2016</v>
      </c>
      <c r="B1175" s="23">
        <v>42564</v>
      </c>
      <c r="C1175" s="119" t="s">
        <v>71</v>
      </c>
      <c r="D1175" s="119">
        <v>156035</v>
      </c>
      <c r="E1175" s="119" t="s">
        <v>560</v>
      </c>
      <c r="F1175" s="119" t="s">
        <v>487</v>
      </c>
      <c r="I1175" s="100">
        <v>0.45833333333333298</v>
      </c>
      <c r="J1175" s="124">
        <v>0.51250000000000007</v>
      </c>
      <c r="K1175" s="100">
        <v>5.4166666666666669E-2</v>
      </c>
      <c r="L1175" s="119" t="s">
        <v>24</v>
      </c>
      <c r="M1175" s="119">
        <v>48.133560000000003</v>
      </c>
      <c r="N1175" s="119">
        <v>-122.922</v>
      </c>
      <c r="O1175" s="119" t="s">
        <v>465</v>
      </c>
      <c r="P1175" s="119">
        <v>48.11891</v>
      </c>
      <c r="Q1175" s="119">
        <v>-122.93680999999999</v>
      </c>
      <c r="R1175" s="119">
        <v>1</v>
      </c>
      <c r="S1175" s="119">
        <v>56</v>
      </c>
      <c r="T1175" s="119">
        <v>3</v>
      </c>
      <c r="V1175" s="119" t="s">
        <v>24</v>
      </c>
      <c r="Y1175" s="119" t="s">
        <v>34</v>
      </c>
      <c r="Z1175" s="119" t="s">
        <v>564</v>
      </c>
      <c r="AA1175" s="119">
        <v>290</v>
      </c>
      <c r="AB1175" s="119">
        <v>153</v>
      </c>
      <c r="AC1175" s="119">
        <v>0</v>
      </c>
      <c r="AD1175" s="121">
        <v>116</v>
      </c>
      <c r="AE1175" s="121">
        <v>6</v>
      </c>
      <c r="AF1175" s="121">
        <v>0</v>
      </c>
      <c r="AG1175" s="119">
        <v>0</v>
      </c>
      <c r="AH1175" s="119">
        <v>0</v>
      </c>
      <c r="AI1175" s="119">
        <v>275</v>
      </c>
      <c r="AK1175" s="90" t="s">
        <v>562</v>
      </c>
    </row>
    <row r="1176" spans="1:37" hidden="1" x14ac:dyDescent="0.25">
      <c r="A1176" s="119">
        <v>2016</v>
      </c>
      <c r="B1176" s="23">
        <v>42564</v>
      </c>
      <c r="C1176" s="119" t="s">
        <v>71</v>
      </c>
      <c r="D1176" s="119">
        <v>156035</v>
      </c>
      <c r="E1176" s="119" t="s">
        <v>560</v>
      </c>
      <c r="F1176" s="119" t="s">
        <v>487</v>
      </c>
      <c r="I1176" s="100">
        <v>0.45833333333333298</v>
      </c>
      <c r="J1176" s="124">
        <v>0.51250000000000007</v>
      </c>
      <c r="K1176" s="100">
        <v>5.4166666666666669E-2</v>
      </c>
      <c r="L1176" s="119" t="s">
        <v>24</v>
      </c>
      <c r="M1176" s="119">
        <v>48.133560000000003</v>
      </c>
      <c r="N1176" s="119">
        <v>-122.922</v>
      </c>
      <c r="O1176" s="119" t="s">
        <v>465</v>
      </c>
      <c r="P1176" s="119">
        <v>48.11891</v>
      </c>
      <c r="Q1176" s="119">
        <v>-122.93680999999999</v>
      </c>
      <c r="R1176" s="119">
        <v>1</v>
      </c>
      <c r="S1176" s="119">
        <v>56</v>
      </c>
      <c r="T1176" s="119">
        <v>3</v>
      </c>
      <c r="V1176" s="119" t="s">
        <v>24</v>
      </c>
      <c r="Y1176" s="119" t="s">
        <v>28</v>
      </c>
      <c r="Z1176" s="119" t="s">
        <v>108</v>
      </c>
      <c r="AA1176" s="119">
        <v>3520</v>
      </c>
      <c r="AB1176" s="119">
        <v>0</v>
      </c>
      <c r="AC1176" s="119">
        <v>8</v>
      </c>
      <c r="AD1176" s="121">
        <v>27</v>
      </c>
      <c r="AE1176" s="121">
        <v>0</v>
      </c>
      <c r="AF1176" s="121">
        <v>0</v>
      </c>
      <c r="AG1176" s="119">
        <v>0</v>
      </c>
      <c r="AH1176" s="119">
        <v>0</v>
      </c>
      <c r="AI1176" s="119">
        <v>35</v>
      </c>
      <c r="AK1176" s="90" t="s">
        <v>562</v>
      </c>
    </row>
    <row r="1177" spans="1:37" hidden="1" x14ac:dyDescent="0.25">
      <c r="A1177" s="119">
        <v>2016</v>
      </c>
      <c r="B1177" s="23">
        <v>42564</v>
      </c>
      <c r="C1177" s="119" t="s">
        <v>71</v>
      </c>
      <c r="D1177" s="119">
        <v>156035</v>
      </c>
      <c r="E1177" s="119" t="s">
        <v>560</v>
      </c>
      <c r="F1177" s="119" t="s">
        <v>487</v>
      </c>
      <c r="I1177" s="100">
        <v>0.45833333333333298</v>
      </c>
      <c r="J1177" s="124">
        <v>0.51250000000000007</v>
      </c>
      <c r="K1177" s="100">
        <v>5.4166666666666669E-2</v>
      </c>
      <c r="L1177" s="119" t="s">
        <v>24</v>
      </c>
      <c r="M1177" s="119">
        <v>48.133560000000003</v>
      </c>
      <c r="N1177" s="119">
        <v>-122.922</v>
      </c>
      <c r="O1177" s="119" t="s">
        <v>465</v>
      </c>
      <c r="P1177" s="119">
        <v>48.11891</v>
      </c>
      <c r="Q1177" s="119">
        <v>-122.93680999999999</v>
      </c>
      <c r="R1177" s="119">
        <v>1</v>
      </c>
      <c r="S1177" s="119">
        <v>56</v>
      </c>
      <c r="T1177" s="119">
        <v>3</v>
      </c>
      <c r="V1177" s="119" t="s">
        <v>24</v>
      </c>
      <c r="Y1177" s="119" t="s">
        <v>32</v>
      </c>
      <c r="Z1177" s="119" t="s">
        <v>107</v>
      </c>
      <c r="AB1177" s="119">
        <v>0</v>
      </c>
      <c r="AC1177" s="119">
        <v>2</v>
      </c>
      <c r="AD1177" s="121">
        <v>1</v>
      </c>
      <c r="AE1177" s="121">
        <v>0</v>
      </c>
      <c r="AF1177" s="121">
        <v>0</v>
      </c>
      <c r="AG1177" s="119">
        <v>0</v>
      </c>
      <c r="AH1177" s="119">
        <v>0</v>
      </c>
      <c r="AI1177" s="119">
        <v>3</v>
      </c>
      <c r="AK1177" s="90" t="s">
        <v>562</v>
      </c>
    </row>
    <row r="1178" spans="1:37" hidden="1" x14ac:dyDescent="0.25">
      <c r="A1178" s="119">
        <v>2016</v>
      </c>
      <c r="B1178" s="23">
        <v>42564</v>
      </c>
      <c r="C1178" s="119" t="s">
        <v>71</v>
      </c>
      <c r="D1178" s="119">
        <v>156035</v>
      </c>
      <c r="E1178" s="119" t="s">
        <v>560</v>
      </c>
      <c r="F1178" s="119" t="s">
        <v>487</v>
      </c>
      <c r="I1178" s="100">
        <v>0.45833333333333298</v>
      </c>
      <c r="J1178" s="124">
        <v>0.51250000000000007</v>
      </c>
      <c r="K1178" s="100">
        <v>5.4166666666666669E-2</v>
      </c>
      <c r="L1178" s="119" t="s">
        <v>24</v>
      </c>
      <c r="M1178" s="119">
        <v>48.133560000000003</v>
      </c>
      <c r="N1178" s="119">
        <v>-122.922</v>
      </c>
      <c r="O1178" s="119" t="s">
        <v>465</v>
      </c>
      <c r="P1178" s="119">
        <v>48.11891</v>
      </c>
      <c r="Q1178" s="119">
        <v>-122.93680999999999</v>
      </c>
      <c r="R1178" s="119">
        <v>1</v>
      </c>
      <c r="S1178" s="119">
        <v>56</v>
      </c>
      <c r="T1178" s="119">
        <v>3</v>
      </c>
      <c r="V1178" s="119" t="s">
        <v>24</v>
      </c>
      <c r="Y1178" s="119" t="s">
        <v>42</v>
      </c>
      <c r="Z1178" s="119" t="s">
        <v>116</v>
      </c>
      <c r="AA1178" s="119">
        <v>3560</v>
      </c>
      <c r="AB1178" s="119">
        <v>0</v>
      </c>
      <c r="AC1178" s="119">
        <v>0</v>
      </c>
      <c r="AD1178" s="121">
        <v>1</v>
      </c>
      <c r="AE1178" s="121">
        <v>0</v>
      </c>
      <c r="AF1178" s="121">
        <v>0</v>
      </c>
      <c r="AG1178" s="119">
        <v>0</v>
      </c>
      <c r="AH1178" s="119">
        <v>0</v>
      </c>
      <c r="AI1178" s="119">
        <v>0</v>
      </c>
      <c r="AK1178" s="90" t="s">
        <v>562</v>
      </c>
    </row>
    <row r="1179" spans="1:37" hidden="1" x14ac:dyDescent="0.25">
      <c r="A1179" s="119">
        <v>2016</v>
      </c>
      <c r="B1179" s="23">
        <v>42564</v>
      </c>
      <c r="C1179" s="119" t="s">
        <v>71</v>
      </c>
      <c r="D1179" s="119">
        <v>156035</v>
      </c>
      <c r="E1179" s="119" t="s">
        <v>560</v>
      </c>
      <c r="F1179" s="119" t="s">
        <v>487</v>
      </c>
      <c r="I1179" s="100">
        <v>0.45833333333333298</v>
      </c>
      <c r="J1179" s="124">
        <v>0.51250000000000007</v>
      </c>
      <c r="K1179" s="100">
        <v>5.4166666666666669E-2</v>
      </c>
      <c r="L1179" s="119" t="s">
        <v>24</v>
      </c>
      <c r="M1179" s="119">
        <v>48.133560000000003</v>
      </c>
      <c r="N1179" s="119">
        <v>-122.922</v>
      </c>
      <c r="O1179" s="119" t="s">
        <v>465</v>
      </c>
      <c r="P1179" s="119">
        <v>48.11891</v>
      </c>
      <c r="Q1179" s="119">
        <v>-122.93680999999999</v>
      </c>
      <c r="R1179" s="119">
        <v>1</v>
      </c>
      <c r="S1179" s="119">
        <v>56</v>
      </c>
      <c r="T1179" s="119">
        <v>3</v>
      </c>
      <c r="V1179" s="119" t="s">
        <v>24</v>
      </c>
      <c r="Y1179" s="119" t="s">
        <v>40</v>
      </c>
      <c r="Z1179" s="119" t="s">
        <v>118</v>
      </c>
      <c r="AA1179" s="119">
        <v>150</v>
      </c>
      <c r="AB1179" s="119">
        <v>29</v>
      </c>
      <c r="AC1179" s="119">
        <v>1</v>
      </c>
      <c r="AD1179" s="121">
        <v>26</v>
      </c>
      <c r="AE1179" s="121">
        <v>0</v>
      </c>
      <c r="AF1179" s="121">
        <v>0</v>
      </c>
      <c r="AG1179" s="119">
        <v>0</v>
      </c>
      <c r="AH1179" s="119">
        <v>0</v>
      </c>
      <c r="AI1179" s="119">
        <v>56</v>
      </c>
      <c r="AK1179" s="90" t="s">
        <v>562</v>
      </c>
    </row>
    <row r="1180" spans="1:37" hidden="1" x14ac:dyDescent="0.25">
      <c r="A1180" s="119">
        <v>2016</v>
      </c>
      <c r="B1180" s="23">
        <v>42564</v>
      </c>
      <c r="C1180" s="119" t="s">
        <v>71</v>
      </c>
      <c r="D1180" s="119">
        <v>156035</v>
      </c>
      <c r="E1180" s="119" t="s">
        <v>560</v>
      </c>
      <c r="F1180" s="119" t="s">
        <v>487</v>
      </c>
      <c r="I1180" s="100">
        <v>0.45833333333333298</v>
      </c>
      <c r="J1180" s="124">
        <v>0.51250000000000007</v>
      </c>
      <c r="K1180" s="100">
        <v>5.4166666666666669E-2</v>
      </c>
      <c r="L1180" s="119" t="s">
        <v>24</v>
      </c>
      <c r="M1180" s="119">
        <v>48.133560000000003</v>
      </c>
      <c r="N1180" s="119">
        <v>-122.922</v>
      </c>
      <c r="O1180" s="119" t="s">
        <v>465</v>
      </c>
      <c r="P1180" s="119">
        <v>48.11891</v>
      </c>
      <c r="Q1180" s="119">
        <v>-122.93680999999999</v>
      </c>
      <c r="R1180" s="119">
        <v>1</v>
      </c>
      <c r="S1180" s="119">
        <v>56</v>
      </c>
      <c r="T1180" s="119">
        <v>3</v>
      </c>
      <c r="V1180" s="119" t="s">
        <v>24</v>
      </c>
      <c r="Y1180" s="119" t="s">
        <v>41</v>
      </c>
      <c r="Z1180" s="119" t="s">
        <v>565</v>
      </c>
      <c r="AA1180" s="119">
        <v>1200</v>
      </c>
      <c r="AB1180" s="119">
        <v>0</v>
      </c>
      <c r="AC1180" s="119">
        <v>0</v>
      </c>
      <c r="AD1180" s="121">
        <v>1</v>
      </c>
      <c r="AE1180" s="121">
        <v>0</v>
      </c>
      <c r="AF1180" s="121">
        <v>0</v>
      </c>
      <c r="AG1180" s="119">
        <v>0</v>
      </c>
      <c r="AH1180" s="119">
        <v>0</v>
      </c>
      <c r="AI1180" s="119">
        <v>1</v>
      </c>
      <c r="AK1180" s="90" t="s">
        <v>562</v>
      </c>
    </row>
    <row r="1181" spans="1:37" hidden="1" x14ac:dyDescent="0.25">
      <c r="A1181" s="119">
        <v>2016</v>
      </c>
      <c r="B1181" s="23">
        <v>42564</v>
      </c>
      <c r="C1181" s="119" t="s">
        <v>71</v>
      </c>
      <c r="D1181" s="119">
        <v>156035</v>
      </c>
      <c r="E1181" s="119" t="s">
        <v>560</v>
      </c>
      <c r="F1181" s="119" t="s">
        <v>487</v>
      </c>
      <c r="I1181" s="100">
        <v>0.45833333333333298</v>
      </c>
      <c r="J1181" s="124">
        <v>0.51250000000000007</v>
      </c>
      <c r="K1181" s="100">
        <v>5.4166666666666669E-2</v>
      </c>
      <c r="L1181" s="119" t="s">
        <v>24</v>
      </c>
      <c r="M1181" s="119">
        <v>48.133560000000003</v>
      </c>
      <c r="N1181" s="119">
        <v>-122.922</v>
      </c>
      <c r="O1181" s="119" t="s">
        <v>465</v>
      </c>
      <c r="P1181" s="119">
        <v>48.11891</v>
      </c>
      <c r="Q1181" s="119">
        <v>-122.93680999999999</v>
      </c>
      <c r="R1181" s="119">
        <v>1</v>
      </c>
      <c r="S1181" s="119">
        <v>56</v>
      </c>
      <c r="T1181" s="119">
        <v>3</v>
      </c>
      <c r="V1181" s="119" t="s">
        <v>24</v>
      </c>
      <c r="Y1181" s="119" t="s">
        <v>26</v>
      </c>
      <c r="Z1181" s="119" t="s">
        <v>109</v>
      </c>
      <c r="AA1181">
        <v>2870</v>
      </c>
      <c r="AB1181" s="119">
        <v>0</v>
      </c>
      <c r="AC1181" s="119">
        <v>2</v>
      </c>
      <c r="AD1181" s="121">
        <v>0</v>
      </c>
      <c r="AE1181" s="121">
        <v>0</v>
      </c>
      <c r="AF1181" s="121">
        <v>0</v>
      </c>
      <c r="AG1181" s="119">
        <v>0</v>
      </c>
      <c r="AH1181" s="119">
        <v>0</v>
      </c>
      <c r="AI1181" s="119">
        <v>2</v>
      </c>
      <c r="AK1181" s="90" t="s">
        <v>562</v>
      </c>
    </row>
    <row r="1182" spans="1:37" hidden="1" x14ac:dyDescent="0.25">
      <c r="A1182" s="119">
        <v>2016</v>
      </c>
      <c r="B1182" s="23">
        <v>42564</v>
      </c>
      <c r="C1182" s="119" t="s">
        <v>71</v>
      </c>
      <c r="D1182" s="119">
        <v>156035</v>
      </c>
      <c r="E1182" s="119" t="s">
        <v>560</v>
      </c>
      <c r="F1182" s="119" t="s">
        <v>487</v>
      </c>
      <c r="I1182" s="100">
        <v>0.45833333333333298</v>
      </c>
      <c r="J1182" s="124">
        <v>0.51250000000000007</v>
      </c>
      <c r="K1182" s="100">
        <v>5.4166666666666669E-2</v>
      </c>
      <c r="L1182" s="119" t="s">
        <v>24</v>
      </c>
      <c r="M1182" s="119">
        <v>48.133560000000003</v>
      </c>
      <c r="N1182" s="119">
        <v>-122.922</v>
      </c>
      <c r="O1182" s="119" t="s">
        <v>465</v>
      </c>
      <c r="P1182" s="119">
        <v>48.11891</v>
      </c>
      <c r="Q1182" s="119">
        <v>-122.93680999999999</v>
      </c>
      <c r="R1182" s="119">
        <v>1</v>
      </c>
      <c r="S1182" s="119">
        <v>56</v>
      </c>
      <c r="T1182" s="119">
        <v>3</v>
      </c>
      <c r="V1182" s="119" t="s">
        <v>24</v>
      </c>
      <c r="Y1182" s="119" t="s">
        <v>27</v>
      </c>
      <c r="Z1182" s="119" t="s">
        <v>566</v>
      </c>
      <c r="AA1182">
        <v>440</v>
      </c>
      <c r="AB1182" s="119">
        <v>57</v>
      </c>
      <c r="AC1182" s="119">
        <v>223</v>
      </c>
      <c r="AD1182" s="121">
        <v>458</v>
      </c>
      <c r="AE1182" s="121">
        <v>0</v>
      </c>
      <c r="AF1182" s="121">
        <v>0</v>
      </c>
      <c r="AG1182" s="119">
        <v>0</v>
      </c>
      <c r="AH1182" s="119">
        <v>0</v>
      </c>
      <c r="AI1182" s="119">
        <v>738</v>
      </c>
      <c r="AK1182" s="90" t="s">
        <v>562</v>
      </c>
    </row>
    <row r="1183" spans="1:37" hidden="1" x14ac:dyDescent="0.25">
      <c r="A1183" s="119">
        <v>2016</v>
      </c>
      <c r="B1183" s="23">
        <v>42564</v>
      </c>
      <c r="C1183" s="119" t="s">
        <v>71</v>
      </c>
      <c r="D1183" s="119">
        <v>156035</v>
      </c>
      <c r="E1183" s="119" t="s">
        <v>560</v>
      </c>
      <c r="F1183" s="119" t="s">
        <v>487</v>
      </c>
      <c r="I1183" s="100">
        <v>0.45833333333333298</v>
      </c>
      <c r="J1183" s="124">
        <v>0.51250000000000007</v>
      </c>
      <c r="K1183" s="100">
        <v>5.4166666666666669E-2</v>
      </c>
      <c r="L1183" s="119" t="s">
        <v>24</v>
      </c>
      <c r="M1183" s="119">
        <v>48.133560000000003</v>
      </c>
      <c r="N1183" s="119">
        <v>-122.922</v>
      </c>
      <c r="O1183" s="119" t="s">
        <v>465</v>
      </c>
      <c r="P1183" s="119">
        <v>48.11891</v>
      </c>
      <c r="Q1183" s="119">
        <v>-122.93680999999999</v>
      </c>
      <c r="R1183" s="119">
        <v>1</v>
      </c>
      <c r="S1183" s="119">
        <v>56</v>
      </c>
      <c r="T1183" s="119">
        <v>3</v>
      </c>
      <c r="V1183" s="119" t="s">
        <v>24</v>
      </c>
      <c r="Y1183" s="119" t="s">
        <v>563</v>
      </c>
      <c r="Z1183" s="119" t="s">
        <v>567</v>
      </c>
      <c r="AA1183">
        <v>534</v>
      </c>
      <c r="AB1183" s="119">
        <v>42</v>
      </c>
      <c r="AC1183" s="119">
        <v>79</v>
      </c>
      <c r="AD1183" s="121">
        <v>92</v>
      </c>
      <c r="AE1183" s="121">
        <v>1</v>
      </c>
      <c r="AF1183" s="121">
        <v>0</v>
      </c>
      <c r="AG1183" s="119">
        <v>0</v>
      </c>
      <c r="AH1183" s="119">
        <v>0</v>
      </c>
      <c r="AI1183" s="119">
        <v>214</v>
      </c>
      <c r="AK1183" s="90" t="s">
        <v>562</v>
      </c>
    </row>
    <row r="1184" spans="1:37" x14ac:dyDescent="0.25">
      <c r="A1184" s="119">
        <v>2014</v>
      </c>
      <c r="B1184" s="122">
        <v>41856</v>
      </c>
      <c r="C1184" s="119" t="s">
        <v>72</v>
      </c>
      <c r="D1184" s="119">
        <v>156034</v>
      </c>
      <c r="E1184" s="119" t="s">
        <v>438</v>
      </c>
      <c r="F1184" s="119" t="s">
        <v>477</v>
      </c>
      <c r="G1184" s="119" t="s">
        <v>478</v>
      </c>
      <c r="H1184" s="119"/>
      <c r="I1184" s="124">
        <v>0.35069444444444442</v>
      </c>
      <c r="J1184" s="124">
        <v>0.40625</v>
      </c>
      <c r="K1184" s="124">
        <v>5.5555555555555552E-2</v>
      </c>
      <c r="L1184" s="119" t="s">
        <v>479</v>
      </c>
      <c r="M1184" s="119">
        <v>48.317646000000003</v>
      </c>
      <c r="N1184" s="119">
        <v>-124.846675</v>
      </c>
      <c r="O1184" s="119" t="s">
        <v>441</v>
      </c>
      <c r="P1184" s="119">
        <v>48.316366000000002</v>
      </c>
      <c r="Q1184" s="119">
        <v>-124.84403399999999</v>
      </c>
      <c r="R1184" s="119">
        <v>3</v>
      </c>
      <c r="S1184" s="119">
        <v>55</v>
      </c>
      <c r="T1184" s="119">
        <v>3</v>
      </c>
      <c r="U1184" s="119"/>
      <c r="V1184" s="119" t="s">
        <v>442</v>
      </c>
      <c r="W1184" s="119" t="s">
        <v>449</v>
      </c>
      <c r="X1184" s="119" t="s">
        <v>482</v>
      </c>
      <c r="Y1184" s="119" t="s">
        <v>25</v>
      </c>
      <c r="Z1184" s="119" t="s">
        <v>119</v>
      </c>
      <c r="AA1184" s="119">
        <v>120</v>
      </c>
      <c r="AB1184" s="119">
        <v>0</v>
      </c>
      <c r="AC1184" s="119">
        <v>1</v>
      </c>
      <c r="AD1184" s="119">
        <v>8</v>
      </c>
      <c r="AE1184" s="119">
        <v>0</v>
      </c>
      <c r="AF1184" s="119">
        <v>3</v>
      </c>
      <c r="AG1184" s="119">
        <v>0</v>
      </c>
      <c r="AH1184" s="119">
        <v>0</v>
      </c>
      <c r="AI1184" s="119">
        <v>9</v>
      </c>
      <c r="AJ1184" s="90"/>
      <c r="AK1184" s="90"/>
    </row>
    <row r="1185" spans="1:37" x14ac:dyDescent="0.25">
      <c r="A1185" s="119">
        <v>2014</v>
      </c>
      <c r="B1185" s="122">
        <v>41856</v>
      </c>
      <c r="C1185" s="119" t="s">
        <v>72</v>
      </c>
      <c r="D1185" s="119">
        <v>156034</v>
      </c>
      <c r="E1185" s="119" t="s">
        <v>438</v>
      </c>
      <c r="F1185" s="119" t="s">
        <v>477</v>
      </c>
      <c r="G1185" s="119" t="s">
        <v>478</v>
      </c>
      <c r="H1185" s="119"/>
      <c r="I1185" s="124">
        <v>0.35069444444444442</v>
      </c>
      <c r="J1185" s="124">
        <v>0.40625</v>
      </c>
      <c r="K1185" s="124">
        <v>5.5555555555555552E-2</v>
      </c>
      <c r="L1185" s="119" t="s">
        <v>479</v>
      </c>
      <c r="M1185" s="119">
        <v>48.317646000000003</v>
      </c>
      <c r="N1185" s="119">
        <v>-124.846675</v>
      </c>
      <c r="O1185" s="119" t="s">
        <v>441</v>
      </c>
      <c r="P1185" s="119">
        <v>48.316366000000002</v>
      </c>
      <c r="Q1185" s="119">
        <v>-124.84403399999999</v>
      </c>
      <c r="R1185" s="119">
        <v>3</v>
      </c>
      <c r="S1185" s="119">
        <v>55</v>
      </c>
      <c r="T1185" s="119">
        <v>3</v>
      </c>
      <c r="U1185" s="119"/>
      <c r="V1185" s="119" t="s">
        <v>442</v>
      </c>
      <c r="W1185" s="119" t="s">
        <v>450</v>
      </c>
      <c r="X1185" s="119" t="s">
        <v>483</v>
      </c>
      <c r="Y1185" s="119" t="s">
        <v>25</v>
      </c>
      <c r="Z1185" s="119" t="s">
        <v>119</v>
      </c>
      <c r="AA1185" s="119">
        <v>120</v>
      </c>
      <c r="AB1185" s="119">
        <v>0</v>
      </c>
      <c r="AC1185" s="119">
        <v>2</v>
      </c>
      <c r="AD1185" s="119">
        <v>0</v>
      </c>
      <c r="AE1185" s="119">
        <v>0</v>
      </c>
      <c r="AF1185" s="119">
        <v>0</v>
      </c>
      <c r="AG1185" s="119">
        <v>0</v>
      </c>
      <c r="AH1185" s="119">
        <v>1</v>
      </c>
      <c r="AI1185" s="119">
        <v>2</v>
      </c>
      <c r="AJ1185" s="90"/>
      <c r="AK1185" s="90"/>
    </row>
    <row r="1186" spans="1:37" x14ac:dyDescent="0.25">
      <c r="A1186" s="119">
        <v>2014</v>
      </c>
      <c r="B1186" s="122">
        <v>41856</v>
      </c>
      <c r="C1186" s="119" t="s">
        <v>72</v>
      </c>
      <c r="D1186" s="119">
        <v>156034</v>
      </c>
      <c r="E1186" s="119" t="s">
        <v>438</v>
      </c>
      <c r="F1186" s="119" t="s">
        <v>477</v>
      </c>
      <c r="G1186" s="119" t="s">
        <v>478</v>
      </c>
      <c r="H1186" s="119"/>
      <c r="I1186" s="124">
        <v>0.35069444444444442</v>
      </c>
      <c r="J1186" s="124">
        <v>0.40625</v>
      </c>
      <c r="K1186" s="124">
        <v>5.5555555555555552E-2</v>
      </c>
      <c r="L1186" s="119" t="s">
        <v>479</v>
      </c>
      <c r="M1186" s="119">
        <v>48.317646000000003</v>
      </c>
      <c r="N1186" s="119">
        <v>-124.846675</v>
      </c>
      <c r="O1186" s="119" t="s">
        <v>441</v>
      </c>
      <c r="P1186" s="119">
        <v>48.316366000000002</v>
      </c>
      <c r="Q1186" s="119">
        <v>-124.84403399999999</v>
      </c>
      <c r="R1186" s="119">
        <v>3</v>
      </c>
      <c r="S1186" s="119">
        <v>55</v>
      </c>
      <c r="T1186" s="119">
        <v>3</v>
      </c>
      <c r="U1186" s="119"/>
      <c r="V1186" s="119" t="s">
        <v>442</v>
      </c>
      <c r="W1186" s="119" t="s">
        <v>449</v>
      </c>
      <c r="X1186" s="119" t="s">
        <v>441</v>
      </c>
      <c r="Y1186" s="119" t="s">
        <v>25</v>
      </c>
      <c r="Z1186" s="119" t="s">
        <v>119</v>
      </c>
      <c r="AA1186" s="119">
        <v>120</v>
      </c>
      <c r="AB1186" s="119">
        <v>5</v>
      </c>
      <c r="AC1186" s="119">
        <v>0</v>
      </c>
      <c r="AD1186" s="119">
        <v>1</v>
      </c>
      <c r="AE1186" s="119">
        <v>0</v>
      </c>
      <c r="AF1186" s="119">
        <v>1</v>
      </c>
      <c r="AG1186" s="119">
        <v>0</v>
      </c>
      <c r="AH1186" s="119">
        <v>0</v>
      </c>
      <c r="AI1186" s="119">
        <v>6</v>
      </c>
      <c r="AJ1186" s="90"/>
      <c r="AK1186" s="90"/>
    </row>
    <row r="1187" spans="1:37" hidden="1" x14ac:dyDescent="0.25">
      <c r="A1187" s="119">
        <v>2016</v>
      </c>
      <c r="B1187" s="23">
        <v>42564</v>
      </c>
      <c r="C1187" s="119" t="s">
        <v>72</v>
      </c>
      <c r="D1187" s="119">
        <v>156034</v>
      </c>
      <c r="E1187" s="119" t="s">
        <v>560</v>
      </c>
      <c r="F1187" s="119" t="s">
        <v>487</v>
      </c>
      <c r="I1187" s="100">
        <v>0.40138888888888885</v>
      </c>
      <c r="J1187" s="100">
        <v>0.41180555555555554</v>
      </c>
      <c r="K1187" s="100">
        <v>2.8472222222222222E-2</v>
      </c>
      <c r="L1187" s="119" t="s">
        <v>441</v>
      </c>
      <c r="M1187" s="119">
        <v>48.315159999999999</v>
      </c>
      <c r="N1187" s="119">
        <v>-122.84423</v>
      </c>
      <c r="O1187" s="119" t="s">
        <v>24</v>
      </c>
      <c r="P1187" s="119">
        <v>48.31906</v>
      </c>
      <c r="Q1187" s="119">
        <v>-122.84652</v>
      </c>
      <c r="R1187" s="119">
        <v>2</v>
      </c>
      <c r="S1187" s="119">
        <v>55</v>
      </c>
      <c r="T1187" s="119">
        <v>3</v>
      </c>
      <c r="V1187" s="119" t="s">
        <v>24</v>
      </c>
      <c r="Y1187" s="119" t="s">
        <v>34</v>
      </c>
      <c r="Z1187" s="119" t="s">
        <v>564</v>
      </c>
      <c r="AA1187">
        <v>290</v>
      </c>
      <c r="AB1187" s="119">
        <v>26</v>
      </c>
      <c r="AC1187" s="119">
        <v>60</v>
      </c>
      <c r="AD1187" s="121">
        <v>60</v>
      </c>
      <c r="AE1187" s="121">
        <v>12</v>
      </c>
      <c r="AF1187" s="121">
        <v>0</v>
      </c>
      <c r="AG1187" s="119">
        <v>0</v>
      </c>
      <c r="AH1187" s="119">
        <v>0</v>
      </c>
      <c r="AI1187" s="119">
        <v>158</v>
      </c>
      <c r="AK1187" s="90" t="s">
        <v>570</v>
      </c>
    </row>
    <row r="1188" spans="1:37" hidden="1" x14ac:dyDescent="0.25">
      <c r="A1188" s="119">
        <v>2016</v>
      </c>
      <c r="B1188" s="23">
        <v>42564</v>
      </c>
      <c r="C1188" s="119" t="s">
        <v>72</v>
      </c>
      <c r="D1188" s="119">
        <v>156034</v>
      </c>
      <c r="E1188" s="119" t="s">
        <v>560</v>
      </c>
      <c r="F1188" s="119" t="s">
        <v>487</v>
      </c>
      <c r="I1188" s="100">
        <v>0.40138888888888885</v>
      </c>
      <c r="J1188" s="100">
        <v>0.41180555555555554</v>
      </c>
      <c r="K1188" s="100">
        <v>2.8472222222222222E-2</v>
      </c>
      <c r="L1188" s="119" t="s">
        <v>441</v>
      </c>
      <c r="M1188" s="119">
        <v>48.315159999999999</v>
      </c>
      <c r="N1188" s="119">
        <v>-122.84423</v>
      </c>
      <c r="O1188" s="119" t="s">
        <v>24</v>
      </c>
      <c r="P1188" s="119">
        <v>48.31906</v>
      </c>
      <c r="Q1188" s="119">
        <v>-122.84652</v>
      </c>
      <c r="R1188" s="119">
        <v>2</v>
      </c>
      <c r="S1188" s="119">
        <v>55</v>
      </c>
      <c r="T1188" s="119">
        <v>3</v>
      </c>
      <c r="V1188" s="119" t="s">
        <v>24</v>
      </c>
      <c r="Y1188" s="119" t="s">
        <v>27</v>
      </c>
      <c r="Z1188" s="119" t="s">
        <v>566</v>
      </c>
      <c r="AA1188">
        <v>440</v>
      </c>
      <c r="AB1188" s="119">
        <v>0</v>
      </c>
      <c r="AC1188" s="119">
        <v>0</v>
      </c>
      <c r="AD1188" s="121">
        <v>376</v>
      </c>
      <c r="AE1188" s="121">
        <v>16</v>
      </c>
      <c r="AF1188" s="121">
        <v>0</v>
      </c>
      <c r="AG1188" s="119">
        <v>0</v>
      </c>
      <c r="AH1188" s="119">
        <v>0</v>
      </c>
      <c r="AI1188" s="119">
        <v>392</v>
      </c>
      <c r="AK1188" s="90" t="s">
        <v>570</v>
      </c>
    </row>
    <row r="1189" spans="1:37" hidden="1" x14ac:dyDescent="0.25">
      <c r="A1189" s="119">
        <v>2016</v>
      </c>
      <c r="B1189" s="23">
        <v>42564</v>
      </c>
      <c r="C1189" s="119" t="s">
        <v>72</v>
      </c>
      <c r="D1189" s="119">
        <v>156034</v>
      </c>
      <c r="E1189" s="119" t="s">
        <v>560</v>
      </c>
      <c r="F1189" s="119" t="s">
        <v>487</v>
      </c>
      <c r="I1189" s="100">
        <v>0.40138888888888885</v>
      </c>
      <c r="J1189" s="100">
        <v>0.41180555555555554</v>
      </c>
      <c r="K1189" s="100">
        <v>2.8472222222222222E-2</v>
      </c>
      <c r="L1189" s="119" t="s">
        <v>441</v>
      </c>
      <c r="M1189" s="119">
        <v>48.315159999999999</v>
      </c>
      <c r="N1189" s="119">
        <v>-122.84423</v>
      </c>
      <c r="O1189" s="119" t="s">
        <v>24</v>
      </c>
      <c r="P1189" s="119">
        <v>48.31906</v>
      </c>
      <c r="Q1189" s="119">
        <v>-122.84652</v>
      </c>
      <c r="R1189" s="119">
        <v>2</v>
      </c>
      <c r="S1189" s="119">
        <v>55</v>
      </c>
      <c r="T1189" s="119">
        <v>3</v>
      </c>
      <c r="V1189" s="119" t="s">
        <v>24</v>
      </c>
      <c r="Y1189" s="119" t="s">
        <v>29</v>
      </c>
      <c r="Z1189" s="119" t="s">
        <v>572</v>
      </c>
      <c r="AA1189">
        <v>1230</v>
      </c>
      <c r="AB1189" s="119">
        <v>8</v>
      </c>
      <c r="AC1189" s="119">
        <v>9</v>
      </c>
      <c r="AD1189" s="121">
        <v>29</v>
      </c>
      <c r="AE1189" s="121">
        <v>18</v>
      </c>
      <c r="AF1189" s="121">
        <v>0</v>
      </c>
      <c r="AG1189" s="119">
        <v>0</v>
      </c>
      <c r="AH1189" s="119">
        <v>0</v>
      </c>
      <c r="AI1189" s="119">
        <v>64</v>
      </c>
      <c r="AK1189" s="90" t="s">
        <v>570</v>
      </c>
    </row>
    <row r="1190" spans="1:37" hidden="1" x14ac:dyDescent="0.25">
      <c r="A1190" s="119">
        <v>2016</v>
      </c>
      <c r="B1190" s="23">
        <v>42564</v>
      </c>
      <c r="C1190" s="119" t="s">
        <v>72</v>
      </c>
      <c r="D1190" s="119">
        <v>156034</v>
      </c>
      <c r="E1190" s="119" t="s">
        <v>560</v>
      </c>
      <c r="F1190" s="119" t="s">
        <v>487</v>
      </c>
      <c r="I1190" s="100">
        <v>0.40138888888888885</v>
      </c>
      <c r="J1190" s="100">
        <v>0.41180555555555554</v>
      </c>
      <c r="K1190" s="100">
        <v>2.8472222222222222E-2</v>
      </c>
      <c r="L1190" s="119" t="s">
        <v>441</v>
      </c>
      <c r="M1190" s="119">
        <v>48.315159999999999</v>
      </c>
      <c r="N1190" s="119">
        <v>-122.84423</v>
      </c>
      <c r="O1190" s="119" t="s">
        <v>24</v>
      </c>
      <c r="P1190" s="119">
        <v>48.31906</v>
      </c>
      <c r="Q1190" s="119">
        <v>-122.84652</v>
      </c>
      <c r="R1190" s="119">
        <v>2</v>
      </c>
      <c r="S1190" s="119">
        <v>55</v>
      </c>
      <c r="T1190" s="119">
        <v>3</v>
      </c>
      <c r="V1190" s="119" t="s">
        <v>24</v>
      </c>
      <c r="Y1190" s="119" t="s">
        <v>445</v>
      </c>
      <c r="Z1190" s="119" t="s">
        <v>573</v>
      </c>
      <c r="AB1190" s="119">
        <v>0</v>
      </c>
      <c r="AC1190" s="119">
        <v>0</v>
      </c>
      <c r="AD1190" s="121">
        <v>37</v>
      </c>
      <c r="AE1190" s="121">
        <v>0</v>
      </c>
      <c r="AF1190" s="121">
        <v>0</v>
      </c>
      <c r="AG1190" s="119">
        <v>0</v>
      </c>
      <c r="AH1190" s="119">
        <v>0</v>
      </c>
      <c r="AI1190" s="119">
        <v>37</v>
      </c>
      <c r="AK1190" s="90" t="s">
        <v>570</v>
      </c>
    </row>
    <row r="1191" spans="1:37" hidden="1" x14ac:dyDescent="0.25">
      <c r="A1191" s="119">
        <v>2016</v>
      </c>
      <c r="B1191" s="23">
        <v>42564</v>
      </c>
      <c r="C1191" s="119" t="s">
        <v>72</v>
      </c>
      <c r="D1191" s="119">
        <v>156034</v>
      </c>
      <c r="E1191" s="119" t="s">
        <v>560</v>
      </c>
      <c r="F1191" s="119" t="s">
        <v>487</v>
      </c>
      <c r="I1191" s="100">
        <v>0.40138888888888885</v>
      </c>
      <c r="J1191" s="100">
        <v>0.41180555555555554</v>
      </c>
      <c r="K1191" s="100">
        <v>2.8472222222222222E-2</v>
      </c>
      <c r="L1191" s="119" t="s">
        <v>441</v>
      </c>
      <c r="M1191" s="119">
        <v>48.315159999999999</v>
      </c>
      <c r="N1191" s="119">
        <v>-122.84423</v>
      </c>
      <c r="O1191" s="119" t="s">
        <v>24</v>
      </c>
      <c r="P1191" s="119">
        <v>48.31906</v>
      </c>
      <c r="Q1191" s="119">
        <v>-122.84652</v>
      </c>
      <c r="R1191" s="119">
        <v>2</v>
      </c>
      <c r="S1191" s="119">
        <v>55</v>
      </c>
      <c r="T1191" s="119">
        <v>3</v>
      </c>
      <c r="V1191" s="119" t="s">
        <v>24</v>
      </c>
      <c r="Y1191" s="119" t="s">
        <v>32</v>
      </c>
      <c r="Z1191" s="119" t="s">
        <v>107</v>
      </c>
      <c r="AB1191" s="119">
        <v>0</v>
      </c>
      <c r="AC1191" s="119">
        <v>4</v>
      </c>
      <c r="AD1191" s="121">
        <v>1</v>
      </c>
      <c r="AE1191" s="121">
        <v>0</v>
      </c>
      <c r="AF1191" s="121">
        <v>0</v>
      </c>
      <c r="AG1191" s="119">
        <v>0</v>
      </c>
      <c r="AH1191" s="119">
        <v>0</v>
      </c>
      <c r="AI1191" s="119">
        <v>5</v>
      </c>
      <c r="AK1191" s="90" t="s">
        <v>570</v>
      </c>
    </row>
    <row r="1192" spans="1:37" hidden="1" x14ac:dyDescent="0.25">
      <c r="A1192" s="119">
        <v>2016</v>
      </c>
      <c r="B1192" s="23">
        <v>42564</v>
      </c>
      <c r="C1192" s="119" t="s">
        <v>72</v>
      </c>
      <c r="D1192" s="119">
        <v>156034</v>
      </c>
      <c r="E1192" s="119" t="s">
        <v>560</v>
      </c>
      <c r="F1192" s="119" t="s">
        <v>487</v>
      </c>
      <c r="I1192" s="100">
        <v>0.40138888888888885</v>
      </c>
      <c r="J1192" s="100">
        <v>0.41180555555555554</v>
      </c>
      <c r="K1192" s="100">
        <v>2.8472222222222222E-2</v>
      </c>
      <c r="L1192" s="119" t="s">
        <v>441</v>
      </c>
      <c r="M1192" s="119">
        <v>48.315159999999999</v>
      </c>
      <c r="N1192" s="119">
        <v>-122.84423</v>
      </c>
      <c r="O1192" s="119" t="s">
        <v>24</v>
      </c>
      <c r="P1192" s="119">
        <v>48.31906</v>
      </c>
      <c r="Q1192" s="119">
        <v>-122.84652</v>
      </c>
      <c r="R1192" s="119">
        <v>2</v>
      </c>
      <c r="S1192" s="119">
        <v>55</v>
      </c>
      <c r="T1192" s="119">
        <v>3</v>
      </c>
      <c r="V1192" s="119" t="s">
        <v>24</v>
      </c>
      <c r="Y1192" s="119" t="s">
        <v>28</v>
      </c>
      <c r="Z1192" t="s">
        <v>108</v>
      </c>
      <c r="AA1192">
        <v>3520</v>
      </c>
      <c r="AB1192" s="119">
        <v>0</v>
      </c>
      <c r="AC1192" s="119">
        <v>1</v>
      </c>
      <c r="AD1192" s="121">
        <v>2</v>
      </c>
      <c r="AE1192" s="121">
        <v>0</v>
      </c>
      <c r="AF1192" s="121">
        <v>0</v>
      </c>
      <c r="AG1192" s="119">
        <v>0</v>
      </c>
      <c r="AH1192" s="119">
        <v>0</v>
      </c>
      <c r="AI1192" s="119">
        <v>3</v>
      </c>
      <c r="AK1192" s="90" t="s">
        <v>570</v>
      </c>
    </row>
    <row r="1193" spans="1:37" hidden="1" x14ac:dyDescent="0.25">
      <c r="A1193" s="119">
        <v>2016</v>
      </c>
      <c r="B1193" s="23">
        <v>42564</v>
      </c>
      <c r="C1193" s="119" t="s">
        <v>72</v>
      </c>
      <c r="D1193" s="119">
        <v>156034</v>
      </c>
      <c r="E1193" s="119" t="s">
        <v>560</v>
      </c>
      <c r="F1193" s="119" t="s">
        <v>487</v>
      </c>
      <c r="I1193" s="100">
        <v>0.40138888888888885</v>
      </c>
      <c r="J1193" s="100">
        <v>0.41180555555555554</v>
      </c>
      <c r="K1193" s="100">
        <v>2.8472222222222222E-2</v>
      </c>
      <c r="L1193" s="119" t="s">
        <v>441</v>
      </c>
      <c r="M1193" s="119">
        <v>48.315159999999999</v>
      </c>
      <c r="N1193" s="119">
        <v>-122.84423</v>
      </c>
      <c r="O1193" s="119" t="s">
        <v>24</v>
      </c>
      <c r="P1193" s="119">
        <v>48.31906</v>
      </c>
      <c r="Q1193" s="119">
        <v>-122.84652</v>
      </c>
      <c r="R1193" s="119">
        <v>2</v>
      </c>
      <c r="S1193" s="119">
        <v>55</v>
      </c>
      <c r="T1193" s="119">
        <v>3</v>
      </c>
      <c r="V1193" s="119" t="s">
        <v>24</v>
      </c>
      <c r="Y1193" s="119" t="s">
        <v>47</v>
      </c>
      <c r="Z1193" s="119" t="s">
        <v>114</v>
      </c>
      <c r="AA1193">
        <v>1550</v>
      </c>
      <c r="AB1193" s="119">
        <v>10</v>
      </c>
      <c r="AC1193" s="119">
        <v>2</v>
      </c>
      <c r="AD1193" s="121">
        <v>9</v>
      </c>
      <c r="AE1193" s="121">
        <v>0</v>
      </c>
      <c r="AF1193" s="121">
        <v>0</v>
      </c>
      <c r="AG1193" s="119">
        <v>0</v>
      </c>
      <c r="AH1193" s="119">
        <v>0</v>
      </c>
      <c r="AI1193" s="119">
        <v>21</v>
      </c>
      <c r="AK1193" s="90" t="s">
        <v>570</v>
      </c>
    </row>
    <row r="1194" spans="1:37" hidden="1" x14ac:dyDescent="0.25">
      <c r="A1194" s="119">
        <v>2016</v>
      </c>
      <c r="B1194" s="23">
        <v>42564</v>
      </c>
      <c r="C1194" s="119" t="s">
        <v>72</v>
      </c>
      <c r="D1194" s="119">
        <v>156034</v>
      </c>
      <c r="E1194" s="119" t="s">
        <v>560</v>
      </c>
      <c r="F1194" s="119" t="s">
        <v>487</v>
      </c>
      <c r="I1194" s="100">
        <v>0.40138888888888885</v>
      </c>
      <c r="J1194" s="100">
        <v>0.41180555555555554</v>
      </c>
      <c r="K1194" s="100">
        <v>2.8472222222222222E-2</v>
      </c>
      <c r="L1194" s="119" t="s">
        <v>441</v>
      </c>
      <c r="M1194" s="119">
        <v>48.315159999999999</v>
      </c>
      <c r="N1194" s="119">
        <v>-122.84423</v>
      </c>
      <c r="O1194" s="119" t="s">
        <v>24</v>
      </c>
      <c r="P1194" s="119">
        <v>48.31906</v>
      </c>
      <c r="Q1194" s="119">
        <v>-122.84652</v>
      </c>
      <c r="R1194" s="119">
        <v>2</v>
      </c>
      <c r="S1194" s="119">
        <v>55</v>
      </c>
      <c r="T1194" s="119">
        <v>3</v>
      </c>
      <c r="V1194" s="119" t="s">
        <v>24</v>
      </c>
      <c r="Y1194" s="119" t="s">
        <v>26</v>
      </c>
      <c r="Z1194" s="119" t="s">
        <v>109</v>
      </c>
      <c r="AA1194">
        <v>2870</v>
      </c>
      <c r="AB1194" s="119">
        <v>0</v>
      </c>
      <c r="AC1194" s="119">
        <v>3</v>
      </c>
      <c r="AD1194" s="121">
        <v>0</v>
      </c>
      <c r="AE1194" s="121">
        <v>0</v>
      </c>
      <c r="AF1194" s="121">
        <v>0</v>
      </c>
      <c r="AG1194" s="119">
        <v>0</v>
      </c>
      <c r="AH1194" s="119">
        <v>0</v>
      </c>
      <c r="AI1194" s="119">
        <v>3</v>
      </c>
      <c r="AK1194" s="90" t="s">
        <v>570</v>
      </c>
    </row>
    <row r="1195" spans="1:37" hidden="1" x14ac:dyDescent="0.25">
      <c r="A1195" s="119">
        <v>2016</v>
      </c>
      <c r="B1195" s="23">
        <v>42564</v>
      </c>
      <c r="C1195" s="119" t="s">
        <v>72</v>
      </c>
      <c r="D1195" s="119">
        <v>156034</v>
      </c>
      <c r="E1195" s="119" t="s">
        <v>560</v>
      </c>
      <c r="F1195" s="119" t="s">
        <v>487</v>
      </c>
      <c r="I1195" s="100">
        <v>0.40138888888888885</v>
      </c>
      <c r="J1195" s="100">
        <v>0.41180555555555554</v>
      </c>
      <c r="K1195" s="100">
        <v>2.8472222222222222E-2</v>
      </c>
      <c r="L1195" s="119" t="s">
        <v>441</v>
      </c>
      <c r="M1195" s="119">
        <v>48.315159999999999</v>
      </c>
      <c r="N1195" s="119">
        <v>-122.84423</v>
      </c>
      <c r="O1195" s="119" t="s">
        <v>24</v>
      </c>
      <c r="P1195" s="119">
        <v>48.31906</v>
      </c>
      <c r="Q1195" s="119">
        <v>-122.84652</v>
      </c>
      <c r="R1195" s="119">
        <v>2</v>
      </c>
      <c r="S1195" s="119">
        <v>55</v>
      </c>
      <c r="T1195" s="119">
        <v>3</v>
      </c>
      <c r="V1195" s="119" t="s">
        <v>24</v>
      </c>
      <c r="Y1195" s="119" t="s">
        <v>571</v>
      </c>
      <c r="Z1195" t="s">
        <v>574</v>
      </c>
      <c r="AB1195" s="119">
        <v>0</v>
      </c>
      <c r="AC1195" s="119">
        <v>1</v>
      </c>
      <c r="AD1195" s="121">
        <v>0</v>
      </c>
      <c r="AE1195" s="121">
        <v>0</v>
      </c>
      <c r="AF1195" s="121">
        <v>0</v>
      </c>
      <c r="AG1195" s="119">
        <v>0</v>
      </c>
      <c r="AH1195" s="119">
        <v>0</v>
      </c>
      <c r="AI1195" s="119">
        <v>1</v>
      </c>
      <c r="AK1195" s="90" t="s">
        <v>570</v>
      </c>
    </row>
    <row r="1196" spans="1:37" x14ac:dyDescent="0.25">
      <c r="A1196">
        <v>2015</v>
      </c>
      <c r="B1196" s="23">
        <v>42206</v>
      </c>
      <c r="C1196" s="119" t="s">
        <v>72</v>
      </c>
      <c r="D1196" s="119">
        <v>156034</v>
      </c>
      <c r="E1196" t="s">
        <v>542</v>
      </c>
      <c r="F1196" t="s">
        <v>543</v>
      </c>
      <c r="G1196" t="s">
        <v>544</v>
      </c>
      <c r="I1196" s="11">
        <v>0.3354166666666667</v>
      </c>
      <c r="J1196" s="11">
        <v>0.39305555555555555</v>
      </c>
      <c r="K1196" s="11">
        <v>5.7638888888888885E-2</v>
      </c>
      <c r="L1196" t="s">
        <v>441</v>
      </c>
      <c r="M1196">
        <v>48.315489999999997</v>
      </c>
      <c r="N1196">
        <v>-122.83304099999999</v>
      </c>
      <c r="O1196" t="s">
        <v>482</v>
      </c>
      <c r="P1196">
        <v>48.322966999999998</v>
      </c>
      <c r="Q1196">
        <v>-122.84399999999999</v>
      </c>
      <c r="R1196">
        <v>2</v>
      </c>
      <c r="S1196">
        <v>61</v>
      </c>
      <c r="T1196">
        <v>2</v>
      </c>
      <c r="V1196" t="s">
        <v>24</v>
      </c>
      <c r="W1196" s="119" t="s">
        <v>490</v>
      </c>
      <c r="X1196" s="119" t="s">
        <v>479</v>
      </c>
      <c r="Y1196" s="119" t="s">
        <v>25</v>
      </c>
      <c r="Z1196" t="s">
        <v>119</v>
      </c>
      <c r="AA1196">
        <v>120</v>
      </c>
      <c r="AB1196">
        <v>2</v>
      </c>
      <c r="AC1196">
        <v>4</v>
      </c>
      <c r="AD1196">
        <v>3</v>
      </c>
      <c r="AE1196">
        <v>0</v>
      </c>
      <c r="AF1196">
        <v>3</v>
      </c>
      <c r="AG1196">
        <v>2</v>
      </c>
      <c r="AH1196">
        <v>0</v>
      </c>
      <c r="AI1196">
        <v>9</v>
      </c>
      <c r="AK1196" t="s">
        <v>548</v>
      </c>
    </row>
    <row r="1197" spans="1:37" x14ac:dyDescent="0.25">
      <c r="A1197">
        <v>2015</v>
      </c>
      <c r="B1197" s="23">
        <v>42206</v>
      </c>
      <c r="C1197" s="119" t="s">
        <v>72</v>
      </c>
      <c r="D1197" s="119">
        <v>156034</v>
      </c>
      <c r="E1197" t="s">
        <v>542</v>
      </c>
      <c r="F1197" t="s">
        <v>543</v>
      </c>
      <c r="G1197" t="s">
        <v>544</v>
      </c>
      <c r="I1197" s="11">
        <v>0.3354166666666667</v>
      </c>
      <c r="J1197" s="11">
        <v>0.39305555555555555</v>
      </c>
      <c r="K1197" s="11">
        <v>5.7638888888888885E-2</v>
      </c>
      <c r="L1197" t="s">
        <v>441</v>
      </c>
      <c r="M1197">
        <v>48.315489999999997</v>
      </c>
      <c r="N1197">
        <v>-122.83304099999999</v>
      </c>
      <c r="O1197" t="s">
        <v>482</v>
      </c>
      <c r="P1197">
        <v>48.322966999999998</v>
      </c>
      <c r="Q1197">
        <v>-122.84399999999999</v>
      </c>
      <c r="R1197">
        <v>2</v>
      </c>
      <c r="S1197">
        <v>61</v>
      </c>
      <c r="T1197">
        <v>2</v>
      </c>
      <c r="V1197" t="s">
        <v>24</v>
      </c>
      <c r="W1197" s="119" t="s">
        <v>493</v>
      </c>
      <c r="Y1197" s="119" t="s">
        <v>25</v>
      </c>
      <c r="Z1197" t="s">
        <v>119</v>
      </c>
      <c r="AA1197">
        <v>120</v>
      </c>
      <c r="AB1197">
        <v>0</v>
      </c>
      <c r="AC1197">
        <v>2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2</v>
      </c>
      <c r="AJ1197" t="s">
        <v>546</v>
      </c>
      <c r="AK1197" t="s">
        <v>547</v>
      </c>
    </row>
    <row r="1198" spans="1:37" x14ac:dyDescent="0.25">
      <c r="A1198">
        <v>2015</v>
      </c>
      <c r="B1198" s="23">
        <v>42206</v>
      </c>
      <c r="C1198" s="119" t="s">
        <v>72</v>
      </c>
      <c r="D1198" s="119">
        <v>156034</v>
      </c>
      <c r="E1198" t="s">
        <v>542</v>
      </c>
      <c r="F1198" t="s">
        <v>543</v>
      </c>
      <c r="G1198" t="s">
        <v>544</v>
      </c>
      <c r="I1198" s="11">
        <v>0.3354166666666667</v>
      </c>
      <c r="J1198" s="11">
        <v>0.39305555555555555</v>
      </c>
      <c r="K1198" s="11">
        <v>5.7638888888888885E-2</v>
      </c>
      <c r="L1198" t="s">
        <v>441</v>
      </c>
      <c r="M1198">
        <v>48.315489999999997</v>
      </c>
      <c r="N1198">
        <v>-122.83304099999999</v>
      </c>
      <c r="O1198" t="s">
        <v>482</v>
      </c>
      <c r="P1198">
        <v>48.322966999999998</v>
      </c>
      <c r="Q1198">
        <v>-122.84399999999999</v>
      </c>
      <c r="R1198">
        <v>2</v>
      </c>
      <c r="S1198">
        <v>61</v>
      </c>
      <c r="T1198">
        <v>2</v>
      </c>
      <c r="V1198" t="s">
        <v>24</v>
      </c>
      <c r="W1198" s="119" t="s">
        <v>490</v>
      </c>
      <c r="X1198" s="119" t="s">
        <v>509</v>
      </c>
      <c r="Y1198" s="119" t="s">
        <v>25</v>
      </c>
      <c r="Z1198" t="s">
        <v>119</v>
      </c>
      <c r="AA1198">
        <v>120</v>
      </c>
      <c r="AB1198">
        <v>0</v>
      </c>
      <c r="AC1198">
        <v>5</v>
      </c>
      <c r="AD1198">
        <v>0</v>
      </c>
      <c r="AE1198">
        <v>0</v>
      </c>
      <c r="AF1198">
        <v>3</v>
      </c>
      <c r="AG1198">
        <v>0</v>
      </c>
      <c r="AH1198">
        <v>0</v>
      </c>
      <c r="AI1198">
        <v>5</v>
      </c>
      <c r="AK1198" t="s">
        <v>549</v>
      </c>
    </row>
    <row r="1199" spans="1:37" x14ac:dyDescent="0.25">
      <c r="A1199">
        <v>2015</v>
      </c>
      <c r="B1199" s="23">
        <v>42206</v>
      </c>
      <c r="C1199" s="119" t="s">
        <v>72</v>
      </c>
      <c r="D1199" s="119">
        <v>156034</v>
      </c>
      <c r="E1199" t="s">
        <v>542</v>
      </c>
      <c r="F1199" t="s">
        <v>543</v>
      </c>
      <c r="G1199" t="s">
        <v>544</v>
      </c>
      <c r="I1199" s="11">
        <v>0.3354166666666667</v>
      </c>
      <c r="J1199" s="11">
        <v>0.39305555555555555</v>
      </c>
      <c r="K1199" s="11">
        <v>5.7638888888888885E-2</v>
      </c>
      <c r="L1199" t="s">
        <v>441</v>
      </c>
      <c r="M1199">
        <v>48.315489999999997</v>
      </c>
      <c r="N1199">
        <v>-122.83304099999999</v>
      </c>
      <c r="O1199" t="s">
        <v>482</v>
      </c>
      <c r="P1199">
        <v>48.322966999999998</v>
      </c>
      <c r="Q1199">
        <v>-122.84399999999999</v>
      </c>
      <c r="R1199">
        <v>2</v>
      </c>
      <c r="S1199">
        <v>61</v>
      </c>
      <c r="T1199">
        <v>2</v>
      </c>
      <c r="V1199" t="s">
        <v>24</v>
      </c>
      <c r="W1199" s="119" t="s">
        <v>493</v>
      </c>
      <c r="Y1199" s="119" t="s">
        <v>25</v>
      </c>
      <c r="Z1199" t="s">
        <v>119</v>
      </c>
      <c r="AA1199">
        <v>120</v>
      </c>
      <c r="AB1199">
        <v>0</v>
      </c>
      <c r="AC1199">
        <v>1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1</v>
      </c>
      <c r="AJ1199" t="s">
        <v>552</v>
      </c>
      <c r="AK1199" t="s">
        <v>553</v>
      </c>
    </row>
    <row r="1200" spans="1:37" x14ac:dyDescent="0.25">
      <c r="A1200" s="119">
        <v>2016</v>
      </c>
      <c r="B1200" s="23">
        <v>42564</v>
      </c>
      <c r="C1200" s="119" t="s">
        <v>72</v>
      </c>
      <c r="D1200" s="119">
        <v>156034</v>
      </c>
      <c r="E1200" s="119" t="s">
        <v>560</v>
      </c>
      <c r="F1200" s="119" t="s">
        <v>487</v>
      </c>
      <c r="I1200" s="100">
        <v>0.40138888888888885</v>
      </c>
      <c r="J1200" s="100">
        <v>0.41180555555555554</v>
      </c>
      <c r="K1200" s="100">
        <v>2.8472222222222222E-2</v>
      </c>
      <c r="L1200" s="119" t="s">
        <v>441</v>
      </c>
      <c r="M1200" s="119">
        <v>48.315159999999999</v>
      </c>
      <c r="N1200" s="119">
        <v>-122.84423</v>
      </c>
      <c r="O1200" s="119" t="s">
        <v>24</v>
      </c>
      <c r="P1200" s="119">
        <v>48.31906</v>
      </c>
      <c r="Q1200" s="119">
        <v>-122.84652</v>
      </c>
      <c r="R1200" s="119">
        <v>2</v>
      </c>
      <c r="S1200" s="119">
        <v>55</v>
      </c>
      <c r="T1200" s="119">
        <v>3</v>
      </c>
      <c r="V1200" s="119" t="s">
        <v>24</v>
      </c>
      <c r="W1200" s="119" t="s">
        <v>490</v>
      </c>
      <c r="X1200" s="119" t="s">
        <v>569</v>
      </c>
      <c r="Y1200" s="119" t="s">
        <v>25</v>
      </c>
      <c r="Z1200" s="119" t="s">
        <v>119</v>
      </c>
      <c r="AA1200">
        <v>120</v>
      </c>
      <c r="AB1200" s="119">
        <v>0</v>
      </c>
      <c r="AC1200" s="119">
        <v>0</v>
      </c>
      <c r="AD1200" s="121">
        <v>0</v>
      </c>
      <c r="AE1200" s="121">
        <v>0</v>
      </c>
      <c r="AF1200" s="121">
        <v>0</v>
      </c>
      <c r="AG1200" s="119">
        <v>0</v>
      </c>
      <c r="AH1200" s="119">
        <v>0</v>
      </c>
      <c r="AI1200" s="119">
        <v>0</v>
      </c>
      <c r="AK1200" s="90" t="s">
        <v>570</v>
      </c>
    </row>
    <row r="1201" spans="1:37" x14ac:dyDescent="0.25">
      <c r="A1201" s="119">
        <v>2016</v>
      </c>
      <c r="B1201" s="23">
        <v>42564</v>
      </c>
      <c r="C1201" s="119" t="s">
        <v>72</v>
      </c>
      <c r="D1201" s="119">
        <v>156034</v>
      </c>
      <c r="E1201" s="119" t="s">
        <v>560</v>
      </c>
      <c r="F1201" s="119" t="s">
        <v>487</v>
      </c>
      <c r="I1201" s="100">
        <v>0.40138888888888885</v>
      </c>
      <c r="J1201" s="100">
        <v>0.41180555555555554</v>
      </c>
      <c r="K1201" s="100">
        <v>2.8472222222222222E-2</v>
      </c>
      <c r="L1201" s="119" t="s">
        <v>441</v>
      </c>
      <c r="M1201" s="119">
        <v>48.315159999999999</v>
      </c>
      <c r="N1201" s="119">
        <v>-122.84423</v>
      </c>
      <c r="O1201" s="119" t="s">
        <v>24</v>
      </c>
      <c r="P1201" s="119">
        <v>48.31906</v>
      </c>
      <c r="Q1201" s="119">
        <v>-122.84652</v>
      </c>
      <c r="R1201" s="119">
        <v>2</v>
      </c>
      <c r="S1201" s="119">
        <v>55</v>
      </c>
      <c r="T1201" s="119">
        <v>3</v>
      </c>
      <c r="V1201" s="119" t="s">
        <v>24</v>
      </c>
      <c r="W1201" s="119" t="s">
        <v>493</v>
      </c>
      <c r="Y1201" s="119" t="s">
        <v>25</v>
      </c>
      <c r="Z1201" s="119" t="s">
        <v>119</v>
      </c>
      <c r="AB1201" s="119">
        <v>0</v>
      </c>
      <c r="AC1201" s="119">
        <v>0</v>
      </c>
      <c r="AD1201" s="121">
        <v>0</v>
      </c>
      <c r="AE1201" s="121">
        <v>0</v>
      </c>
      <c r="AF1201" s="121">
        <v>0</v>
      </c>
      <c r="AG1201" s="119">
        <v>0</v>
      </c>
      <c r="AH1201" s="119">
        <v>0</v>
      </c>
      <c r="AI1201" s="119">
        <v>0</v>
      </c>
      <c r="AK1201" s="90" t="s">
        <v>570</v>
      </c>
    </row>
    <row r="1202" spans="1:37" x14ac:dyDescent="0.25">
      <c r="A1202" s="119">
        <v>2016</v>
      </c>
      <c r="B1202" s="23">
        <v>42564</v>
      </c>
      <c r="C1202" s="119" t="s">
        <v>72</v>
      </c>
      <c r="D1202" s="119">
        <v>156034</v>
      </c>
      <c r="E1202" s="119" t="s">
        <v>560</v>
      </c>
      <c r="F1202" s="119" t="s">
        <v>487</v>
      </c>
      <c r="I1202" s="100">
        <v>0.40138888888888885</v>
      </c>
      <c r="J1202" s="100">
        <v>0.41180555555555554</v>
      </c>
      <c r="K1202" s="100">
        <v>2.8472222222222222E-2</v>
      </c>
      <c r="L1202" s="119" t="s">
        <v>441</v>
      </c>
      <c r="M1202" s="119">
        <v>48.315159999999999</v>
      </c>
      <c r="N1202" s="119">
        <v>-122.84423</v>
      </c>
      <c r="O1202" s="119" t="s">
        <v>24</v>
      </c>
      <c r="P1202" s="119">
        <v>48.31906</v>
      </c>
      <c r="Q1202" s="119">
        <v>-122.84652</v>
      </c>
      <c r="R1202" s="119">
        <v>2</v>
      </c>
      <c r="S1202" s="119">
        <v>55</v>
      </c>
      <c r="T1202" s="119">
        <v>3</v>
      </c>
      <c r="V1202" s="119" t="s">
        <v>24</v>
      </c>
      <c r="W1202" s="119" t="s">
        <v>490</v>
      </c>
      <c r="X1202" s="119" t="s">
        <v>24</v>
      </c>
      <c r="Y1202" s="119" t="s">
        <v>25</v>
      </c>
      <c r="Z1202" s="119" t="s">
        <v>119</v>
      </c>
      <c r="AB1202" s="119">
        <v>0</v>
      </c>
      <c r="AC1202" s="119">
        <v>2</v>
      </c>
      <c r="AD1202" s="121">
        <v>4</v>
      </c>
      <c r="AE1202" s="121">
        <v>0</v>
      </c>
      <c r="AF1202" s="121">
        <v>2</v>
      </c>
      <c r="AG1202" s="119">
        <v>2</v>
      </c>
      <c r="AH1202" s="119">
        <v>0</v>
      </c>
      <c r="AI1202" s="119">
        <v>6</v>
      </c>
      <c r="AK1202" s="90" t="s">
        <v>570</v>
      </c>
    </row>
    <row r="1203" spans="1:37" hidden="1" x14ac:dyDescent="0.25">
      <c r="A1203" s="119">
        <v>2016</v>
      </c>
      <c r="B1203" s="23">
        <v>42571</v>
      </c>
      <c r="C1203" s="119" t="s">
        <v>71</v>
      </c>
      <c r="D1203" s="119">
        <v>156035</v>
      </c>
      <c r="E1203" s="119" t="s">
        <v>560</v>
      </c>
      <c r="F1203" s="119" t="s">
        <v>487</v>
      </c>
      <c r="G1203" s="119" t="s">
        <v>542</v>
      </c>
      <c r="I1203" s="100">
        <v>0.41388888888888892</v>
      </c>
      <c r="J1203" s="100">
        <v>0.43611111111111112</v>
      </c>
      <c r="K1203" s="100">
        <v>5.8333333333333327E-2</v>
      </c>
      <c r="L1203" s="119" t="s">
        <v>24</v>
      </c>
      <c r="M1203" s="119">
        <v>48.133499999999998</v>
      </c>
      <c r="N1203" s="119">
        <v>-122.92238999999999</v>
      </c>
      <c r="O1203" s="119" t="s">
        <v>465</v>
      </c>
      <c r="P1203" s="119">
        <v>48.11889</v>
      </c>
      <c r="Q1203" s="119">
        <v>-122.93624</v>
      </c>
      <c r="R1203" s="119">
        <v>1</v>
      </c>
      <c r="S1203" s="119">
        <v>56</v>
      </c>
      <c r="T1203" s="119">
        <v>1</v>
      </c>
      <c r="V1203" s="119" t="s">
        <v>24</v>
      </c>
      <c r="Y1203" s="119" t="s">
        <v>563</v>
      </c>
      <c r="Z1203" t="s">
        <v>567</v>
      </c>
      <c r="AA1203">
        <v>534</v>
      </c>
      <c r="AB1203" s="119">
        <v>0</v>
      </c>
      <c r="AC1203" s="119">
        <v>0</v>
      </c>
      <c r="AD1203" s="121">
        <v>317</v>
      </c>
      <c r="AE1203" s="121">
        <v>0</v>
      </c>
      <c r="AF1203" s="121">
        <v>0</v>
      </c>
      <c r="AG1203" s="119">
        <v>0</v>
      </c>
      <c r="AH1203" s="119">
        <v>0</v>
      </c>
      <c r="AI1203" s="119">
        <v>317</v>
      </c>
      <c r="AK1203" s="90" t="s">
        <v>575</v>
      </c>
    </row>
    <row r="1204" spans="1:37" hidden="1" x14ac:dyDescent="0.25">
      <c r="A1204" s="119">
        <v>2016</v>
      </c>
      <c r="B1204" s="23">
        <v>42571</v>
      </c>
      <c r="C1204" s="119" t="s">
        <v>71</v>
      </c>
      <c r="D1204" s="119">
        <v>156035</v>
      </c>
      <c r="E1204" s="119" t="s">
        <v>560</v>
      </c>
      <c r="F1204" s="119" t="s">
        <v>487</v>
      </c>
      <c r="G1204" s="119" t="s">
        <v>542</v>
      </c>
      <c r="I1204" s="100">
        <v>0.41388888888888892</v>
      </c>
      <c r="J1204" s="100">
        <v>0.43611111111111112</v>
      </c>
      <c r="K1204" s="100">
        <v>5.8333333333333327E-2</v>
      </c>
      <c r="L1204" s="119" t="s">
        <v>24</v>
      </c>
      <c r="M1204" s="119">
        <v>48.133499999999998</v>
      </c>
      <c r="N1204" s="119">
        <v>-122.92238999999999</v>
      </c>
      <c r="O1204" s="119" t="s">
        <v>465</v>
      </c>
      <c r="P1204" s="119">
        <v>48.11889</v>
      </c>
      <c r="Q1204" s="119">
        <v>-122.93624</v>
      </c>
      <c r="R1204" s="119">
        <v>1</v>
      </c>
      <c r="S1204" s="119">
        <v>56</v>
      </c>
      <c r="T1204" s="119">
        <v>1</v>
      </c>
      <c r="V1204" s="119" t="s">
        <v>24</v>
      </c>
      <c r="Y1204" s="119" t="s">
        <v>27</v>
      </c>
      <c r="Z1204" t="s">
        <v>566</v>
      </c>
      <c r="AA1204">
        <v>440</v>
      </c>
      <c r="AB1204" s="119">
        <v>14</v>
      </c>
      <c r="AC1204" s="119">
        <v>15</v>
      </c>
      <c r="AD1204" s="121">
        <v>344</v>
      </c>
      <c r="AE1204" s="121">
        <v>0</v>
      </c>
      <c r="AF1204" s="121">
        <v>0</v>
      </c>
      <c r="AG1204" s="119">
        <v>0</v>
      </c>
      <c r="AH1204" s="119">
        <v>0</v>
      </c>
      <c r="AI1204" s="119">
        <v>373</v>
      </c>
      <c r="AK1204" s="90" t="s">
        <v>575</v>
      </c>
    </row>
    <row r="1205" spans="1:37" hidden="1" x14ac:dyDescent="0.25">
      <c r="A1205" s="119">
        <v>2016</v>
      </c>
      <c r="B1205" s="23">
        <v>42571</v>
      </c>
      <c r="C1205" s="119" t="s">
        <v>71</v>
      </c>
      <c r="D1205" s="119">
        <v>156035</v>
      </c>
      <c r="E1205" s="119" t="s">
        <v>560</v>
      </c>
      <c r="F1205" s="119" t="s">
        <v>487</v>
      </c>
      <c r="G1205" s="119" t="s">
        <v>542</v>
      </c>
      <c r="I1205" s="100">
        <v>0.41388888888888892</v>
      </c>
      <c r="J1205" s="100">
        <v>0.43611111111111112</v>
      </c>
      <c r="K1205" s="100">
        <v>5.8333333333333327E-2</v>
      </c>
      <c r="L1205" s="119" t="s">
        <v>24</v>
      </c>
      <c r="M1205" s="119">
        <v>48.133499999999998</v>
      </c>
      <c r="N1205" s="119">
        <v>-122.92238999999999</v>
      </c>
      <c r="O1205" s="119" t="s">
        <v>465</v>
      </c>
      <c r="P1205" s="119">
        <v>48.11889</v>
      </c>
      <c r="Q1205" s="119">
        <v>-122.93624</v>
      </c>
      <c r="R1205" s="119">
        <v>1</v>
      </c>
      <c r="S1205" s="119">
        <v>56</v>
      </c>
      <c r="T1205" s="119">
        <v>1</v>
      </c>
      <c r="V1205" s="119" t="s">
        <v>24</v>
      </c>
      <c r="Y1205" s="119" t="s">
        <v>445</v>
      </c>
      <c r="Z1205" t="s">
        <v>573</v>
      </c>
      <c r="AB1205" s="119">
        <v>24</v>
      </c>
      <c r="AC1205" s="119">
        <v>0</v>
      </c>
      <c r="AD1205" s="121">
        <v>0</v>
      </c>
      <c r="AE1205" s="121">
        <v>0</v>
      </c>
      <c r="AF1205" s="121">
        <v>0</v>
      </c>
      <c r="AG1205" s="119">
        <v>0</v>
      </c>
      <c r="AH1205" s="119">
        <v>0</v>
      </c>
      <c r="AI1205" s="119">
        <v>24</v>
      </c>
      <c r="AK1205" s="90" t="s">
        <v>575</v>
      </c>
    </row>
    <row r="1206" spans="1:37" hidden="1" x14ac:dyDescent="0.25">
      <c r="A1206" s="119">
        <v>2016</v>
      </c>
      <c r="B1206" s="23">
        <v>42571</v>
      </c>
      <c r="C1206" s="119" t="s">
        <v>71</v>
      </c>
      <c r="D1206" s="119">
        <v>156035</v>
      </c>
      <c r="E1206" s="119" t="s">
        <v>560</v>
      </c>
      <c r="F1206" s="119" t="s">
        <v>487</v>
      </c>
      <c r="G1206" s="119" t="s">
        <v>542</v>
      </c>
      <c r="I1206" s="100">
        <v>0.41388888888888892</v>
      </c>
      <c r="J1206" s="100">
        <v>0.43611111111111112</v>
      </c>
      <c r="K1206" s="100">
        <v>5.8333333333333327E-2</v>
      </c>
      <c r="L1206" s="119" t="s">
        <v>24</v>
      </c>
      <c r="M1206" s="119">
        <v>48.133499999999998</v>
      </c>
      <c r="N1206" s="119">
        <v>-122.92238999999999</v>
      </c>
      <c r="O1206" s="119" t="s">
        <v>465</v>
      </c>
      <c r="P1206" s="119">
        <v>48.11889</v>
      </c>
      <c r="Q1206" s="119">
        <v>-122.93624</v>
      </c>
      <c r="R1206" s="119">
        <v>1</v>
      </c>
      <c r="S1206" s="119">
        <v>56</v>
      </c>
      <c r="T1206" s="119">
        <v>1</v>
      </c>
      <c r="V1206" s="119" t="s">
        <v>24</v>
      </c>
      <c r="Y1206" s="119" t="s">
        <v>34</v>
      </c>
      <c r="Z1206" t="s">
        <v>564</v>
      </c>
      <c r="AA1206">
        <v>290</v>
      </c>
      <c r="AB1206" s="119">
        <v>128</v>
      </c>
      <c r="AC1206" s="119">
        <v>27</v>
      </c>
      <c r="AD1206" s="121">
        <v>2</v>
      </c>
      <c r="AE1206" s="121">
        <v>0</v>
      </c>
      <c r="AF1206" s="121">
        <v>0</v>
      </c>
      <c r="AG1206" s="119">
        <v>0</v>
      </c>
      <c r="AH1206" s="119">
        <v>0</v>
      </c>
      <c r="AI1206" s="119">
        <v>157</v>
      </c>
      <c r="AK1206" s="90" t="s">
        <v>575</v>
      </c>
    </row>
    <row r="1207" spans="1:37" hidden="1" x14ac:dyDescent="0.25">
      <c r="A1207" s="119">
        <v>2016</v>
      </c>
      <c r="B1207" s="23">
        <v>42571</v>
      </c>
      <c r="C1207" s="119" t="s">
        <v>71</v>
      </c>
      <c r="D1207" s="119">
        <v>156035</v>
      </c>
      <c r="E1207" s="119" t="s">
        <v>560</v>
      </c>
      <c r="F1207" s="119" t="s">
        <v>487</v>
      </c>
      <c r="G1207" s="119" t="s">
        <v>542</v>
      </c>
      <c r="I1207" s="100">
        <v>0.41388888888888892</v>
      </c>
      <c r="J1207" s="100">
        <v>0.43611111111111112</v>
      </c>
      <c r="K1207" s="100">
        <v>5.8333333333333327E-2</v>
      </c>
      <c r="L1207" s="119" t="s">
        <v>24</v>
      </c>
      <c r="M1207" s="119">
        <v>48.133499999999998</v>
      </c>
      <c r="N1207" s="119">
        <v>-122.92238999999999</v>
      </c>
      <c r="O1207" s="119" t="s">
        <v>465</v>
      </c>
      <c r="P1207" s="119">
        <v>48.11889</v>
      </c>
      <c r="Q1207" s="119">
        <v>-122.93624</v>
      </c>
      <c r="R1207" s="119">
        <v>1</v>
      </c>
      <c r="S1207" s="119">
        <v>56</v>
      </c>
      <c r="T1207" s="119">
        <v>1</v>
      </c>
      <c r="V1207" s="119" t="s">
        <v>24</v>
      </c>
      <c r="Y1207" s="119" t="s">
        <v>40</v>
      </c>
      <c r="Z1207" t="s">
        <v>118</v>
      </c>
      <c r="AA1207">
        <v>150</v>
      </c>
      <c r="AB1207" s="119">
        <v>79</v>
      </c>
      <c r="AC1207" s="119">
        <v>0</v>
      </c>
      <c r="AD1207" s="121">
        <v>0</v>
      </c>
      <c r="AE1207" s="121">
        <v>0</v>
      </c>
      <c r="AF1207" s="121">
        <v>0</v>
      </c>
      <c r="AG1207" s="119">
        <v>0</v>
      </c>
      <c r="AH1207" s="119">
        <v>0</v>
      </c>
      <c r="AI1207" s="119">
        <v>79</v>
      </c>
      <c r="AK1207" s="90" t="s">
        <v>575</v>
      </c>
    </row>
    <row r="1208" spans="1:37" hidden="1" x14ac:dyDescent="0.25">
      <c r="A1208" s="119">
        <v>2016</v>
      </c>
      <c r="B1208" s="23">
        <v>42571</v>
      </c>
      <c r="C1208" s="119" t="s">
        <v>71</v>
      </c>
      <c r="D1208" s="119">
        <v>156035</v>
      </c>
      <c r="E1208" s="119" t="s">
        <v>560</v>
      </c>
      <c r="F1208" s="119" t="s">
        <v>487</v>
      </c>
      <c r="G1208" s="119" t="s">
        <v>542</v>
      </c>
      <c r="I1208" s="100">
        <v>0.41388888888888892</v>
      </c>
      <c r="J1208" s="100">
        <v>0.43611111111111112</v>
      </c>
      <c r="K1208" s="100">
        <v>5.8333333333333327E-2</v>
      </c>
      <c r="L1208" s="119" t="s">
        <v>24</v>
      </c>
      <c r="M1208" s="119">
        <v>48.133499999999998</v>
      </c>
      <c r="N1208" s="119">
        <v>-122.92238999999999</v>
      </c>
      <c r="O1208" s="119" t="s">
        <v>465</v>
      </c>
      <c r="P1208" s="119">
        <v>48.11889</v>
      </c>
      <c r="Q1208" s="119">
        <v>-122.93624</v>
      </c>
      <c r="R1208" s="119">
        <v>1</v>
      </c>
      <c r="S1208" s="119">
        <v>56</v>
      </c>
      <c r="T1208" s="119">
        <v>1</v>
      </c>
      <c r="V1208" s="119" t="s">
        <v>24</v>
      </c>
      <c r="Y1208" s="119" t="s">
        <v>28</v>
      </c>
      <c r="Z1208" t="s">
        <v>108</v>
      </c>
      <c r="AA1208">
        <v>3520</v>
      </c>
      <c r="AB1208" s="119">
        <v>0</v>
      </c>
      <c r="AC1208" s="119">
        <v>4</v>
      </c>
      <c r="AD1208" s="121">
        <v>49</v>
      </c>
      <c r="AE1208" s="121">
        <v>0</v>
      </c>
      <c r="AF1208" s="121">
        <v>0</v>
      </c>
      <c r="AG1208" s="119">
        <v>0</v>
      </c>
      <c r="AH1208" s="119">
        <v>0</v>
      </c>
      <c r="AI1208" s="119">
        <v>53</v>
      </c>
      <c r="AK1208" s="90" t="s">
        <v>575</v>
      </c>
    </row>
    <row r="1209" spans="1:37" hidden="1" x14ac:dyDescent="0.25">
      <c r="A1209" s="119">
        <v>2016</v>
      </c>
      <c r="B1209" s="23">
        <v>42571</v>
      </c>
      <c r="C1209" s="119" t="s">
        <v>71</v>
      </c>
      <c r="D1209" s="119">
        <v>156035</v>
      </c>
      <c r="E1209" s="119" t="s">
        <v>560</v>
      </c>
      <c r="F1209" s="119" t="s">
        <v>487</v>
      </c>
      <c r="G1209" s="119" t="s">
        <v>542</v>
      </c>
      <c r="I1209" s="100">
        <v>0.41388888888888892</v>
      </c>
      <c r="J1209" s="100">
        <v>0.43611111111111112</v>
      </c>
      <c r="K1209" s="100">
        <v>5.8333333333333327E-2</v>
      </c>
      <c r="L1209" s="119" t="s">
        <v>24</v>
      </c>
      <c r="M1209" s="119">
        <v>48.133499999999998</v>
      </c>
      <c r="N1209" s="119">
        <v>-122.92238999999999</v>
      </c>
      <c r="O1209" s="119" t="s">
        <v>465</v>
      </c>
      <c r="P1209" s="119">
        <v>48.11889</v>
      </c>
      <c r="Q1209" s="119">
        <v>-122.93624</v>
      </c>
      <c r="R1209" s="119">
        <v>1</v>
      </c>
      <c r="S1209" s="119">
        <v>56</v>
      </c>
      <c r="T1209" s="119">
        <v>1</v>
      </c>
      <c r="V1209" s="119" t="s">
        <v>24</v>
      </c>
      <c r="Y1209" s="119" t="s">
        <v>41</v>
      </c>
      <c r="Z1209" t="s">
        <v>565</v>
      </c>
      <c r="AA1209">
        <v>1200</v>
      </c>
      <c r="AB1209" s="119">
        <v>2</v>
      </c>
      <c r="AC1209" s="119">
        <v>0</v>
      </c>
      <c r="AD1209" s="121">
        <v>0</v>
      </c>
      <c r="AE1209" s="121">
        <v>0</v>
      </c>
      <c r="AF1209" s="121">
        <v>0</v>
      </c>
      <c r="AG1209" s="119">
        <v>0</v>
      </c>
      <c r="AH1209" s="119">
        <v>0</v>
      </c>
      <c r="AI1209" s="119">
        <v>2</v>
      </c>
      <c r="AK1209" s="90" t="s">
        <v>575</v>
      </c>
    </row>
    <row r="1210" spans="1:37" hidden="1" x14ac:dyDescent="0.25">
      <c r="A1210" s="119">
        <v>2016</v>
      </c>
      <c r="B1210" s="23">
        <v>42571</v>
      </c>
      <c r="C1210" s="119" t="s">
        <v>71</v>
      </c>
      <c r="D1210" s="119">
        <v>156035</v>
      </c>
      <c r="E1210" s="119" t="s">
        <v>560</v>
      </c>
      <c r="F1210" s="119" t="s">
        <v>487</v>
      </c>
      <c r="G1210" s="119" t="s">
        <v>542</v>
      </c>
      <c r="I1210" s="100">
        <v>0.41388888888888892</v>
      </c>
      <c r="J1210" s="100">
        <v>0.43611111111111112</v>
      </c>
      <c r="K1210" s="100">
        <v>5.8333333333333327E-2</v>
      </c>
      <c r="L1210" s="119" t="s">
        <v>24</v>
      </c>
      <c r="M1210" s="119">
        <v>48.133499999999998</v>
      </c>
      <c r="N1210" s="119">
        <v>-122.92238999999999</v>
      </c>
      <c r="O1210" s="119" t="s">
        <v>465</v>
      </c>
      <c r="P1210" s="119">
        <v>48.11889</v>
      </c>
      <c r="Q1210" s="119">
        <v>-122.93624</v>
      </c>
      <c r="R1210" s="119">
        <v>1</v>
      </c>
      <c r="S1210" s="119">
        <v>56</v>
      </c>
      <c r="T1210" s="119">
        <v>1</v>
      </c>
      <c r="V1210" s="119" t="s">
        <v>24</v>
      </c>
      <c r="Y1210" s="119" t="s">
        <v>47</v>
      </c>
      <c r="Z1210" t="s">
        <v>114</v>
      </c>
      <c r="AA1210">
        <v>1550</v>
      </c>
      <c r="AB1210" s="119">
        <v>10</v>
      </c>
      <c r="AC1210" s="119">
        <v>0</v>
      </c>
      <c r="AD1210" s="121">
        <v>0</v>
      </c>
      <c r="AE1210" s="121">
        <v>0</v>
      </c>
      <c r="AF1210" s="121">
        <v>0</v>
      </c>
      <c r="AG1210" s="119">
        <v>0</v>
      </c>
      <c r="AH1210" s="119">
        <v>0</v>
      </c>
      <c r="AI1210" s="119">
        <v>10</v>
      </c>
      <c r="AK1210" s="90" t="s">
        <v>575</v>
      </c>
    </row>
    <row r="1211" spans="1:37" hidden="1" x14ac:dyDescent="0.25">
      <c r="A1211" s="119">
        <v>2016</v>
      </c>
      <c r="B1211" s="23">
        <v>42571</v>
      </c>
      <c r="C1211" s="119" t="s">
        <v>71</v>
      </c>
      <c r="D1211" s="119">
        <v>156035</v>
      </c>
      <c r="E1211" s="119" t="s">
        <v>560</v>
      </c>
      <c r="F1211" s="119" t="s">
        <v>487</v>
      </c>
      <c r="G1211" s="119" t="s">
        <v>542</v>
      </c>
      <c r="I1211" s="100">
        <v>0.41388888888888892</v>
      </c>
      <c r="J1211" s="100">
        <v>0.43611111111111112</v>
      </c>
      <c r="K1211" s="100">
        <v>5.8333333333333327E-2</v>
      </c>
      <c r="L1211" s="119" t="s">
        <v>24</v>
      </c>
      <c r="M1211" s="119">
        <v>48.133499999999998</v>
      </c>
      <c r="N1211" s="119">
        <v>-122.92238999999999</v>
      </c>
      <c r="O1211" s="119" t="s">
        <v>465</v>
      </c>
      <c r="P1211" s="119">
        <v>48.11889</v>
      </c>
      <c r="Q1211" s="119">
        <v>-122.93624</v>
      </c>
      <c r="R1211" s="119">
        <v>1</v>
      </c>
      <c r="S1211" s="119">
        <v>56</v>
      </c>
      <c r="T1211" s="119">
        <v>1</v>
      </c>
      <c r="V1211" s="119" t="s">
        <v>24</v>
      </c>
      <c r="Y1211" s="119" t="s">
        <v>33</v>
      </c>
      <c r="Z1211" t="s">
        <v>111</v>
      </c>
      <c r="AA1211">
        <v>1940</v>
      </c>
      <c r="AB1211" s="119">
        <v>0</v>
      </c>
      <c r="AC1211" s="119">
        <v>1</v>
      </c>
      <c r="AD1211" s="121">
        <v>0</v>
      </c>
      <c r="AE1211" s="121">
        <v>0</v>
      </c>
      <c r="AF1211" s="121">
        <v>0</v>
      </c>
      <c r="AG1211" s="119">
        <v>0</v>
      </c>
      <c r="AH1211" s="119">
        <v>0</v>
      </c>
      <c r="AI1211" s="119">
        <v>1</v>
      </c>
      <c r="AK1211" s="90" t="s">
        <v>575</v>
      </c>
    </row>
    <row r="1212" spans="1:37" hidden="1" x14ac:dyDescent="0.25">
      <c r="A1212" s="119">
        <v>2016</v>
      </c>
      <c r="B1212" s="23">
        <v>42571</v>
      </c>
      <c r="C1212" s="119" t="s">
        <v>71</v>
      </c>
      <c r="D1212" s="119">
        <v>156035</v>
      </c>
      <c r="E1212" s="119" t="s">
        <v>560</v>
      </c>
      <c r="F1212" s="119" t="s">
        <v>487</v>
      </c>
      <c r="G1212" s="119" t="s">
        <v>542</v>
      </c>
      <c r="I1212" s="100">
        <v>0.41388888888888892</v>
      </c>
      <c r="J1212" s="100">
        <v>0.43611111111111112</v>
      </c>
      <c r="K1212" s="100">
        <v>5.8333333333333327E-2</v>
      </c>
      <c r="L1212" s="119" t="s">
        <v>24</v>
      </c>
      <c r="M1212" s="119">
        <v>48.133499999999998</v>
      </c>
      <c r="N1212" s="119">
        <v>-122.92238999999999</v>
      </c>
      <c r="O1212" s="119" t="s">
        <v>465</v>
      </c>
      <c r="P1212" s="119">
        <v>48.11889</v>
      </c>
      <c r="Q1212" s="119">
        <v>-122.93624</v>
      </c>
      <c r="R1212" s="119">
        <v>1</v>
      </c>
      <c r="S1212" s="119">
        <v>56</v>
      </c>
      <c r="T1212" s="119">
        <v>1</v>
      </c>
      <c r="V1212" s="119" t="s">
        <v>24</v>
      </c>
      <c r="Y1212" s="119" t="s">
        <v>540</v>
      </c>
      <c r="Z1212" t="s">
        <v>576</v>
      </c>
      <c r="AA1212">
        <v>3310</v>
      </c>
      <c r="AB1212" s="119">
        <v>0</v>
      </c>
      <c r="AC1212" s="119">
        <v>1</v>
      </c>
      <c r="AD1212" s="121">
        <v>0</v>
      </c>
      <c r="AE1212" s="121">
        <v>0</v>
      </c>
      <c r="AF1212" s="121">
        <v>0</v>
      </c>
      <c r="AG1212" s="119">
        <v>0</v>
      </c>
      <c r="AH1212" s="119">
        <v>0</v>
      </c>
      <c r="AI1212" s="119">
        <v>1</v>
      </c>
      <c r="AK1212" s="90" t="s">
        <v>575</v>
      </c>
    </row>
    <row r="1213" spans="1:37" x14ac:dyDescent="0.25">
      <c r="A1213" s="119">
        <v>2016</v>
      </c>
      <c r="B1213" s="23">
        <v>42571</v>
      </c>
      <c r="C1213" s="119" t="s">
        <v>72</v>
      </c>
      <c r="D1213" s="119">
        <v>156034</v>
      </c>
      <c r="E1213" s="119" t="s">
        <v>560</v>
      </c>
      <c r="F1213" s="119" t="s">
        <v>487</v>
      </c>
      <c r="G1213" s="119" t="s">
        <v>542</v>
      </c>
      <c r="I1213" s="100">
        <v>0.34236111111111112</v>
      </c>
      <c r="J1213" s="100">
        <v>0.38263888888888892</v>
      </c>
      <c r="K1213" s="100">
        <v>4.027777777777778E-2</v>
      </c>
      <c r="L1213" s="119" t="s">
        <v>441</v>
      </c>
      <c r="M1213" s="119">
        <v>48.315570000000001</v>
      </c>
      <c r="N1213" s="119">
        <v>-122.84439999999999</v>
      </c>
      <c r="O1213" s="119" t="s">
        <v>482</v>
      </c>
      <c r="P1213" s="119">
        <v>48.319580000000002</v>
      </c>
      <c r="Q1213" s="119">
        <v>-122.84641000000001</v>
      </c>
      <c r="R1213" s="119">
        <v>2</v>
      </c>
      <c r="S1213" s="119">
        <v>54</v>
      </c>
      <c r="T1213" s="119">
        <v>2</v>
      </c>
      <c r="V1213" s="119" t="s">
        <v>24</v>
      </c>
      <c r="W1213" s="119" t="s">
        <v>490</v>
      </c>
      <c r="X1213" s="119" t="s">
        <v>441</v>
      </c>
      <c r="Y1213" s="119" t="s">
        <v>25</v>
      </c>
      <c r="Z1213" t="s">
        <v>119</v>
      </c>
      <c r="AA1213">
        <v>120</v>
      </c>
      <c r="AB1213" s="119">
        <v>0</v>
      </c>
      <c r="AC1213" s="119">
        <v>16</v>
      </c>
      <c r="AD1213" s="121">
        <v>1</v>
      </c>
      <c r="AE1213" s="121">
        <v>0</v>
      </c>
      <c r="AF1213" s="121">
        <v>1</v>
      </c>
      <c r="AG1213" s="119">
        <v>0</v>
      </c>
      <c r="AH1213" s="119">
        <v>0</v>
      </c>
      <c r="AI1213" s="119">
        <v>17</v>
      </c>
      <c r="AK1213" s="90" t="s">
        <v>582</v>
      </c>
    </row>
    <row r="1214" spans="1:37" x14ac:dyDescent="0.25">
      <c r="A1214" s="119">
        <v>2016</v>
      </c>
      <c r="B1214" s="23">
        <v>42571</v>
      </c>
      <c r="C1214" s="119" t="s">
        <v>72</v>
      </c>
      <c r="D1214" s="119">
        <v>156034</v>
      </c>
      <c r="E1214" s="119" t="s">
        <v>560</v>
      </c>
      <c r="F1214" s="119" t="s">
        <v>487</v>
      </c>
      <c r="G1214" s="119" t="s">
        <v>542</v>
      </c>
      <c r="I1214" s="100">
        <v>0.34236111111111112</v>
      </c>
      <c r="J1214" s="100">
        <v>0.38263888888888892</v>
      </c>
      <c r="K1214" s="100">
        <v>4.027777777777778E-2</v>
      </c>
      <c r="L1214" s="119" t="s">
        <v>441</v>
      </c>
      <c r="M1214" s="119">
        <v>48.315570000000001</v>
      </c>
      <c r="N1214" s="119">
        <v>-122.84439999999999</v>
      </c>
      <c r="O1214" s="119" t="s">
        <v>482</v>
      </c>
      <c r="P1214" s="119">
        <v>48.319580000000002</v>
      </c>
      <c r="Q1214" s="119">
        <v>-122.84641000000001</v>
      </c>
      <c r="R1214" s="119">
        <v>2</v>
      </c>
      <c r="S1214" s="119">
        <v>54</v>
      </c>
      <c r="T1214" s="119">
        <v>2</v>
      </c>
      <c r="V1214" s="119" t="s">
        <v>24</v>
      </c>
      <c r="W1214" s="119" t="s">
        <v>493</v>
      </c>
      <c r="Y1214" s="119" t="s">
        <v>25</v>
      </c>
      <c r="Z1214" t="s">
        <v>119</v>
      </c>
      <c r="AA1214">
        <v>120</v>
      </c>
      <c r="AB1214" s="119">
        <v>5</v>
      </c>
      <c r="AC1214" s="119">
        <v>6</v>
      </c>
      <c r="AD1214" s="121">
        <v>0</v>
      </c>
      <c r="AE1214" s="121">
        <v>0</v>
      </c>
      <c r="AF1214" s="121">
        <v>2</v>
      </c>
      <c r="AG1214" s="119">
        <v>0</v>
      </c>
      <c r="AH1214" s="119">
        <v>0</v>
      </c>
      <c r="AI1214" s="119">
        <v>11</v>
      </c>
      <c r="AK1214" s="90" t="s">
        <v>582</v>
      </c>
    </row>
    <row r="1215" spans="1:37" x14ac:dyDescent="0.25">
      <c r="A1215" s="119">
        <v>2016</v>
      </c>
      <c r="B1215" s="23">
        <v>42571</v>
      </c>
      <c r="C1215" s="119" t="s">
        <v>72</v>
      </c>
      <c r="D1215" s="119">
        <v>156034</v>
      </c>
      <c r="E1215" s="119" t="s">
        <v>560</v>
      </c>
      <c r="F1215" s="119" t="s">
        <v>487</v>
      </c>
      <c r="G1215" s="119" t="s">
        <v>542</v>
      </c>
      <c r="I1215" s="100">
        <v>0.34236111111111112</v>
      </c>
      <c r="J1215" s="100">
        <v>0.38263888888888892</v>
      </c>
      <c r="K1215" s="100">
        <v>4.027777777777778E-2</v>
      </c>
      <c r="L1215" s="119" t="s">
        <v>441</v>
      </c>
      <c r="M1215" s="119">
        <v>48.315570000000001</v>
      </c>
      <c r="N1215" s="119">
        <v>-122.84439999999999</v>
      </c>
      <c r="O1215" s="119" t="s">
        <v>482</v>
      </c>
      <c r="P1215" s="119">
        <v>48.319580000000002</v>
      </c>
      <c r="Q1215" s="119">
        <v>-122.84641000000001</v>
      </c>
      <c r="R1215" s="119">
        <v>2</v>
      </c>
      <c r="S1215" s="119">
        <v>54</v>
      </c>
      <c r="T1215" s="119">
        <v>2</v>
      </c>
      <c r="V1215" s="119" t="s">
        <v>24</v>
      </c>
      <c r="W1215" s="119" t="s">
        <v>490</v>
      </c>
      <c r="X1215" s="119" t="s">
        <v>482</v>
      </c>
      <c r="Y1215" s="119" t="s">
        <v>25</v>
      </c>
      <c r="Z1215" t="s">
        <v>119</v>
      </c>
      <c r="AA1215">
        <v>120</v>
      </c>
      <c r="AB1215" s="119">
        <v>0</v>
      </c>
      <c r="AC1215" s="119">
        <v>12</v>
      </c>
      <c r="AD1215" s="121">
        <v>12</v>
      </c>
      <c r="AE1215" s="121">
        <v>0</v>
      </c>
      <c r="AF1215" s="121">
        <v>5</v>
      </c>
      <c r="AG1215" s="119">
        <v>4</v>
      </c>
      <c r="AH1215" s="119">
        <v>0</v>
      </c>
      <c r="AI1215" s="119">
        <v>24</v>
      </c>
      <c r="AK1215" s="90" t="s">
        <v>582</v>
      </c>
    </row>
    <row r="1216" spans="1:37" hidden="1" x14ac:dyDescent="0.25">
      <c r="A1216" s="119">
        <v>2016</v>
      </c>
      <c r="B1216" s="23">
        <v>42571</v>
      </c>
      <c r="C1216" s="119" t="s">
        <v>72</v>
      </c>
      <c r="D1216" s="119">
        <v>156034</v>
      </c>
      <c r="E1216" s="119" t="s">
        <v>560</v>
      </c>
      <c r="F1216" s="119" t="s">
        <v>487</v>
      </c>
      <c r="G1216" s="119" t="s">
        <v>542</v>
      </c>
      <c r="I1216" s="100">
        <v>0.34236111111111112</v>
      </c>
      <c r="J1216" s="100">
        <v>0.38263888888888892</v>
      </c>
      <c r="K1216" s="100">
        <v>4.027777777777778E-2</v>
      </c>
      <c r="L1216" s="119" t="s">
        <v>441</v>
      </c>
      <c r="M1216" s="119">
        <v>48.315570000000001</v>
      </c>
      <c r="N1216" s="119">
        <v>-122.84439999999999</v>
      </c>
      <c r="O1216" s="119" t="s">
        <v>482</v>
      </c>
      <c r="P1216" s="119">
        <v>48.319580000000002</v>
      </c>
      <c r="Q1216" s="119">
        <v>-122.84641000000001</v>
      </c>
      <c r="R1216" s="119">
        <v>2</v>
      </c>
      <c r="S1216" s="119">
        <v>54</v>
      </c>
      <c r="T1216" s="119">
        <v>2</v>
      </c>
      <c r="V1216" s="119" t="s">
        <v>24</v>
      </c>
      <c r="Y1216" s="119" t="s">
        <v>27</v>
      </c>
      <c r="Z1216" t="s">
        <v>566</v>
      </c>
      <c r="AA1216">
        <v>440</v>
      </c>
      <c r="AB1216" s="119">
        <v>0</v>
      </c>
      <c r="AC1216" s="119">
        <v>64</v>
      </c>
      <c r="AD1216" s="121">
        <v>226</v>
      </c>
      <c r="AE1216" s="121">
        <v>3</v>
      </c>
      <c r="AF1216" s="121">
        <v>0</v>
      </c>
      <c r="AG1216" s="119">
        <v>0</v>
      </c>
      <c r="AH1216" s="119">
        <v>0</v>
      </c>
      <c r="AI1216" s="119">
        <v>293</v>
      </c>
      <c r="AK1216" s="90" t="s">
        <v>582</v>
      </c>
    </row>
    <row r="1217" spans="1:37" hidden="1" x14ac:dyDescent="0.25">
      <c r="A1217" s="119">
        <v>2016</v>
      </c>
      <c r="B1217" s="23">
        <v>42571</v>
      </c>
      <c r="C1217" s="119" t="s">
        <v>72</v>
      </c>
      <c r="D1217" s="119">
        <v>156034</v>
      </c>
      <c r="E1217" s="119" t="s">
        <v>560</v>
      </c>
      <c r="F1217" s="119" t="s">
        <v>487</v>
      </c>
      <c r="G1217" s="119" t="s">
        <v>542</v>
      </c>
      <c r="I1217" s="100">
        <v>0.34236111111111112</v>
      </c>
      <c r="J1217" s="100">
        <v>0.38263888888888892</v>
      </c>
      <c r="K1217" s="100">
        <v>4.027777777777778E-2</v>
      </c>
      <c r="L1217" s="119" t="s">
        <v>441</v>
      </c>
      <c r="M1217" s="119">
        <v>48.315570000000001</v>
      </c>
      <c r="N1217" s="119">
        <v>-122.84439999999999</v>
      </c>
      <c r="O1217" s="119" t="s">
        <v>482</v>
      </c>
      <c r="P1217" s="119">
        <v>48.319580000000002</v>
      </c>
      <c r="Q1217" s="119">
        <v>-122.84641000000001</v>
      </c>
      <c r="R1217" s="119">
        <v>2</v>
      </c>
      <c r="S1217" s="119">
        <v>54</v>
      </c>
      <c r="T1217" s="119">
        <v>2</v>
      </c>
      <c r="V1217" s="119" t="s">
        <v>24</v>
      </c>
      <c r="Y1217" s="119" t="s">
        <v>445</v>
      </c>
      <c r="Z1217" t="s">
        <v>573</v>
      </c>
      <c r="AB1217" s="119">
        <v>0</v>
      </c>
      <c r="AC1217" s="119">
        <v>71</v>
      </c>
      <c r="AD1217" s="121">
        <v>266</v>
      </c>
      <c r="AE1217" s="121">
        <v>0</v>
      </c>
      <c r="AF1217" s="121">
        <v>0</v>
      </c>
      <c r="AG1217" s="119">
        <v>0</v>
      </c>
      <c r="AH1217" s="119">
        <v>0</v>
      </c>
      <c r="AI1217" s="119">
        <v>337</v>
      </c>
      <c r="AK1217" s="90" t="s">
        <v>582</v>
      </c>
    </row>
    <row r="1218" spans="1:37" hidden="1" x14ac:dyDescent="0.25">
      <c r="A1218" s="119">
        <v>2016</v>
      </c>
      <c r="B1218" s="23">
        <v>42571</v>
      </c>
      <c r="C1218" s="119" t="s">
        <v>72</v>
      </c>
      <c r="D1218" s="119">
        <v>156034</v>
      </c>
      <c r="E1218" s="119" t="s">
        <v>560</v>
      </c>
      <c r="F1218" s="119" t="s">
        <v>487</v>
      </c>
      <c r="G1218" s="119" t="s">
        <v>542</v>
      </c>
      <c r="I1218" s="100">
        <v>0.34236111111111112</v>
      </c>
      <c r="J1218" s="100">
        <v>0.38263888888888892</v>
      </c>
      <c r="K1218" s="100">
        <v>4.027777777777778E-2</v>
      </c>
      <c r="L1218" s="119" t="s">
        <v>441</v>
      </c>
      <c r="M1218" s="119">
        <v>48.315570000000001</v>
      </c>
      <c r="N1218" s="119">
        <v>-122.84439999999999</v>
      </c>
      <c r="O1218" s="119" t="s">
        <v>482</v>
      </c>
      <c r="P1218" s="119">
        <v>48.319580000000002</v>
      </c>
      <c r="Q1218" s="119">
        <v>-122.84641000000001</v>
      </c>
      <c r="R1218" s="119">
        <v>2</v>
      </c>
      <c r="S1218" s="119">
        <v>54</v>
      </c>
      <c r="T1218" s="119">
        <v>2</v>
      </c>
      <c r="V1218" s="119" t="s">
        <v>24</v>
      </c>
      <c r="Y1218" s="119" t="s">
        <v>563</v>
      </c>
      <c r="Z1218" t="s">
        <v>567</v>
      </c>
      <c r="AA1218">
        <v>534</v>
      </c>
      <c r="AB1218" s="119">
        <v>0</v>
      </c>
      <c r="AC1218" s="119">
        <v>0</v>
      </c>
      <c r="AD1218" s="121">
        <v>430</v>
      </c>
      <c r="AE1218" s="121">
        <v>0</v>
      </c>
      <c r="AF1218" s="121">
        <v>0</v>
      </c>
      <c r="AG1218" s="119">
        <v>0</v>
      </c>
      <c r="AH1218" s="119">
        <v>0</v>
      </c>
      <c r="AI1218" s="119">
        <v>430</v>
      </c>
      <c r="AK1218" s="90" t="s">
        <v>582</v>
      </c>
    </row>
    <row r="1219" spans="1:37" hidden="1" x14ac:dyDescent="0.25">
      <c r="A1219" s="119">
        <v>2016</v>
      </c>
      <c r="B1219" s="23">
        <v>42571</v>
      </c>
      <c r="C1219" s="119" t="s">
        <v>72</v>
      </c>
      <c r="D1219" s="119">
        <v>156034</v>
      </c>
      <c r="E1219" s="119" t="s">
        <v>560</v>
      </c>
      <c r="F1219" s="119" t="s">
        <v>487</v>
      </c>
      <c r="G1219" s="119" t="s">
        <v>542</v>
      </c>
      <c r="I1219" s="100">
        <v>0.34236111111111112</v>
      </c>
      <c r="J1219" s="100">
        <v>0.38263888888888892</v>
      </c>
      <c r="K1219" s="100">
        <v>4.027777777777778E-2</v>
      </c>
      <c r="L1219" s="119" t="s">
        <v>441</v>
      </c>
      <c r="M1219" s="119">
        <v>48.315570000000001</v>
      </c>
      <c r="N1219" s="119">
        <v>-122.84439999999999</v>
      </c>
      <c r="O1219" s="119" t="s">
        <v>482</v>
      </c>
      <c r="P1219" s="119">
        <v>48.319580000000002</v>
      </c>
      <c r="Q1219" s="119">
        <v>-122.84641000000001</v>
      </c>
      <c r="R1219" s="119">
        <v>2</v>
      </c>
      <c r="S1219" s="119">
        <v>54</v>
      </c>
      <c r="T1219" s="119">
        <v>2</v>
      </c>
      <c r="V1219" s="119" t="s">
        <v>24</v>
      </c>
      <c r="Y1219" s="119" t="s">
        <v>28</v>
      </c>
      <c r="Z1219" t="s">
        <v>108</v>
      </c>
      <c r="AA1219">
        <v>3520</v>
      </c>
      <c r="AB1219" s="119">
        <v>0</v>
      </c>
      <c r="AC1219" s="119">
        <v>0</v>
      </c>
      <c r="AD1219" s="121">
        <v>5</v>
      </c>
      <c r="AE1219" s="121">
        <v>0</v>
      </c>
      <c r="AF1219" s="121">
        <v>0</v>
      </c>
      <c r="AG1219" s="119">
        <v>0</v>
      </c>
      <c r="AH1219" s="119">
        <v>0</v>
      </c>
      <c r="AI1219" s="119">
        <v>5</v>
      </c>
      <c r="AK1219" s="90" t="s">
        <v>582</v>
      </c>
    </row>
    <row r="1220" spans="1:37" hidden="1" x14ac:dyDescent="0.25">
      <c r="A1220" s="119">
        <v>2016</v>
      </c>
      <c r="B1220" s="23">
        <v>42571</v>
      </c>
      <c r="C1220" s="119" t="s">
        <v>72</v>
      </c>
      <c r="D1220" s="119">
        <v>156034</v>
      </c>
      <c r="E1220" s="119" t="s">
        <v>560</v>
      </c>
      <c r="F1220" s="119" t="s">
        <v>487</v>
      </c>
      <c r="G1220" s="119" t="s">
        <v>542</v>
      </c>
      <c r="I1220" s="100">
        <v>0.34236111111111112</v>
      </c>
      <c r="J1220" s="100">
        <v>0.38263888888888892</v>
      </c>
      <c r="K1220" s="100">
        <v>4.027777777777778E-2</v>
      </c>
      <c r="L1220" s="119" t="s">
        <v>441</v>
      </c>
      <c r="M1220" s="119">
        <v>48.315570000000001</v>
      </c>
      <c r="N1220" s="119">
        <v>-122.84439999999999</v>
      </c>
      <c r="O1220" s="119" t="s">
        <v>482</v>
      </c>
      <c r="P1220" s="119">
        <v>48.319580000000002</v>
      </c>
      <c r="Q1220" s="119">
        <v>-122.84641000000001</v>
      </c>
      <c r="R1220" s="119">
        <v>2</v>
      </c>
      <c r="S1220" s="119">
        <v>54</v>
      </c>
      <c r="T1220" s="119">
        <v>2</v>
      </c>
      <c r="V1220" s="119" t="s">
        <v>24</v>
      </c>
      <c r="Y1220" s="119" t="s">
        <v>34</v>
      </c>
      <c r="Z1220" t="s">
        <v>564</v>
      </c>
      <c r="AA1220">
        <v>290</v>
      </c>
      <c r="AB1220" s="119">
        <v>26</v>
      </c>
      <c r="AC1220" s="119">
        <v>24</v>
      </c>
      <c r="AD1220" s="121">
        <v>9</v>
      </c>
      <c r="AE1220" s="121">
        <v>4</v>
      </c>
      <c r="AF1220" s="121">
        <v>0</v>
      </c>
      <c r="AG1220" s="119">
        <v>0</v>
      </c>
      <c r="AH1220" s="119">
        <v>0</v>
      </c>
      <c r="AI1220" s="119">
        <v>63</v>
      </c>
      <c r="AK1220" s="90" t="s">
        <v>582</v>
      </c>
    </row>
    <row r="1221" spans="1:37" hidden="1" x14ac:dyDescent="0.25">
      <c r="A1221" s="119">
        <v>2016</v>
      </c>
      <c r="B1221" s="23">
        <v>42571</v>
      </c>
      <c r="C1221" s="119" t="s">
        <v>72</v>
      </c>
      <c r="D1221" s="119">
        <v>156034</v>
      </c>
      <c r="E1221" s="119" t="s">
        <v>560</v>
      </c>
      <c r="F1221" s="119" t="s">
        <v>487</v>
      </c>
      <c r="G1221" s="119" t="s">
        <v>542</v>
      </c>
      <c r="I1221" s="100">
        <v>0.34236111111111112</v>
      </c>
      <c r="J1221" s="100">
        <v>0.38263888888888892</v>
      </c>
      <c r="K1221" s="100">
        <v>4.027777777777778E-2</v>
      </c>
      <c r="L1221" s="119" t="s">
        <v>441</v>
      </c>
      <c r="M1221" s="119">
        <v>48.315570000000001</v>
      </c>
      <c r="N1221" s="119">
        <v>-122.84439999999999</v>
      </c>
      <c r="O1221" s="119" t="s">
        <v>482</v>
      </c>
      <c r="P1221" s="119">
        <v>48.319580000000002</v>
      </c>
      <c r="Q1221" s="119">
        <v>-122.84641000000001</v>
      </c>
      <c r="R1221" s="119">
        <v>2</v>
      </c>
      <c r="S1221" s="119">
        <v>54</v>
      </c>
      <c r="T1221" s="119">
        <v>2</v>
      </c>
      <c r="V1221" s="119" t="s">
        <v>24</v>
      </c>
      <c r="Y1221" s="119" t="s">
        <v>33</v>
      </c>
      <c r="Z1221" t="s">
        <v>111</v>
      </c>
      <c r="AA1221">
        <v>1940</v>
      </c>
      <c r="AB1221" s="119">
        <v>0</v>
      </c>
      <c r="AC1221" s="119">
        <v>4</v>
      </c>
      <c r="AD1221" s="121">
        <v>0</v>
      </c>
      <c r="AE1221" s="121">
        <v>0</v>
      </c>
      <c r="AF1221" s="121">
        <v>0</v>
      </c>
      <c r="AG1221" s="119">
        <v>0</v>
      </c>
      <c r="AH1221" s="119">
        <v>0</v>
      </c>
      <c r="AI1221" s="119">
        <v>4</v>
      </c>
      <c r="AK1221" s="90" t="s">
        <v>582</v>
      </c>
    </row>
    <row r="1222" spans="1:37" hidden="1" x14ac:dyDescent="0.25">
      <c r="A1222" s="119">
        <v>2016</v>
      </c>
      <c r="B1222" s="23">
        <v>42571</v>
      </c>
      <c r="C1222" s="119" t="s">
        <v>72</v>
      </c>
      <c r="D1222" s="119">
        <v>156034</v>
      </c>
      <c r="E1222" s="119" t="s">
        <v>560</v>
      </c>
      <c r="F1222" s="119" t="s">
        <v>487</v>
      </c>
      <c r="G1222" s="119" t="s">
        <v>542</v>
      </c>
      <c r="I1222" s="100">
        <v>0.34236111111111112</v>
      </c>
      <c r="J1222" s="100">
        <v>0.38263888888888892</v>
      </c>
      <c r="K1222" s="100">
        <v>4.027777777777778E-2</v>
      </c>
      <c r="L1222" s="119" t="s">
        <v>441</v>
      </c>
      <c r="M1222" s="119">
        <v>48.315570000000001</v>
      </c>
      <c r="N1222" s="119">
        <v>-122.84439999999999</v>
      </c>
      <c r="O1222" s="119" t="s">
        <v>482</v>
      </c>
      <c r="P1222" s="119">
        <v>48.319580000000002</v>
      </c>
      <c r="Q1222" s="119">
        <v>-122.84641000000001</v>
      </c>
      <c r="R1222" s="119">
        <v>2</v>
      </c>
      <c r="S1222" s="119">
        <v>54</v>
      </c>
      <c r="T1222" s="119">
        <v>2</v>
      </c>
      <c r="V1222" s="119" t="s">
        <v>24</v>
      </c>
      <c r="Y1222" s="119" t="s">
        <v>47</v>
      </c>
      <c r="Z1222" t="s">
        <v>114</v>
      </c>
      <c r="AA1222">
        <v>1550</v>
      </c>
      <c r="AB1222" s="119">
        <v>7</v>
      </c>
      <c r="AC1222" s="119">
        <v>0</v>
      </c>
      <c r="AD1222" s="121">
        <v>9</v>
      </c>
      <c r="AE1222" s="121">
        <v>0</v>
      </c>
      <c r="AF1222" s="121">
        <v>0</v>
      </c>
      <c r="AG1222" s="119">
        <v>0</v>
      </c>
      <c r="AH1222" s="119">
        <v>0</v>
      </c>
      <c r="AI1222" s="119">
        <v>16</v>
      </c>
      <c r="AK1222" s="90" t="s">
        <v>582</v>
      </c>
    </row>
    <row r="1223" spans="1:37" hidden="1" x14ac:dyDescent="0.25">
      <c r="A1223" s="119">
        <v>2016</v>
      </c>
      <c r="B1223" s="23">
        <v>42571</v>
      </c>
      <c r="C1223" s="119" t="s">
        <v>72</v>
      </c>
      <c r="D1223" s="119">
        <v>156034</v>
      </c>
      <c r="E1223" s="119" t="s">
        <v>560</v>
      </c>
      <c r="F1223" s="119" t="s">
        <v>487</v>
      </c>
      <c r="G1223" s="119" t="s">
        <v>542</v>
      </c>
      <c r="I1223" s="100">
        <v>0.34236111111111112</v>
      </c>
      <c r="J1223" s="100">
        <v>0.38263888888888892</v>
      </c>
      <c r="K1223" s="100">
        <v>4.027777777777778E-2</v>
      </c>
      <c r="L1223" s="119" t="s">
        <v>441</v>
      </c>
      <c r="M1223" s="119">
        <v>48.315570000000001</v>
      </c>
      <c r="N1223" s="119">
        <v>-122.84439999999999</v>
      </c>
      <c r="O1223" s="119" t="s">
        <v>482</v>
      </c>
      <c r="P1223" s="119">
        <v>48.319580000000002</v>
      </c>
      <c r="Q1223" s="119">
        <v>-122.84641000000001</v>
      </c>
      <c r="R1223" s="119">
        <v>2</v>
      </c>
      <c r="S1223" s="119">
        <v>54</v>
      </c>
      <c r="T1223" s="119">
        <v>2</v>
      </c>
      <c r="V1223" s="119" t="s">
        <v>24</v>
      </c>
      <c r="Y1223" s="119" t="s">
        <v>32</v>
      </c>
      <c r="Z1223" t="s">
        <v>107</v>
      </c>
      <c r="AB1223" s="119">
        <v>0</v>
      </c>
      <c r="AC1223" s="119">
        <v>0</v>
      </c>
      <c r="AD1223" s="121">
        <v>4</v>
      </c>
      <c r="AE1223" s="121">
        <v>0</v>
      </c>
      <c r="AF1223" s="121">
        <v>0</v>
      </c>
      <c r="AG1223" s="119">
        <v>0</v>
      </c>
      <c r="AH1223" s="119">
        <v>0</v>
      </c>
      <c r="AI1223" s="119">
        <v>4</v>
      </c>
      <c r="AK1223" s="90" t="s">
        <v>582</v>
      </c>
    </row>
    <row r="1224" spans="1:37" hidden="1" x14ac:dyDescent="0.25">
      <c r="A1224" s="119">
        <v>2016</v>
      </c>
      <c r="B1224" s="23">
        <v>42571</v>
      </c>
      <c r="C1224" s="119" t="s">
        <v>72</v>
      </c>
      <c r="D1224" s="119">
        <v>156034</v>
      </c>
      <c r="E1224" s="119" t="s">
        <v>560</v>
      </c>
      <c r="F1224" s="119" t="s">
        <v>487</v>
      </c>
      <c r="G1224" s="119" t="s">
        <v>542</v>
      </c>
      <c r="I1224" s="100">
        <v>0.34236111111111112</v>
      </c>
      <c r="J1224" s="100">
        <v>0.38263888888888892</v>
      </c>
      <c r="K1224" s="100">
        <v>4.027777777777778E-2</v>
      </c>
      <c r="L1224" s="119" t="s">
        <v>441</v>
      </c>
      <c r="M1224" s="119">
        <v>48.315570000000001</v>
      </c>
      <c r="N1224" s="119">
        <v>-122.84439999999999</v>
      </c>
      <c r="O1224" s="119" t="s">
        <v>482</v>
      </c>
      <c r="P1224" s="119">
        <v>48.319580000000002</v>
      </c>
      <c r="Q1224" s="119">
        <v>-122.84641000000001</v>
      </c>
      <c r="R1224" s="119">
        <v>2</v>
      </c>
      <c r="S1224" s="119">
        <v>54</v>
      </c>
      <c r="T1224" s="119">
        <v>2</v>
      </c>
      <c r="V1224" s="119" t="s">
        <v>24</v>
      </c>
      <c r="Y1224" s="119" t="s">
        <v>29</v>
      </c>
      <c r="Z1224" t="s">
        <v>572</v>
      </c>
      <c r="AA1224">
        <v>1230</v>
      </c>
      <c r="AB1224" s="119">
        <v>15</v>
      </c>
      <c r="AC1224" s="119">
        <v>6</v>
      </c>
      <c r="AD1224" s="121">
        <v>25</v>
      </c>
      <c r="AE1224" s="121">
        <v>26</v>
      </c>
      <c r="AF1224" s="121">
        <v>0</v>
      </c>
      <c r="AG1224" s="119">
        <v>0</v>
      </c>
      <c r="AH1224" s="119">
        <v>0</v>
      </c>
      <c r="AI1224" s="119">
        <v>72</v>
      </c>
      <c r="AK1224" s="90" t="s">
        <v>582</v>
      </c>
    </row>
    <row r="1225" spans="1:37" hidden="1" x14ac:dyDescent="0.25">
      <c r="A1225" s="119">
        <v>2016</v>
      </c>
      <c r="B1225" s="23">
        <v>42571</v>
      </c>
      <c r="C1225" s="119" t="s">
        <v>72</v>
      </c>
      <c r="D1225" s="119">
        <v>156034</v>
      </c>
      <c r="E1225" s="119" t="s">
        <v>560</v>
      </c>
      <c r="F1225" s="119" t="s">
        <v>487</v>
      </c>
      <c r="G1225" s="119" t="s">
        <v>542</v>
      </c>
      <c r="I1225" s="100">
        <v>0.34236111111111112</v>
      </c>
      <c r="J1225" s="100">
        <v>0.38263888888888892</v>
      </c>
      <c r="K1225" s="100">
        <v>4.027777777777778E-2</v>
      </c>
      <c r="L1225" s="119" t="s">
        <v>441</v>
      </c>
      <c r="M1225" s="119">
        <v>48.315570000000001</v>
      </c>
      <c r="N1225" s="119">
        <v>-122.84439999999999</v>
      </c>
      <c r="O1225" s="119" t="s">
        <v>482</v>
      </c>
      <c r="P1225" s="119">
        <v>48.319580000000002</v>
      </c>
      <c r="Q1225" s="119">
        <v>-122.84641000000001</v>
      </c>
      <c r="R1225" s="119">
        <v>2</v>
      </c>
      <c r="S1225" s="119">
        <v>54</v>
      </c>
      <c r="T1225" s="119">
        <v>2</v>
      </c>
      <c r="V1225" s="119" t="s">
        <v>24</v>
      </c>
      <c r="Y1225" s="119" t="s">
        <v>272</v>
      </c>
      <c r="Z1225" t="s">
        <v>396</v>
      </c>
      <c r="AA1225">
        <v>1220</v>
      </c>
      <c r="AB1225" s="119">
        <v>2</v>
      </c>
      <c r="AC1225" s="119">
        <v>2</v>
      </c>
      <c r="AD1225" s="121">
        <v>0</v>
      </c>
      <c r="AE1225" s="121">
        <v>0</v>
      </c>
      <c r="AF1225" s="121">
        <v>0</v>
      </c>
      <c r="AG1225" s="119">
        <v>0</v>
      </c>
      <c r="AH1225" s="119">
        <v>0</v>
      </c>
      <c r="AI1225" s="119">
        <v>4</v>
      </c>
      <c r="AK1225" s="90" t="s">
        <v>582</v>
      </c>
    </row>
    <row r="1226" spans="1:37" s="3" customFormat="1" hidden="1" x14ac:dyDescent="0.25">
      <c r="A1226" s="119">
        <v>2016</v>
      </c>
      <c r="B1226" s="23">
        <v>42571</v>
      </c>
      <c r="C1226" s="119" t="s">
        <v>72</v>
      </c>
      <c r="D1226" s="119">
        <v>156034</v>
      </c>
      <c r="E1226" s="119" t="s">
        <v>560</v>
      </c>
      <c r="F1226" s="119" t="s">
        <v>487</v>
      </c>
      <c r="G1226" s="119" t="s">
        <v>542</v>
      </c>
      <c r="H1226"/>
      <c r="I1226" s="100">
        <v>0.34236111111111112</v>
      </c>
      <c r="J1226" s="100">
        <v>0.38263888888888892</v>
      </c>
      <c r="K1226" s="100">
        <v>4.027777777777778E-2</v>
      </c>
      <c r="L1226" s="119" t="s">
        <v>441</v>
      </c>
      <c r="M1226" s="119">
        <v>48.315570000000001</v>
      </c>
      <c r="N1226" s="119">
        <v>-122.84439999999999</v>
      </c>
      <c r="O1226" s="119" t="s">
        <v>482</v>
      </c>
      <c r="P1226" s="119">
        <v>48.319580000000002</v>
      </c>
      <c r="Q1226" s="119">
        <v>-122.84641000000001</v>
      </c>
      <c r="R1226" s="119">
        <v>2</v>
      </c>
      <c r="S1226" s="119">
        <v>54</v>
      </c>
      <c r="T1226" s="119">
        <v>2</v>
      </c>
      <c r="U1226"/>
      <c r="V1226" s="119" t="s">
        <v>24</v>
      </c>
      <c r="W1226" s="119"/>
      <c r="X1226" s="119"/>
      <c r="Y1226" s="119" t="s">
        <v>519</v>
      </c>
      <c r="Z1226" t="s">
        <v>579</v>
      </c>
      <c r="AA1226"/>
      <c r="AB1226" s="119">
        <v>0</v>
      </c>
      <c r="AC1226" s="119">
        <v>0</v>
      </c>
      <c r="AD1226" s="121">
        <v>12</v>
      </c>
      <c r="AE1226" s="121">
        <v>0</v>
      </c>
      <c r="AF1226" s="121">
        <v>0</v>
      </c>
      <c r="AG1226" s="119">
        <v>0</v>
      </c>
      <c r="AH1226" s="119">
        <v>0</v>
      </c>
      <c r="AI1226" s="119">
        <v>12</v>
      </c>
      <c r="AJ1226"/>
      <c r="AK1226" s="90" t="s">
        <v>582</v>
      </c>
    </row>
    <row r="1227" spans="1:37" s="3" customFormat="1" hidden="1" x14ac:dyDescent="0.25">
      <c r="A1227" s="119">
        <v>2016</v>
      </c>
      <c r="B1227" s="23">
        <v>42571</v>
      </c>
      <c r="C1227" s="119" t="s">
        <v>72</v>
      </c>
      <c r="D1227" s="119">
        <v>156034</v>
      </c>
      <c r="E1227" s="119" t="s">
        <v>560</v>
      </c>
      <c r="F1227" s="119" t="s">
        <v>487</v>
      </c>
      <c r="G1227" s="119" t="s">
        <v>542</v>
      </c>
      <c r="H1227"/>
      <c r="I1227" s="100">
        <v>0.34236111111111112</v>
      </c>
      <c r="J1227" s="100">
        <v>0.38263888888888892</v>
      </c>
      <c r="K1227" s="100">
        <v>4.027777777777778E-2</v>
      </c>
      <c r="L1227" s="119" t="s">
        <v>441</v>
      </c>
      <c r="M1227" s="119">
        <v>48.315570000000001</v>
      </c>
      <c r="N1227" s="119">
        <v>-122.84439999999999</v>
      </c>
      <c r="O1227" s="119" t="s">
        <v>482</v>
      </c>
      <c r="P1227" s="119">
        <v>48.319580000000002</v>
      </c>
      <c r="Q1227" s="119">
        <v>-122.84641000000001</v>
      </c>
      <c r="R1227" s="119">
        <v>2</v>
      </c>
      <c r="S1227" s="119">
        <v>54</v>
      </c>
      <c r="T1227" s="119">
        <v>2</v>
      </c>
      <c r="U1227"/>
      <c r="V1227" s="119" t="s">
        <v>24</v>
      </c>
      <c r="W1227" s="119"/>
      <c r="X1227" s="119"/>
      <c r="Y1227" s="119" t="s">
        <v>577</v>
      </c>
      <c r="Z1227" t="s">
        <v>580</v>
      </c>
      <c r="AA1227"/>
      <c r="AB1227" s="119">
        <v>2</v>
      </c>
      <c r="AC1227" s="119">
        <v>0</v>
      </c>
      <c r="AD1227" s="121">
        <v>0</v>
      </c>
      <c r="AE1227" s="121">
        <v>0</v>
      </c>
      <c r="AF1227" s="121">
        <v>0</v>
      </c>
      <c r="AG1227" s="119">
        <v>0</v>
      </c>
      <c r="AH1227" s="119">
        <v>0</v>
      </c>
      <c r="AI1227" s="119">
        <v>2</v>
      </c>
      <c r="AJ1227"/>
      <c r="AK1227" s="90" t="s">
        <v>582</v>
      </c>
    </row>
    <row r="1228" spans="1:37" s="3" customFormat="1" hidden="1" x14ac:dyDescent="0.25">
      <c r="A1228" s="119">
        <v>2016</v>
      </c>
      <c r="B1228" s="23">
        <v>42571</v>
      </c>
      <c r="C1228" s="119" t="s">
        <v>72</v>
      </c>
      <c r="D1228" s="119">
        <v>156034</v>
      </c>
      <c r="E1228" s="119" t="s">
        <v>560</v>
      </c>
      <c r="F1228" s="119" t="s">
        <v>487</v>
      </c>
      <c r="G1228" s="119" t="s">
        <v>542</v>
      </c>
      <c r="H1228"/>
      <c r="I1228" s="100">
        <v>0.34236111111111112</v>
      </c>
      <c r="J1228" s="100">
        <v>0.38263888888888892</v>
      </c>
      <c r="K1228" s="100">
        <v>4.027777777777778E-2</v>
      </c>
      <c r="L1228" s="119" t="s">
        <v>441</v>
      </c>
      <c r="M1228" s="119">
        <v>48.315570000000001</v>
      </c>
      <c r="N1228" s="119">
        <v>-122.84439999999999</v>
      </c>
      <c r="O1228" s="119" t="s">
        <v>482</v>
      </c>
      <c r="P1228" s="119">
        <v>48.319580000000002</v>
      </c>
      <c r="Q1228" s="119">
        <v>-122.84641000000001</v>
      </c>
      <c r="R1228" s="119">
        <v>2</v>
      </c>
      <c r="S1228" s="119">
        <v>54</v>
      </c>
      <c r="T1228" s="119">
        <v>2</v>
      </c>
      <c r="U1228"/>
      <c r="V1228" s="119" t="s">
        <v>24</v>
      </c>
      <c r="W1228" s="119"/>
      <c r="X1228" s="119"/>
      <c r="Y1228" s="119" t="s">
        <v>26</v>
      </c>
      <c r="Z1228" t="s">
        <v>109</v>
      </c>
      <c r="AA1228">
        <v>2870</v>
      </c>
      <c r="AB1228" s="119">
        <v>0</v>
      </c>
      <c r="AC1228" s="119">
        <v>2</v>
      </c>
      <c r="AD1228" s="121">
        <v>3</v>
      </c>
      <c r="AE1228" s="121">
        <v>0</v>
      </c>
      <c r="AF1228" s="121">
        <v>0</v>
      </c>
      <c r="AG1228" s="119">
        <v>0</v>
      </c>
      <c r="AH1228" s="119">
        <v>0</v>
      </c>
      <c r="AI1228" s="119">
        <v>5</v>
      </c>
      <c r="AJ1228"/>
      <c r="AK1228" s="90" t="s">
        <v>582</v>
      </c>
    </row>
    <row r="1229" spans="1:37" s="3" customFormat="1" hidden="1" x14ac:dyDescent="0.25">
      <c r="A1229" s="119">
        <v>2016</v>
      </c>
      <c r="B1229" s="23">
        <v>42571</v>
      </c>
      <c r="C1229" s="119" t="s">
        <v>72</v>
      </c>
      <c r="D1229" s="119">
        <v>156034</v>
      </c>
      <c r="E1229" s="119" t="s">
        <v>560</v>
      </c>
      <c r="F1229" s="119" t="s">
        <v>487</v>
      </c>
      <c r="G1229" s="119" t="s">
        <v>542</v>
      </c>
      <c r="H1229"/>
      <c r="I1229" s="100">
        <v>0.34236111111111112</v>
      </c>
      <c r="J1229" s="100">
        <v>0.38263888888888892</v>
      </c>
      <c r="K1229" s="100">
        <v>4.027777777777778E-2</v>
      </c>
      <c r="L1229" s="119" t="s">
        <v>441</v>
      </c>
      <c r="M1229" s="119">
        <v>48.315570000000001</v>
      </c>
      <c r="N1229" s="119">
        <v>-122.84439999999999</v>
      </c>
      <c r="O1229" s="119" t="s">
        <v>482</v>
      </c>
      <c r="P1229" s="119">
        <v>48.319580000000002</v>
      </c>
      <c r="Q1229" s="119">
        <v>-122.84641000000001</v>
      </c>
      <c r="R1229" s="119">
        <v>2</v>
      </c>
      <c r="S1229" s="119">
        <v>54</v>
      </c>
      <c r="T1229" s="119">
        <v>2</v>
      </c>
      <c r="U1229"/>
      <c r="V1229" s="119" t="s">
        <v>24</v>
      </c>
      <c r="W1229" s="119"/>
      <c r="X1229" s="119"/>
      <c r="Y1229" s="119" t="s">
        <v>68</v>
      </c>
      <c r="Z1229" t="s">
        <v>110</v>
      </c>
      <c r="AA1229">
        <v>300</v>
      </c>
      <c r="AB1229" s="119">
        <v>6</v>
      </c>
      <c r="AC1229" s="119">
        <v>0</v>
      </c>
      <c r="AD1229" s="121">
        <v>0</v>
      </c>
      <c r="AE1229" s="121">
        <v>0</v>
      </c>
      <c r="AF1229" s="121">
        <v>0</v>
      </c>
      <c r="AG1229" s="119">
        <v>0</v>
      </c>
      <c r="AH1229" s="119">
        <v>0</v>
      </c>
      <c r="AI1229" s="119">
        <v>6</v>
      </c>
      <c r="AJ1229"/>
      <c r="AK1229" s="90" t="s">
        <v>582</v>
      </c>
    </row>
    <row r="1230" spans="1:37" s="3" customFormat="1" hidden="1" x14ac:dyDescent="0.25">
      <c r="A1230" s="119">
        <v>2016</v>
      </c>
      <c r="B1230" s="23">
        <v>42571</v>
      </c>
      <c r="C1230" s="119" t="s">
        <v>72</v>
      </c>
      <c r="D1230" s="119">
        <v>156034</v>
      </c>
      <c r="E1230" s="119" t="s">
        <v>560</v>
      </c>
      <c r="F1230" s="119" t="s">
        <v>487</v>
      </c>
      <c r="G1230" s="119" t="s">
        <v>542</v>
      </c>
      <c r="H1230"/>
      <c r="I1230" s="100">
        <v>0.34236111111111112</v>
      </c>
      <c r="J1230" s="100">
        <v>0.38263888888888892</v>
      </c>
      <c r="K1230" s="100">
        <v>4.027777777777778E-2</v>
      </c>
      <c r="L1230" s="119" t="s">
        <v>441</v>
      </c>
      <c r="M1230" s="119">
        <v>48.315570000000001</v>
      </c>
      <c r="N1230" s="119">
        <v>-122.84439999999999</v>
      </c>
      <c r="O1230" s="119" t="s">
        <v>482</v>
      </c>
      <c r="P1230" s="119">
        <v>48.319580000000002</v>
      </c>
      <c r="Q1230" s="119">
        <v>-122.84641000000001</v>
      </c>
      <c r="R1230" s="119">
        <v>2</v>
      </c>
      <c r="S1230" s="119">
        <v>54</v>
      </c>
      <c r="T1230" s="119">
        <v>2</v>
      </c>
      <c r="U1230"/>
      <c r="V1230" s="119" t="s">
        <v>24</v>
      </c>
      <c r="W1230" s="119"/>
      <c r="X1230" s="119"/>
      <c r="Y1230" s="119" t="s">
        <v>578</v>
      </c>
      <c r="Z1230" t="s">
        <v>581</v>
      </c>
      <c r="AA1230"/>
      <c r="AB1230" s="119">
        <v>2</v>
      </c>
      <c r="AC1230" s="119">
        <v>0</v>
      </c>
      <c r="AD1230" s="121">
        <v>0</v>
      </c>
      <c r="AE1230" s="121">
        <v>0</v>
      </c>
      <c r="AF1230" s="121">
        <v>0</v>
      </c>
      <c r="AG1230" s="119">
        <v>0</v>
      </c>
      <c r="AH1230" s="119">
        <v>0</v>
      </c>
      <c r="AI1230" s="119">
        <v>2</v>
      </c>
      <c r="AJ1230"/>
      <c r="AK1230" s="90" t="s">
        <v>582</v>
      </c>
    </row>
    <row r="1231" spans="1:37" s="3" customFormat="1" hidden="1" x14ac:dyDescent="0.25">
      <c r="A1231" s="119">
        <v>2016</v>
      </c>
      <c r="B1231" s="23">
        <v>42571</v>
      </c>
      <c r="C1231" s="119" t="s">
        <v>72</v>
      </c>
      <c r="D1231" s="119">
        <v>156034</v>
      </c>
      <c r="E1231" s="119" t="s">
        <v>560</v>
      </c>
      <c r="F1231" s="119" t="s">
        <v>487</v>
      </c>
      <c r="G1231" s="119" t="s">
        <v>542</v>
      </c>
      <c r="H1231"/>
      <c r="I1231" s="100">
        <v>0.34236111111111112</v>
      </c>
      <c r="J1231" s="100">
        <v>0.38263888888888892</v>
      </c>
      <c r="K1231" s="100">
        <v>4.027777777777778E-2</v>
      </c>
      <c r="L1231" s="119" t="s">
        <v>441</v>
      </c>
      <c r="M1231" s="119">
        <v>48.315570000000001</v>
      </c>
      <c r="N1231" s="119">
        <v>-122.84439999999999</v>
      </c>
      <c r="O1231" s="119" t="s">
        <v>482</v>
      </c>
      <c r="P1231" s="119">
        <v>48.319580000000002</v>
      </c>
      <c r="Q1231" s="119">
        <v>-122.84641000000001</v>
      </c>
      <c r="R1231" s="119">
        <v>2</v>
      </c>
      <c r="S1231" s="119">
        <v>54</v>
      </c>
      <c r="T1231" s="119">
        <v>2</v>
      </c>
      <c r="U1231"/>
      <c r="V1231" s="119" t="s">
        <v>24</v>
      </c>
      <c r="W1231" s="119"/>
      <c r="X1231" s="119"/>
      <c r="Y1231" s="119" t="s">
        <v>40</v>
      </c>
      <c r="Z1231" t="s">
        <v>118</v>
      </c>
      <c r="AA1231">
        <v>150</v>
      </c>
      <c r="AB1231" s="119">
        <v>19</v>
      </c>
      <c r="AC1231" s="119">
        <v>0</v>
      </c>
      <c r="AD1231" s="121">
        <v>0</v>
      </c>
      <c r="AE1231" s="121">
        <v>0</v>
      </c>
      <c r="AF1231" s="121">
        <v>0</v>
      </c>
      <c r="AG1231" s="119">
        <v>0</v>
      </c>
      <c r="AH1231" s="119">
        <v>0</v>
      </c>
      <c r="AI1231" s="119">
        <v>19</v>
      </c>
      <c r="AJ1231"/>
      <c r="AK1231" s="90" t="s">
        <v>582</v>
      </c>
    </row>
    <row r="1232" spans="1:37" s="3" customFormat="1" x14ac:dyDescent="0.25">
      <c r="A1232" s="119">
        <v>2016</v>
      </c>
      <c r="B1232" s="23">
        <v>42585</v>
      </c>
      <c r="C1232" s="119" t="s">
        <v>72</v>
      </c>
      <c r="D1232" s="119">
        <v>156034</v>
      </c>
      <c r="E1232" s="119" t="s">
        <v>542</v>
      </c>
      <c r="F1232" s="119" t="s">
        <v>487</v>
      </c>
      <c r="G1232"/>
      <c r="H1232"/>
      <c r="I1232" s="100">
        <v>0.52222222222222225</v>
      </c>
      <c r="J1232" s="100">
        <v>0.55069444444444449</v>
      </c>
      <c r="K1232" s="100">
        <v>2.8472222222222222E-2</v>
      </c>
      <c r="L1232" s="119" t="s">
        <v>103</v>
      </c>
      <c r="M1232" s="119">
        <v>48.319600000000001</v>
      </c>
      <c r="N1232" s="119">
        <v>-122.84636999999999</v>
      </c>
      <c r="O1232" s="119" t="s">
        <v>441</v>
      </c>
      <c r="P1232" s="119">
        <v>48.314039999999999</v>
      </c>
      <c r="Q1232" s="119">
        <v>-122.84435000000001</v>
      </c>
      <c r="R1232" s="119">
        <v>1</v>
      </c>
      <c r="S1232" s="119">
        <v>65</v>
      </c>
      <c r="T1232" s="119">
        <v>1</v>
      </c>
      <c r="U1232"/>
      <c r="V1232" s="119" t="s">
        <v>24</v>
      </c>
      <c r="W1232" s="119" t="s">
        <v>490</v>
      </c>
      <c r="X1232" s="119" t="s">
        <v>460</v>
      </c>
      <c r="Y1232" s="119" t="s">
        <v>25</v>
      </c>
      <c r="Z1232" t="s">
        <v>119</v>
      </c>
      <c r="AA1232">
        <v>120</v>
      </c>
      <c r="AB1232" s="119">
        <v>0</v>
      </c>
      <c r="AC1232" s="119">
        <v>3</v>
      </c>
      <c r="AD1232" s="121">
        <v>3</v>
      </c>
      <c r="AE1232" s="121">
        <v>0</v>
      </c>
      <c r="AF1232" s="121">
        <v>3</v>
      </c>
      <c r="AG1232" s="119">
        <v>0</v>
      </c>
      <c r="AH1232" s="119">
        <v>1</v>
      </c>
      <c r="AI1232" s="119">
        <v>6</v>
      </c>
      <c r="AJ1232"/>
      <c r="AK1232" t="s">
        <v>620</v>
      </c>
    </row>
    <row r="1233" spans="1:37" s="3" customFormat="1" x14ac:dyDescent="0.25">
      <c r="A1233" s="119">
        <v>2016</v>
      </c>
      <c r="B1233" s="23">
        <v>42585</v>
      </c>
      <c r="C1233" s="119" t="s">
        <v>72</v>
      </c>
      <c r="D1233" s="119">
        <v>156034</v>
      </c>
      <c r="E1233" s="119" t="s">
        <v>542</v>
      </c>
      <c r="F1233" s="119" t="s">
        <v>487</v>
      </c>
      <c r="G1233"/>
      <c r="H1233"/>
      <c r="I1233" s="100">
        <v>0.52222222222222225</v>
      </c>
      <c r="J1233" s="100">
        <v>0.55069444444444449</v>
      </c>
      <c r="K1233" s="100">
        <v>2.8472222222222222E-2</v>
      </c>
      <c r="L1233" s="119" t="s">
        <v>103</v>
      </c>
      <c r="M1233" s="119">
        <v>48.319600000000001</v>
      </c>
      <c r="N1233" s="119">
        <v>-122.84636999999999</v>
      </c>
      <c r="O1233" s="119" t="s">
        <v>441</v>
      </c>
      <c r="P1233" s="119">
        <v>48.314039999999999</v>
      </c>
      <c r="Q1233" s="119">
        <v>-122.84435000000001</v>
      </c>
      <c r="R1233" s="119">
        <v>1</v>
      </c>
      <c r="S1233" s="119">
        <v>65</v>
      </c>
      <c r="T1233" s="119">
        <v>1</v>
      </c>
      <c r="U1233"/>
      <c r="V1233" s="119" t="s">
        <v>24</v>
      </c>
      <c r="W1233" s="119" t="s">
        <v>493</v>
      </c>
      <c r="X1233" s="119"/>
      <c r="Y1233" s="119" t="s">
        <v>25</v>
      </c>
      <c r="Z1233" t="s">
        <v>119</v>
      </c>
      <c r="AA1233">
        <v>120</v>
      </c>
      <c r="AB1233" s="119">
        <v>7</v>
      </c>
      <c r="AC1233" s="119">
        <v>1</v>
      </c>
      <c r="AD1233" s="121">
        <v>0</v>
      </c>
      <c r="AE1233" s="121">
        <v>0</v>
      </c>
      <c r="AF1233" s="121">
        <v>0</v>
      </c>
      <c r="AG1233" s="119">
        <v>0</v>
      </c>
      <c r="AH1233" s="119">
        <v>0</v>
      </c>
      <c r="AI1233" s="119">
        <v>8</v>
      </c>
      <c r="AJ1233"/>
      <c r="AK1233" t="s">
        <v>620</v>
      </c>
    </row>
    <row r="1234" spans="1:37" s="3" customFormat="1" x14ac:dyDescent="0.25">
      <c r="A1234" s="119">
        <v>2016</v>
      </c>
      <c r="B1234" s="23">
        <v>42585</v>
      </c>
      <c r="C1234" s="119" t="s">
        <v>72</v>
      </c>
      <c r="D1234" s="119">
        <v>156034</v>
      </c>
      <c r="E1234" s="119" t="s">
        <v>542</v>
      </c>
      <c r="F1234" s="119" t="s">
        <v>487</v>
      </c>
      <c r="G1234"/>
      <c r="H1234"/>
      <c r="I1234" s="100">
        <v>0.52222222222222225</v>
      </c>
      <c r="J1234" s="100">
        <v>0.55069444444444449</v>
      </c>
      <c r="K1234" s="100">
        <v>2.8472222222222222E-2</v>
      </c>
      <c r="L1234" s="119" t="s">
        <v>103</v>
      </c>
      <c r="M1234" s="119">
        <v>48.319600000000001</v>
      </c>
      <c r="N1234" s="119">
        <v>-122.84636999999999</v>
      </c>
      <c r="O1234" s="119" t="s">
        <v>441</v>
      </c>
      <c r="P1234" s="119">
        <v>48.314039999999999</v>
      </c>
      <c r="Q1234" s="119">
        <v>-122.84435000000001</v>
      </c>
      <c r="R1234" s="119">
        <v>1</v>
      </c>
      <c r="S1234" s="119">
        <v>65</v>
      </c>
      <c r="T1234" s="119">
        <v>1</v>
      </c>
      <c r="U1234"/>
      <c r="V1234" s="119" t="s">
        <v>24</v>
      </c>
      <c r="W1234" s="119" t="s">
        <v>490</v>
      </c>
      <c r="X1234" s="119" t="s">
        <v>441</v>
      </c>
      <c r="Y1234" s="119" t="s">
        <v>25</v>
      </c>
      <c r="Z1234" t="s">
        <v>119</v>
      </c>
      <c r="AA1234">
        <v>120</v>
      </c>
      <c r="AB1234" s="119">
        <v>0</v>
      </c>
      <c r="AC1234" s="119">
        <v>0</v>
      </c>
      <c r="AD1234" s="121">
        <v>0</v>
      </c>
      <c r="AE1234" s="121">
        <v>0</v>
      </c>
      <c r="AF1234" s="121">
        <v>0</v>
      </c>
      <c r="AG1234" s="119">
        <v>0</v>
      </c>
      <c r="AH1234" s="119">
        <v>0</v>
      </c>
      <c r="AI1234" s="119">
        <v>0</v>
      </c>
      <c r="AJ1234"/>
      <c r="AK1234" t="s">
        <v>620</v>
      </c>
    </row>
    <row r="1235" spans="1:37" s="3" customFormat="1" x14ac:dyDescent="0.25">
      <c r="A1235">
        <v>2009</v>
      </c>
      <c r="B1235" s="23">
        <v>39967</v>
      </c>
      <c r="C1235" s="119" t="s">
        <v>269</v>
      </c>
      <c r="D1235" s="135">
        <v>174018</v>
      </c>
      <c r="E1235" t="s">
        <v>256</v>
      </c>
      <c r="F1235" t="s">
        <v>323</v>
      </c>
      <c r="G1235" t="s">
        <v>257</v>
      </c>
      <c r="H1235"/>
      <c r="I1235" s="11">
        <v>0.45</v>
      </c>
      <c r="J1235" s="11">
        <v>0.46180555555555558</v>
      </c>
      <c r="K1235" s="11">
        <f>J1235-I1235</f>
        <v>1.1805555555555569E-2</v>
      </c>
      <c r="L1235"/>
      <c r="M1235">
        <v>47.500277777777775</v>
      </c>
      <c r="N1235">
        <v>-124.55500000000001</v>
      </c>
      <c r="O1235"/>
      <c r="P1235">
        <v>47.500277777777775</v>
      </c>
      <c r="Q1235">
        <v>-124.55500000000001</v>
      </c>
      <c r="R1235">
        <v>1</v>
      </c>
      <c r="S1235">
        <v>75</v>
      </c>
      <c r="T1235">
        <v>1</v>
      </c>
      <c r="U1235"/>
      <c r="V1235" t="s">
        <v>24</v>
      </c>
      <c r="W1235" s="119"/>
      <c r="X1235" s="119"/>
      <c r="Y1235" s="119" t="s">
        <v>25</v>
      </c>
      <c r="Z1235" t="s">
        <v>119</v>
      </c>
      <c r="AA1235">
        <v>120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/>
      <c r="AK1235"/>
    </row>
    <row r="1236" spans="1:37" s="3" customFormat="1" x14ac:dyDescent="0.25">
      <c r="A1236">
        <v>2009</v>
      </c>
      <c r="B1236" s="23">
        <v>39982</v>
      </c>
      <c r="C1236" s="119" t="s">
        <v>269</v>
      </c>
      <c r="D1236" s="135">
        <v>174018</v>
      </c>
      <c r="E1236" t="s">
        <v>256</v>
      </c>
      <c r="F1236" t="s">
        <v>323</v>
      </c>
      <c r="G1236" t="s">
        <v>257</v>
      </c>
      <c r="H1236"/>
      <c r="I1236" s="11">
        <v>0.5229166666666667</v>
      </c>
      <c r="J1236" s="11">
        <v>0.52916666666666667</v>
      </c>
      <c r="K1236" s="11">
        <v>6.2499999999999778E-3</v>
      </c>
      <c r="L1236"/>
      <c r="M1236">
        <v>47.531666666666666</v>
      </c>
      <c r="N1236">
        <v>-124.54666666666667</v>
      </c>
      <c r="O1236"/>
      <c r="P1236"/>
      <c r="Q1236"/>
      <c r="R1236">
        <v>1</v>
      </c>
      <c r="S1236">
        <v>75</v>
      </c>
      <c r="T1236">
        <v>2</v>
      </c>
      <c r="U1236"/>
      <c r="V1236" t="s">
        <v>24</v>
      </c>
      <c r="W1236" s="119"/>
      <c r="X1236" s="119"/>
      <c r="Y1236" s="119" t="s">
        <v>25</v>
      </c>
      <c r="Z1236" t="s">
        <v>119</v>
      </c>
      <c r="AA1236">
        <v>120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/>
      <c r="AK1236"/>
    </row>
    <row r="1237" spans="1:37" s="3" customFormat="1" hidden="1" x14ac:dyDescent="0.25">
      <c r="A1237" s="119">
        <v>2016</v>
      </c>
      <c r="B1237" s="23">
        <v>42583</v>
      </c>
      <c r="C1237" s="119" t="s">
        <v>431</v>
      </c>
      <c r="D1237" s="119">
        <v>174049</v>
      </c>
      <c r="E1237" s="119" t="s">
        <v>583</v>
      </c>
      <c r="F1237" s="119" t="s">
        <v>487</v>
      </c>
      <c r="G1237" s="119" t="s">
        <v>542</v>
      </c>
      <c r="H1237"/>
      <c r="I1237" s="100">
        <v>0.85625000000000007</v>
      </c>
      <c r="J1237" s="100">
        <v>0.89583333333333337</v>
      </c>
      <c r="K1237" s="100">
        <v>3.9583333333333331E-2</v>
      </c>
      <c r="L1237" s="119" t="s">
        <v>482</v>
      </c>
      <c r="M1237" s="119">
        <v>47.884619999999998</v>
      </c>
      <c r="N1237" s="119">
        <v>-124.63857</v>
      </c>
      <c r="O1237" s="119" t="s">
        <v>461</v>
      </c>
      <c r="P1237" s="119">
        <v>47.883339999999997</v>
      </c>
      <c r="Q1237" s="119">
        <v>-124.63403</v>
      </c>
      <c r="R1237" s="119">
        <v>1</v>
      </c>
      <c r="S1237" s="119">
        <v>62</v>
      </c>
      <c r="T1237" s="119">
        <v>1</v>
      </c>
      <c r="U1237"/>
      <c r="V1237" s="119" t="s">
        <v>24</v>
      </c>
      <c r="W1237" s="119"/>
      <c r="X1237" s="119"/>
      <c r="Y1237" s="119" t="s">
        <v>68</v>
      </c>
      <c r="Z1237" t="s">
        <v>110</v>
      </c>
      <c r="AA1237">
        <v>300</v>
      </c>
      <c r="AB1237" s="119">
        <v>2</v>
      </c>
      <c r="AC1237" s="119">
        <v>51</v>
      </c>
      <c r="AD1237" s="121">
        <v>533</v>
      </c>
      <c r="AE1237" s="121">
        <v>0</v>
      </c>
      <c r="AF1237" s="121">
        <v>0</v>
      </c>
      <c r="AG1237" s="119">
        <v>0</v>
      </c>
      <c r="AH1237" s="119">
        <v>0</v>
      </c>
      <c r="AI1237" s="119">
        <v>586</v>
      </c>
      <c r="AJ1237" t="s">
        <v>607</v>
      </c>
      <c r="AK1237" s="90" t="s">
        <v>608</v>
      </c>
    </row>
    <row r="1238" spans="1:37" s="3" customFormat="1" hidden="1" x14ac:dyDescent="0.25">
      <c r="A1238" s="119">
        <v>2016</v>
      </c>
      <c r="B1238" s="23">
        <v>42583</v>
      </c>
      <c r="C1238" s="119" t="s">
        <v>431</v>
      </c>
      <c r="D1238" s="119">
        <v>174049</v>
      </c>
      <c r="E1238" s="119" t="s">
        <v>583</v>
      </c>
      <c r="F1238" s="119" t="s">
        <v>487</v>
      </c>
      <c r="G1238" s="119" t="s">
        <v>542</v>
      </c>
      <c r="H1238"/>
      <c r="I1238" s="100">
        <v>0.85625000000000007</v>
      </c>
      <c r="J1238" s="100">
        <v>0.89583333333333337</v>
      </c>
      <c r="K1238" s="100">
        <v>3.9583333333333331E-2</v>
      </c>
      <c r="L1238" s="119" t="s">
        <v>482</v>
      </c>
      <c r="M1238" s="119">
        <v>47.884619999999998</v>
      </c>
      <c r="N1238" s="119">
        <v>-124.63857</v>
      </c>
      <c r="O1238" s="119" t="s">
        <v>461</v>
      </c>
      <c r="P1238" s="119">
        <v>47.883339999999997</v>
      </c>
      <c r="Q1238" s="119">
        <v>-124.63403</v>
      </c>
      <c r="R1238" s="119">
        <v>1</v>
      </c>
      <c r="S1238" s="119">
        <v>62</v>
      </c>
      <c r="T1238" s="119">
        <v>1</v>
      </c>
      <c r="U1238"/>
      <c r="V1238" s="119" t="s">
        <v>24</v>
      </c>
      <c r="W1238" s="119"/>
      <c r="X1238" s="119"/>
      <c r="Y1238" s="119" t="s">
        <v>29</v>
      </c>
      <c r="Z1238" t="s">
        <v>572</v>
      </c>
      <c r="AA1238">
        <v>1230</v>
      </c>
      <c r="AB1238" s="119">
        <v>0</v>
      </c>
      <c r="AC1238" s="119">
        <v>0</v>
      </c>
      <c r="AD1238" s="121">
        <v>110</v>
      </c>
      <c r="AE1238" s="121">
        <v>7</v>
      </c>
      <c r="AF1238" s="121">
        <v>0</v>
      </c>
      <c r="AG1238" s="119">
        <v>0</v>
      </c>
      <c r="AH1238" s="119">
        <v>0</v>
      </c>
      <c r="AI1238" s="119">
        <v>117</v>
      </c>
      <c r="AJ1238"/>
      <c r="AK1238" s="90" t="s">
        <v>608</v>
      </c>
    </row>
    <row r="1239" spans="1:37" s="3" customFormat="1" hidden="1" x14ac:dyDescent="0.25">
      <c r="A1239" s="119">
        <v>2016</v>
      </c>
      <c r="B1239" s="23">
        <v>42583</v>
      </c>
      <c r="C1239" s="119" t="s">
        <v>431</v>
      </c>
      <c r="D1239" s="119">
        <v>174049</v>
      </c>
      <c r="E1239" s="119" t="s">
        <v>583</v>
      </c>
      <c r="F1239" s="119" t="s">
        <v>487</v>
      </c>
      <c r="G1239" s="119" t="s">
        <v>542</v>
      </c>
      <c r="H1239"/>
      <c r="I1239" s="100">
        <v>0.85625000000000007</v>
      </c>
      <c r="J1239" s="100">
        <v>0.89583333333333337</v>
      </c>
      <c r="K1239" s="100">
        <v>3.9583333333333331E-2</v>
      </c>
      <c r="L1239" s="119" t="s">
        <v>482</v>
      </c>
      <c r="M1239" s="119">
        <v>47.884619999999998</v>
      </c>
      <c r="N1239" s="119">
        <v>-124.63857</v>
      </c>
      <c r="O1239" s="119" t="s">
        <v>461</v>
      </c>
      <c r="P1239" s="119">
        <v>47.883339999999997</v>
      </c>
      <c r="Q1239" s="119">
        <v>-124.63403</v>
      </c>
      <c r="R1239" s="119">
        <v>1</v>
      </c>
      <c r="S1239" s="119">
        <v>62</v>
      </c>
      <c r="T1239" s="119">
        <v>1</v>
      </c>
      <c r="U1239"/>
      <c r="V1239" s="119" t="s">
        <v>24</v>
      </c>
      <c r="W1239" s="119"/>
      <c r="X1239" s="119"/>
      <c r="Y1239" s="119" t="s">
        <v>34</v>
      </c>
      <c r="Z1239" t="s">
        <v>564</v>
      </c>
      <c r="AA1239">
        <v>290</v>
      </c>
      <c r="AB1239" s="119">
        <v>0</v>
      </c>
      <c r="AC1239" s="119">
        <v>0</v>
      </c>
      <c r="AD1239" s="121">
        <v>0</v>
      </c>
      <c r="AE1239" s="121">
        <v>0</v>
      </c>
      <c r="AF1239" s="121">
        <v>0</v>
      </c>
      <c r="AG1239" s="119">
        <v>0</v>
      </c>
      <c r="AH1239" s="119">
        <v>0</v>
      </c>
      <c r="AI1239" s="119">
        <v>0</v>
      </c>
      <c r="AJ1239"/>
      <c r="AK1239" s="90" t="s">
        <v>608</v>
      </c>
    </row>
    <row r="1240" spans="1:37" s="3" customFormat="1" hidden="1" x14ac:dyDescent="0.25">
      <c r="A1240" s="119">
        <v>2016</v>
      </c>
      <c r="B1240" s="23">
        <v>42583</v>
      </c>
      <c r="C1240" s="119" t="s">
        <v>431</v>
      </c>
      <c r="D1240" s="119">
        <v>174049</v>
      </c>
      <c r="E1240" s="119" t="s">
        <v>583</v>
      </c>
      <c r="F1240" s="119" t="s">
        <v>487</v>
      </c>
      <c r="G1240" s="119" t="s">
        <v>542</v>
      </c>
      <c r="H1240"/>
      <c r="I1240" s="100">
        <v>0.85625000000000007</v>
      </c>
      <c r="J1240" s="100">
        <v>0.89583333333333337</v>
      </c>
      <c r="K1240" s="100">
        <v>3.9583333333333331E-2</v>
      </c>
      <c r="L1240" s="119" t="s">
        <v>482</v>
      </c>
      <c r="M1240" s="119">
        <v>47.884619999999998</v>
      </c>
      <c r="N1240" s="119">
        <v>-124.63857</v>
      </c>
      <c r="O1240" s="119" t="s">
        <v>461</v>
      </c>
      <c r="P1240" s="119">
        <v>47.883339999999997</v>
      </c>
      <c r="Q1240" s="119">
        <v>-124.63403</v>
      </c>
      <c r="R1240" s="119">
        <v>1</v>
      </c>
      <c r="S1240" s="119">
        <v>62</v>
      </c>
      <c r="T1240" s="119">
        <v>1</v>
      </c>
      <c r="U1240"/>
      <c r="V1240" s="119" t="s">
        <v>24</v>
      </c>
      <c r="W1240" s="119"/>
      <c r="X1240" s="119"/>
      <c r="Y1240" s="119" t="s">
        <v>315</v>
      </c>
      <c r="Z1240" t="s">
        <v>316</v>
      </c>
      <c r="AA1240">
        <v>1660</v>
      </c>
      <c r="AB1240" s="119">
        <v>10</v>
      </c>
      <c r="AC1240" s="119">
        <v>0</v>
      </c>
      <c r="AD1240" s="121">
        <v>0</v>
      </c>
      <c r="AE1240" s="121">
        <v>0</v>
      </c>
      <c r="AF1240" s="121">
        <v>0</v>
      </c>
      <c r="AG1240" s="119">
        <v>0</v>
      </c>
      <c r="AH1240" s="119">
        <v>0</v>
      </c>
      <c r="AI1240" s="119">
        <v>10</v>
      </c>
      <c r="AJ1240"/>
      <c r="AK1240" s="90" t="s">
        <v>608</v>
      </c>
    </row>
    <row r="1241" spans="1:37" s="3" customFormat="1" hidden="1" x14ac:dyDescent="0.25">
      <c r="A1241" s="119">
        <v>2016</v>
      </c>
      <c r="B1241" s="23">
        <v>42583</v>
      </c>
      <c r="C1241" s="119" t="s">
        <v>431</v>
      </c>
      <c r="D1241" s="119">
        <v>174049</v>
      </c>
      <c r="E1241" s="119" t="s">
        <v>583</v>
      </c>
      <c r="F1241" s="119" t="s">
        <v>487</v>
      </c>
      <c r="G1241" s="119" t="s">
        <v>542</v>
      </c>
      <c r="H1241"/>
      <c r="I1241" s="100">
        <v>0.85625000000000007</v>
      </c>
      <c r="J1241" s="100">
        <v>0.89583333333333337</v>
      </c>
      <c r="K1241" s="100">
        <v>3.9583333333333331E-2</v>
      </c>
      <c r="L1241" s="119" t="s">
        <v>482</v>
      </c>
      <c r="M1241" s="119">
        <v>47.884619999999998</v>
      </c>
      <c r="N1241" s="119">
        <v>-124.63857</v>
      </c>
      <c r="O1241" s="119" t="s">
        <v>461</v>
      </c>
      <c r="P1241" s="119">
        <v>47.883339999999997</v>
      </c>
      <c r="Q1241" s="119">
        <v>-124.63403</v>
      </c>
      <c r="R1241" s="119">
        <v>1</v>
      </c>
      <c r="S1241" s="119">
        <v>62</v>
      </c>
      <c r="T1241" s="119">
        <v>1</v>
      </c>
      <c r="U1241"/>
      <c r="V1241" s="119" t="s">
        <v>24</v>
      </c>
      <c r="W1241" s="119"/>
      <c r="X1241" s="119"/>
      <c r="Y1241" s="119" t="s">
        <v>26</v>
      </c>
      <c r="Z1241" t="s">
        <v>109</v>
      </c>
      <c r="AA1241">
        <v>2870</v>
      </c>
      <c r="AB1241" s="119">
        <v>0</v>
      </c>
      <c r="AC1241" s="119">
        <v>0</v>
      </c>
      <c r="AD1241" s="121">
        <v>2</v>
      </c>
      <c r="AE1241" s="121">
        <v>0</v>
      </c>
      <c r="AF1241" s="121">
        <v>0</v>
      </c>
      <c r="AG1241" s="119">
        <v>0</v>
      </c>
      <c r="AH1241" s="119">
        <v>0</v>
      </c>
      <c r="AI1241" s="119">
        <v>2</v>
      </c>
      <c r="AJ1241"/>
      <c r="AK1241" s="90" t="s">
        <v>608</v>
      </c>
    </row>
    <row r="1242" spans="1:37" s="3" customFormat="1" hidden="1" x14ac:dyDescent="0.25">
      <c r="A1242" s="119">
        <v>2016</v>
      </c>
      <c r="B1242" s="23">
        <v>42583</v>
      </c>
      <c r="C1242" s="119" t="s">
        <v>431</v>
      </c>
      <c r="D1242" s="119">
        <v>174049</v>
      </c>
      <c r="E1242" s="119" t="s">
        <v>583</v>
      </c>
      <c r="F1242" s="119" t="s">
        <v>487</v>
      </c>
      <c r="G1242" s="119" t="s">
        <v>542</v>
      </c>
      <c r="H1242"/>
      <c r="I1242" s="100">
        <v>0.85625000000000007</v>
      </c>
      <c r="J1242" s="100">
        <v>0.89583333333333337</v>
      </c>
      <c r="K1242" s="100">
        <v>3.9583333333333331E-2</v>
      </c>
      <c r="L1242" s="119" t="s">
        <v>482</v>
      </c>
      <c r="M1242" s="119">
        <v>47.884619999999998</v>
      </c>
      <c r="N1242" s="119">
        <v>-124.63857</v>
      </c>
      <c r="O1242" s="119" t="s">
        <v>461</v>
      </c>
      <c r="P1242" s="119">
        <v>47.883339999999997</v>
      </c>
      <c r="Q1242" s="119">
        <v>-124.63403</v>
      </c>
      <c r="R1242" s="119">
        <v>1</v>
      </c>
      <c r="S1242" s="119">
        <v>62</v>
      </c>
      <c r="T1242" s="119">
        <v>1</v>
      </c>
      <c r="U1242"/>
      <c r="V1242" s="119" t="s">
        <v>24</v>
      </c>
      <c r="W1242" s="119"/>
      <c r="X1242" s="119"/>
      <c r="Y1242" s="119" t="s">
        <v>27</v>
      </c>
      <c r="Z1242" t="s">
        <v>566</v>
      </c>
      <c r="AA1242">
        <v>440</v>
      </c>
      <c r="AB1242" s="119">
        <v>0</v>
      </c>
      <c r="AC1242" s="119">
        <v>4</v>
      </c>
      <c r="AD1242" s="121">
        <v>62</v>
      </c>
      <c r="AE1242" s="121">
        <v>2</v>
      </c>
      <c r="AF1242" s="121">
        <v>0</v>
      </c>
      <c r="AG1242" s="119">
        <v>0</v>
      </c>
      <c r="AH1242" s="119">
        <v>0</v>
      </c>
      <c r="AI1242" s="119">
        <v>68</v>
      </c>
      <c r="AJ1242"/>
      <c r="AK1242" s="90" t="s">
        <v>608</v>
      </c>
    </row>
    <row r="1243" spans="1:37" s="3" customFormat="1" hidden="1" x14ac:dyDescent="0.25">
      <c r="A1243" s="119">
        <v>2016</v>
      </c>
      <c r="B1243" s="23">
        <v>42583</v>
      </c>
      <c r="C1243" s="119" t="s">
        <v>431</v>
      </c>
      <c r="D1243" s="119">
        <v>174049</v>
      </c>
      <c r="E1243" s="119" t="s">
        <v>583</v>
      </c>
      <c r="F1243" s="119" t="s">
        <v>487</v>
      </c>
      <c r="G1243" s="119" t="s">
        <v>542</v>
      </c>
      <c r="H1243"/>
      <c r="I1243" s="100">
        <v>0.85625000000000007</v>
      </c>
      <c r="J1243" s="100">
        <v>0.89583333333333337</v>
      </c>
      <c r="K1243" s="100">
        <v>3.9583333333333331E-2</v>
      </c>
      <c r="L1243" s="119" t="s">
        <v>482</v>
      </c>
      <c r="M1243" s="119">
        <v>47.884619999999998</v>
      </c>
      <c r="N1243" s="119">
        <v>-124.63857</v>
      </c>
      <c r="O1243" s="119" t="s">
        <v>461</v>
      </c>
      <c r="P1243" s="119">
        <v>47.883339999999997</v>
      </c>
      <c r="Q1243" s="119">
        <v>-124.63403</v>
      </c>
      <c r="R1243" s="119">
        <v>1</v>
      </c>
      <c r="S1243" s="119">
        <v>62</v>
      </c>
      <c r="T1243" s="119">
        <v>1</v>
      </c>
      <c r="U1243"/>
      <c r="V1243" s="119" t="s">
        <v>24</v>
      </c>
      <c r="W1243" s="119"/>
      <c r="X1243" s="119"/>
      <c r="Y1243" s="119" t="s">
        <v>445</v>
      </c>
      <c r="Z1243" t="s">
        <v>573</v>
      </c>
      <c r="AA1243"/>
      <c r="AB1243" s="119">
        <v>0</v>
      </c>
      <c r="AC1243" s="119">
        <v>2</v>
      </c>
      <c r="AD1243" s="121">
        <v>13</v>
      </c>
      <c r="AE1243" s="121">
        <v>1</v>
      </c>
      <c r="AF1243" s="121">
        <v>0</v>
      </c>
      <c r="AG1243" s="119">
        <v>0</v>
      </c>
      <c r="AH1243" s="119">
        <v>0</v>
      </c>
      <c r="AI1243" s="119">
        <v>16</v>
      </c>
      <c r="AJ1243"/>
      <c r="AK1243" s="90" t="s">
        <v>608</v>
      </c>
    </row>
    <row r="1244" spans="1:37" s="3" customFormat="1" hidden="1" x14ac:dyDescent="0.25">
      <c r="A1244" s="119">
        <v>2016</v>
      </c>
      <c r="B1244" s="23">
        <v>42583</v>
      </c>
      <c r="C1244" s="119" t="s">
        <v>431</v>
      </c>
      <c r="D1244" s="119">
        <v>174049</v>
      </c>
      <c r="E1244" s="119" t="s">
        <v>583</v>
      </c>
      <c r="F1244" s="119" t="s">
        <v>487</v>
      </c>
      <c r="G1244" s="119" t="s">
        <v>542</v>
      </c>
      <c r="H1244"/>
      <c r="I1244" s="100">
        <v>0.85625000000000007</v>
      </c>
      <c r="J1244" s="100">
        <v>0.89583333333333337</v>
      </c>
      <c r="K1244" s="100">
        <v>3.9583333333333331E-2</v>
      </c>
      <c r="L1244" s="119" t="s">
        <v>482</v>
      </c>
      <c r="M1244" s="119">
        <v>47.884619999999998</v>
      </c>
      <c r="N1244" s="119">
        <v>-124.63857</v>
      </c>
      <c r="O1244" s="119" t="s">
        <v>461</v>
      </c>
      <c r="P1244" s="119">
        <v>47.883339999999997</v>
      </c>
      <c r="Q1244" s="119">
        <v>-124.63403</v>
      </c>
      <c r="R1244" s="119">
        <v>1</v>
      </c>
      <c r="S1244" s="119">
        <v>62</v>
      </c>
      <c r="T1244" s="119">
        <v>1</v>
      </c>
      <c r="U1244"/>
      <c r="V1244" s="119" t="s">
        <v>24</v>
      </c>
      <c r="W1244" s="119"/>
      <c r="X1244" s="119"/>
      <c r="Y1244" s="119" t="s">
        <v>563</v>
      </c>
      <c r="Z1244" t="s">
        <v>567</v>
      </c>
      <c r="AA1244"/>
      <c r="AB1244" s="119">
        <v>0</v>
      </c>
      <c r="AC1244" s="119">
        <v>0</v>
      </c>
      <c r="AD1244" s="121">
        <v>40</v>
      </c>
      <c r="AE1244" s="121">
        <v>1</v>
      </c>
      <c r="AF1244" s="121">
        <v>0</v>
      </c>
      <c r="AG1244" s="119">
        <v>0</v>
      </c>
      <c r="AH1244" s="119">
        <v>0</v>
      </c>
      <c r="AI1244" s="119">
        <v>41</v>
      </c>
      <c r="AJ1244"/>
      <c r="AK1244" s="90" t="s">
        <v>608</v>
      </c>
    </row>
    <row r="1245" spans="1:37" s="3" customFormat="1" hidden="1" x14ac:dyDescent="0.25">
      <c r="A1245" s="119">
        <v>2016</v>
      </c>
      <c r="B1245" s="23">
        <v>42583</v>
      </c>
      <c r="C1245" s="119" t="s">
        <v>431</v>
      </c>
      <c r="D1245" s="119">
        <v>174049</v>
      </c>
      <c r="E1245" s="119" t="s">
        <v>583</v>
      </c>
      <c r="F1245" s="119" t="s">
        <v>487</v>
      </c>
      <c r="G1245" s="119" t="s">
        <v>542</v>
      </c>
      <c r="H1245"/>
      <c r="I1245" s="100">
        <v>0.85625000000000007</v>
      </c>
      <c r="J1245" s="100">
        <v>0.89583333333333337</v>
      </c>
      <c r="K1245" s="100">
        <v>3.9583333333333331E-2</v>
      </c>
      <c r="L1245" s="119" t="s">
        <v>482</v>
      </c>
      <c r="M1245" s="119">
        <v>47.884619999999998</v>
      </c>
      <c r="N1245" s="119">
        <v>-124.63857</v>
      </c>
      <c r="O1245" s="119" t="s">
        <v>461</v>
      </c>
      <c r="P1245" s="119">
        <v>47.883339999999997</v>
      </c>
      <c r="Q1245" s="119">
        <v>-124.63403</v>
      </c>
      <c r="R1245" s="119">
        <v>1</v>
      </c>
      <c r="S1245" s="119">
        <v>62</v>
      </c>
      <c r="T1245" s="119">
        <v>1</v>
      </c>
      <c r="U1245"/>
      <c r="V1245" s="119" t="s">
        <v>24</v>
      </c>
      <c r="W1245" s="119"/>
      <c r="X1245" s="119"/>
      <c r="Y1245" s="119" t="s">
        <v>42</v>
      </c>
      <c r="Z1245" t="s">
        <v>116</v>
      </c>
      <c r="AA1245">
        <v>3560</v>
      </c>
      <c r="AB1245" s="119">
        <v>0</v>
      </c>
      <c r="AC1245" s="119">
        <v>0</v>
      </c>
      <c r="AD1245" s="121">
        <v>1</v>
      </c>
      <c r="AE1245" s="121">
        <v>0</v>
      </c>
      <c r="AF1245" s="121">
        <v>0</v>
      </c>
      <c r="AG1245" s="119">
        <v>0</v>
      </c>
      <c r="AH1245" s="119">
        <v>0</v>
      </c>
      <c r="AI1245" s="119">
        <v>1</v>
      </c>
      <c r="AJ1245"/>
      <c r="AK1245" s="90" t="s">
        <v>608</v>
      </c>
    </row>
    <row r="1246" spans="1:37" s="3" customFormat="1" x14ac:dyDescent="0.25">
      <c r="A1246">
        <v>2009</v>
      </c>
      <c r="B1246" s="23">
        <v>40022</v>
      </c>
      <c r="C1246" s="119" t="s">
        <v>289</v>
      </c>
      <c r="D1246" s="135">
        <v>174051</v>
      </c>
      <c r="E1246" t="s">
        <v>256</v>
      </c>
      <c r="F1246" t="s">
        <v>323</v>
      </c>
      <c r="G1246" t="s">
        <v>257</v>
      </c>
      <c r="H1246"/>
      <c r="I1246" s="11">
        <v>0.65486111111111112</v>
      </c>
      <c r="J1246" s="11">
        <v>0.66041666666666665</v>
      </c>
      <c r="K1246" s="11">
        <v>5.5555555555555358E-3</v>
      </c>
      <c r="L1246"/>
      <c r="M1246">
        <v>48.098888888888887</v>
      </c>
      <c r="N1246">
        <v>-124.69277777777778</v>
      </c>
      <c r="O1246"/>
      <c r="P1246"/>
      <c r="Q1246"/>
      <c r="R1246">
        <v>1</v>
      </c>
      <c r="S1246">
        <v>80</v>
      </c>
      <c r="T1246">
        <v>0</v>
      </c>
      <c r="U1246"/>
      <c r="V1246" t="s">
        <v>52</v>
      </c>
      <c r="W1246" s="119"/>
      <c r="X1246" s="119"/>
      <c r="Y1246" s="119" t="s">
        <v>25</v>
      </c>
      <c r="Z1246" t="s">
        <v>119</v>
      </c>
      <c r="AA1246">
        <v>120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/>
      <c r="AK1246"/>
    </row>
    <row r="1247" spans="1:37" s="3" customFormat="1" x14ac:dyDescent="0.25">
      <c r="A1247">
        <v>2008</v>
      </c>
      <c r="B1247" s="23">
        <v>39582</v>
      </c>
      <c r="C1247" s="119" t="s">
        <v>74</v>
      </c>
      <c r="D1247" s="135">
        <v>155001</v>
      </c>
      <c r="E1247" t="s">
        <v>90</v>
      </c>
      <c r="F1247" t="s">
        <v>91</v>
      </c>
      <c r="G1247" t="s">
        <v>323</v>
      </c>
      <c r="H1247"/>
      <c r="I1247" s="11">
        <v>0.31944444444444448</v>
      </c>
      <c r="J1247" s="11">
        <v>0.38194444444444442</v>
      </c>
      <c r="K1247" s="11">
        <v>6.2499999999999944E-2</v>
      </c>
      <c r="L1247" t="s">
        <v>63</v>
      </c>
      <c r="M1247">
        <v>48.383333333333333</v>
      </c>
      <c r="N1247">
        <v>-124.71666666666667</v>
      </c>
      <c r="O1247" t="s">
        <v>63</v>
      </c>
      <c r="P1247">
        <v>48.383333333333333</v>
      </c>
      <c r="Q1247">
        <v>-124.71666666666667</v>
      </c>
      <c r="R1247">
        <v>1</v>
      </c>
      <c r="S1247">
        <v>50</v>
      </c>
      <c r="T1247">
        <v>3</v>
      </c>
      <c r="U1247"/>
      <c r="V1247" t="s">
        <v>59</v>
      </c>
      <c r="W1247" s="119"/>
      <c r="X1247" s="119"/>
      <c r="Y1247" s="119" t="s">
        <v>25</v>
      </c>
      <c r="Z1247" t="s">
        <v>119</v>
      </c>
      <c r="AA1247">
        <v>120</v>
      </c>
      <c r="AB1247">
        <v>15</v>
      </c>
      <c r="AC1247">
        <v>9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24</v>
      </c>
      <c r="AJ1247"/>
      <c r="AK1247"/>
    </row>
    <row r="1248" spans="1:37" s="3" customFormat="1" x14ac:dyDescent="0.25">
      <c r="A1248">
        <v>2008</v>
      </c>
      <c r="B1248" s="23">
        <v>39643</v>
      </c>
      <c r="C1248" s="119" t="s">
        <v>74</v>
      </c>
      <c r="D1248" s="135">
        <v>155001</v>
      </c>
      <c r="E1248" t="s">
        <v>323</v>
      </c>
      <c r="F1248" t="s">
        <v>91</v>
      </c>
      <c r="G1248" t="s">
        <v>90</v>
      </c>
      <c r="H1248"/>
      <c r="I1248" s="11">
        <v>0.6875</v>
      </c>
      <c r="J1248" s="11">
        <v>0.72916666666666663</v>
      </c>
      <c r="K1248" s="11">
        <v>4.166666666666663E-2</v>
      </c>
      <c r="L1248" t="s">
        <v>64</v>
      </c>
      <c r="M1248">
        <v>48.515277777777776</v>
      </c>
      <c r="N1248">
        <v>-124.94499999999999</v>
      </c>
      <c r="O1248" t="s">
        <v>65</v>
      </c>
      <c r="P1248">
        <v>48.57</v>
      </c>
      <c r="Q1248">
        <v>-124.97388888888889</v>
      </c>
      <c r="R1248">
        <v>1</v>
      </c>
      <c r="S1248"/>
      <c r="T1248">
        <v>1</v>
      </c>
      <c r="U1248"/>
      <c r="V1248" t="s">
        <v>24</v>
      </c>
      <c r="W1248" s="119"/>
      <c r="X1248" s="119"/>
      <c r="Y1248" s="119" t="s">
        <v>25</v>
      </c>
      <c r="Z1248" t="s">
        <v>119</v>
      </c>
      <c r="AA1248">
        <v>120</v>
      </c>
      <c r="AB1248">
        <v>28</v>
      </c>
      <c r="AC1248">
        <v>17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45</v>
      </c>
      <c r="AJ1248"/>
      <c r="AK1248"/>
    </row>
    <row r="1249" spans="1:37" s="3" customFormat="1" hidden="1" x14ac:dyDescent="0.25">
      <c r="A1249" s="119">
        <v>2016</v>
      </c>
      <c r="B1249" s="23">
        <v>42583</v>
      </c>
      <c r="C1249" s="119" t="s">
        <v>227</v>
      </c>
      <c r="D1249" s="119">
        <v>174027</v>
      </c>
      <c r="E1249" s="119" t="s">
        <v>583</v>
      </c>
      <c r="F1249" s="119" t="s">
        <v>487</v>
      </c>
      <c r="G1249" s="119" t="s">
        <v>542</v>
      </c>
      <c r="H1249"/>
      <c r="I1249" s="100">
        <v>0.43541666666666662</v>
      </c>
      <c r="J1249" s="100">
        <v>0.4597222222222222</v>
      </c>
      <c r="K1249" s="100">
        <v>2.4305555555555556E-2</v>
      </c>
      <c r="L1249" s="119" t="s">
        <v>441</v>
      </c>
      <c r="M1249" s="119">
        <v>47.996369999999999</v>
      </c>
      <c r="N1249" s="119">
        <v>-124.69625000000001</v>
      </c>
      <c r="O1249" s="119" t="s">
        <v>24</v>
      </c>
      <c r="P1249" s="119">
        <v>47.99877</v>
      </c>
      <c r="Q1249" s="119">
        <v>-124.69641</v>
      </c>
      <c r="R1249" s="119">
        <v>1</v>
      </c>
      <c r="S1249" s="119">
        <v>55</v>
      </c>
      <c r="T1249" s="119">
        <v>3</v>
      </c>
      <c r="U1249"/>
      <c r="V1249" s="119" t="s">
        <v>52</v>
      </c>
      <c r="W1249" s="119"/>
      <c r="X1249" s="119"/>
      <c r="Y1249" s="119" t="s">
        <v>27</v>
      </c>
      <c r="Z1249" t="s">
        <v>566</v>
      </c>
      <c r="AA1249">
        <v>440</v>
      </c>
      <c r="AB1249" s="119">
        <v>0</v>
      </c>
      <c r="AC1249" s="119">
        <v>50</v>
      </c>
      <c r="AD1249" s="121">
        <v>375</v>
      </c>
      <c r="AE1249" s="121">
        <v>0</v>
      </c>
      <c r="AF1249" s="121">
        <v>0</v>
      </c>
      <c r="AG1249" s="119">
        <v>0</v>
      </c>
      <c r="AH1249" s="119">
        <v>0</v>
      </c>
      <c r="AI1249" s="119">
        <v>425</v>
      </c>
      <c r="AJ1249"/>
      <c r="AK1249" s="90" t="s">
        <v>592</v>
      </c>
    </row>
    <row r="1250" spans="1:37" s="3" customFormat="1" hidden="1" x14ac:dyDescent="0.25">
      <c r="A1250" s="119">
        <v>2016</v>
      </c>
      <c r="B1250" s="23">
        <v>42583</v>
      </c>
      <c r="C1250" s="119" t="s">
        <v>227</v>
      </c>
      <c r="D1250" s="119">
        <v>174027</v>
      </c>
      <c r="E1250" s="119" t="s">
        <v>583</v>
      </c>
      <c r="F1250" s="119" t="s">
        <v>487</v>
      </c>
      <c r="G1250" s="119" t="s">
        <v>542</v>
      </c>
      <c r="H1250"/>
      <c r="I1250" s="100">
        <v>0.43541666666666662</v>
      </c>
      <c r="J1250" s="100">
        <v>0.4597222222222222</v>
      </c>
      <c r="K1250" s="100">
        <v>2.4305555555555556E-2</v>
      </c>
      <c r="L1250" s="119" t="s">
        <v>441</v>
      </c>
      <c r="M1250" s="119">
        <v>47.996369999999999</v>
      </c>
      <c r="N1250" s="119">
        <v>-124.69625000000001</v>
      </c>
      <c r="O1250" s="119" t="s">
        <v>24</v>
      </c>
      <c r="P1250" s="119">
        <v>47.99877</v>
      </c>
      <c r="Q1250" s="119">
        <v>-124.69641</v>
      </c>
      <c r="R1250" s="119">
        <v>1</v>
      </c>
      <c r="S1250" s="119">
        <v>55</v>
      </c>
      <c r="T1250" s="119">
        <v>3</v>
      </c>
      <c r="U1250"/>
      <c r="V1250" s="119" t="s">
        <v>52</v>
      </c>
      <c r="W1250" s="119"/>
      <c r="X1250" s="119"/>
      <c r="Y1250" s="119" t="s">
        <v>588</v>
      </c>
      <c r="Z1250" t="s">
        <v>587</v>
      </c>
      <c r="AA1250">
        <v>0</v>
      </c>
      <c r="AB1250" s="119">
        <v>1</v>
      </c>
      <c r="AC1250" s="119">
        <v>1</v>
      </c>
      <c r="AD1250" s="121">
        <v>0</v>
      </c>
      <c r="AE1250" s="121">
        <v>0</v>
      </c>
      <c r="AF1250" s="121">
        <v>0</v>
      </c>
      <c r="AG1250" s="119">
        <v>0</v>
      </c>
      <c r="AH1250" s="119">
        <v>0</v>
      </c>
      <c r="AI1250" s="119">
        <v>2</v>
      </c>
      <c r="AJ1250"/>
      <c r="AK1250" s="90" t="s">
        <v>593</v>
      </c>
    </row>
    <row r="1251" spans="1:37" s="3" customFormat="1" hidden="1" x14ac:dyDescent="0.25">
      <c r="A1251" s="119">
        <v>2016</v>
      </c>
      <c r="B1251" s="23">
        <v>42583</v>
      </c>
      <c r="C1251" s="119" t="s">
        <v>227</v>
      </c>
      <c r="D1251" s="119">
        <v>174027</v>
      </c>
      <c r="E1251" s="119" t="s">
        <v>583</v>
      </c>
      <c r="F1251" s="119" t="s">
        <v>487</v>
      </c>
      <c r="G1251" s="119" t="s">
        <v>542</v>
      </c>
      <c r="H1251"/>
      <c r="I1251" s="100">
        <v>0.43541666666666662</v>
      </c>
      <c r="J1251" s="100">
        <v>0.4597222222222222</v>
      </c>
      <c r="K1251" s="100">
        <v>2.4305555555555556E-2</v>
      </c>
      <c r="L1251" s="119" t="s">
        <v>441</v>
      </c>
      <c r="M1251" s="119">
        <v>47.996369999999999</v>
      </c>
      <c r="N1251" s="119">
        <v>-124.69625000000001</v>
      </c>
      <c r="O1251" s="119" t="s">
        <v>24</v>
      </c>
      <c r="P1251" s="119">
        <v>47.99877</v>
      </c>
      <c r="Q1251" s="119">
        <v>-124.69641</v>
      </c>
      <c r="R1251" s="119">
        <v>1</v>
      </c>
      <c r="S1251" s="119">
        <v>55</v>
      </c>
      <c r="T1251" s="119">
        <v>3</v>
      </c>
      <c r="U1251"/>
      <c r="V1251" s="119" t="s">
        <v>52</v>
      </c>
      <c r="W1251" s="119"/>
      <c r="X1251" s="119"/>
      <c r="Y1251" s="119" t="s">
        <v>445</v>
      </c>
      <c r="Z1251" t="s">
        <v>573</v>
      </c>
      <c r="AA1251">
        <v>0</v>
      </c>
      <c r="AB1251" s="119">
        <v>1</v>
      </c>
      <c r="AC1251" s="119">
        <v>0</v>
      </c>
      <c r="AD1251" s="121">
        <v>0</v>
      </c>
      <c r="AE1251" s="121">
        <v>0</v>
      </c>
      <c r="AF1251" s="121">
        <v>0</v>
      </c>
      <c r="AG1251" s="119">
        <v>0</v>
      </c>
      <c r="AH1251" s="119">
        <v>0</v>
      </c>
      <c r="AI1251" s="119">
        <v>1</v>
      </c>
      <c r="AJ1251"/>
      <c r="AK1251" s="90" t="s">
        <v>594</v>
      </c>
    </row>
    <row r="1252" spans="1:37" s="3" customFormat="1" hidden="1" x14ac:dyDescent="0.25">
      <c r="A1252" s="119">
        <v>2016</v>
      </c>
      <c r="B1252" s="23">
        <v>42583</v>
      </c>
      <c r="C1252" s="119" t="s">
        <v>227</v>
      </c>
      <c r="D1252" s="119">
        <v>174027</v>
      </c>
      <c r="E1252" s="119" t="s">
        <v>583</v>
      </c>
      <c r="F1252" s="119" t="s">
        <v>487</v>
      </c>
      <c r="G1252" s="119" t="s">
        <v>542</v>
      </c>
      <c r="H1252"/>
      <c r="I1252" s="100">
        <v>0.43541666666666662</v>
      </c>
      <c r="J1252" s="100">
        <v>0.4597222222222222</v>
      </c>
      <c r="K1252" s="100">
        <v>2.4305555555555556E-2</v>
      </c>
      <c r="L1252" s="119" t="s">
        <v>441</v>
      </c>
      <c r="M1252" s="119">
        <v>47.996369999999999</v>
      </c>
      <c r="N1252" s="119">
        <v>-124.69625000000001</v>
      </c>
      <c r="O1252" s="119" t="s">
        <v>24</v>
      </c>
      <c r="P1252" s="119">
        <v>47.99877</v>
      </c>
      <c r="Q1252" s="119">
        <v>-124.69641</v>
      </c>
      <c r="R1252" s="119">
        <v>1</v>
      </c>
      <c r="S1252" s="119">
        <v>55</v>
      </c>
      <c r="T1252" s="119">
        <v>3</v>
      </c>
      <c r="U1252"/>
      <c r="V1252" s="119" t="s">
        <v>52</v>
      </c>
      <c r="W1252" s="119"/>
      <c r="X1252" s="119"/>
      <c r="Y1252" s="119" t="s">
        <v>519</v>
      </c>
      <c r="Z1252" t="s">
        <v>579</v>
      </c>
      <c r="AA1252">
        <v>0</v>
      </c>
      <c r="AB1252" s="119">
        <v>0</v>
      </c>
      <c r="AC1252" s="119">
        <v>34</v>
      </c>
      <c r="AD1252" s="121">
        <v>0</v>
      </c>
      <c r="AE1252" s="121">
        <v>0</v>
      </c>
      <c r="AF1252" s="121">
        <v>0</v>
      </c>
      <c r="AG1252" s="119">
        <v>0</v>
      </c>
      <c r="AH1252" s="119">
        <v>0</v>
      </c>
      <c r="AI1252" s="119">
        <v>34</v>
      </c>
      <c r="AJ1252"/>
      <c r="AK1252" s="90" t="s">
        <v>595</v>
      </c>
    </row>
    <row r="1253" spans="1:37" s="3" customFormat="1" hidden="1" x14ac:dyDescent="0.25">
      <c r="A1253" s="119">
        <v>2016</v>
      </c>
      <c r="B1253" s="23">
        <v>42583</v>
      </c>
      <c r="C1253" s="119" t="s">
        <v>227</v>
      </c>
      <c r="D1253" s="119">
        <v>174027</v>
      </c>
      <c r="E1253" s="119" t="s">
        <v>583</v>
      </c>
      <c r="F1253" s="119" t="s">
        <v>487</v>
      </c>
      <c r="G1253" s="119" t="s">
        <v>542</v>
      </c>
      <c r="H1253"/>
      <c r="I1253" s="100">
        <v>0.43541666666666662</v>
      </c>
      <c r="J1253" s="100">
        <v>0.4597222222222222</v>
      </c>
      <c r="K1253" s="100">
        <v>2.4305555555555556E-2</v>
      </c>
      <c r="L1253" s="119" t="s">
        <v>441</v>
      </c>
      <c r="M1253" s="119">
        <v>47.996369999999999</v>
      </c>
      <c r="N1253" s="119">
        <v>-124.69625000000001</v>
      </c>
      <c r="O1253" s="119" t="s">
        <v>24</v>
      </c>
      <c r="P1253" s="119">
        <v>47.99877</v>
      </c>
      <c r="Q1253" s="119">
        <v>-124.69641</v>
      </c>
      <c r="R1253" s="119">
        <v>1</v>
      </c>
      <c r="S1253" s="119">
        <v>55</v>
      </c>
      <c r="T1253" s="119">
        <v>3</v>
      </c>
      <c r="U1253"/>
      <c r="V1253" s="119" t="s">
        <v>52</v>
      </c>
      <c r="W1253" s="119"/>
      <c r="X1253" s="119"/>
      <c r="Y1253" s="119" t="s">
        <v>29</v>
      </c>
      <c r="Z1253" t="s">
        <v>572</v>
      </c>
      <c r="AA1253">
        <v>1230</v>
      </c>
      <c r="AB1253" s="119">
        <v>0</v>
      </c>
      <c r="AC1253" s="119">
        <v>0</v>
      </c>
      <c r="AD1253" s="121">
        <v>6</v>
      </c>
      <c r="AE1253" s="121">
        <v>0</v>
      </c>
      <c r="AF1253" s="121">
        <v>0</v>
      </c>
      <c r="AG1253" s="119">
        <v>0</v>
      </c>
      <c r="AH1253" s="119">
        <v>0</v>
      </c>
      <c r="AI1253" s="119">
        <v>6</v>
      </c>
      <c r="AJ1253"/>
      <c r="AK1253" s="90" t="s">
        <v>596</v>
      </c>
    </row>
    <row r="1254" spans="1:37" s="3" customFormat="1" hidden="1" x14ac:dyDescent="0.25">
      <c r="A1254" s="119">
        <v>2016</v>
      </c>
      <c r="B1254" s="23">
        <v>42583</v>
      </c>
      <c r="C1254" s="119" t="s">
        <v>227</v>
      </c>
      <c r="D1254" s="119">
        <v>174027</v>
      </c>
      <c r="E1254" s="119" t="s">
        <v>583</v>
      </c>
      <c r="F1254" s="119" t="s">
        <v>487</v>
      </c>
      <c r="G1254" s="119" t="s">
        <v>542</v>
      </c>
      <c r="H1254"/>
      <c r="I1254" s="100">
        <v>0.43541666666666662</v>
      </c>
      <c r="J1254" s="100">
        <v>0.4597222222222222</v>
      </c>
      <c r="K1254" s="100">
        <v>2.4305555555555556E-2</v>
      </c>
      <c r="L1254" s="119" t="s">
        <v>441</v>
      </c>
      <c r="M1254" s="119">
        <v>47.996369999999999</v>
      </c>
      <c r="N1254" s="119">
        <v>-124.69625000000001</v>
      </c>
      <c r="O1254" s="119" t="s">
        <v>24</v>
      </c>
      <c r="P1254" s="119">
        <v>47.99877</v>
      </c>
      <c r="Q1254" s="119">
        <v>-124.69641</v>
      </c>
      <c r="R1254" s="119">
        <v>1</v>
      </c>
      <c r="S1254" s="119">
        <v>55</v>
      </c>
      <c r="T1254" s="119">
        <v>3</v>
      </c>
      <c r="U1254"/>
      <c r="V1254" s="119" t="s">
        <v>52</v>
      </c>
      <c r="W1254" s="119"/>
      <c r="X1254" s="119"/>
      <c r="Y1254" s="119" t="s">
        <v>68</v>
      </c>
      <c r="Z1254" t="s">
        <v>110</v>
      </c>
      <c r="AA1254">
        <v>300</v>
      </c>
      <c r="AB1254" s="119">
        <v>0</v>
      </c>
      <c r="AC1254" s="119">
        <v>0</v>
      </c>
      <c r="AD1254" s="121">
        <v>76</v>
      </c>
      <c r="AE1254" s="121">
        <v>0</v>
      </c>
      <c r="AF1254" s="121">
        <v>0</v>
      </c>
      <c r="AG1254" s="119">
        <v>0</v>
      </c>
      <c r="AH1254" s="119">
        <v>0</v>
      </c>
      <c r="AI1254" s="119">
        <v>76</v>
      </c>
      <c r="AJ1254"/>
      <c r="AK1254" s="90" t="s">
        <v>597</v>
      </c>
    </row>
    <row r="1255" spans="1:37" s="3" customFormat="1" hidden="1" x14ac:dyDescent="0.25">
      <c r="A1255" s="119">
        <v>2016</v>
      </c>
      <c r="B1255" s="23">
        <v>42583</v>
      </c>
      <c r="C1255" s="119" t="s">
        <v>227</v>
      </c>
      <c r="D1255" s="119">
        <v>174027</v>
      </c>
      <c r="E1255" s="119" t="s">
        <v>583</v>
      </c>
      <c r="F1255" s="119" t="s">
        <v>487</v>
      </c>
      <c r="G1255" s="119" t="s">
        <v>542</v>
      </c>
      <c r="H1255"/>
      <c r="I1255" s="100">
        <v>0.43541666666666662</v>
      </c>
      <c r="J1255" s="100">
        <v>0.4597222222222222</v>
      </c>
      <c r="K1255" s="100">
        <v>2.4305555555555556E-2</v>
      </c>
      <c r="L1255" s="119" t="s">
        <v>441</v>
      </c>
      <c r="M1255" s="119">
        <v>47.996369999999999</v>
      </c>
      <c r="N1255" s="119">
        <v>-124.69625000000001</v>
      </c>
      <c r="O1255" s="119" t="s">
        <v>24</v>
      </c>
      <c r="P1255" s="119">
        <v>47.99877</v>
      </c>
      <c r="Q1255" s="119">
        <v>-124.69641</v>
      </c>
      <c r="R1255" s="119">
        <v>1</v>
      </c>
      <c r="S1255" s="119">
        <v>55</v>
      </c>
      <c r="T1255" s="119">
        <v>3</v>
      </c>
      <c r="U1255"/>
      <c r="V1255" s="119" t="s">
        <v>52</v>
      </c>
      <c r="W1255" s="119"/>
      <c r="X1255" s="119"/>
      <c r="Y1255" s="119" t="s">
        <v>34</v>
      </c>
      <c r="Z1255" t="s">
        <v>564</v>
      </c>
      <c r="AA1255">
        <v>290</v>
      </c>
      <c r="AB1255" s="119">
        <v>22</v>
      </c>
      <c r="AC1255" s="119">
        <v>0</v>
      </c>
      <c r="AD1255" s="121">
        <v>31</v>
      </c>
      <c r="AE1255" s="121">
        <v>0</v>
      </c>
      <c r="AF1255" s="121">
        <v>0</v>
      </c>
      <c r="AG1255" s="119">
        <v>0</v>
      </c>
      <c r="AH1255" s="119">
        <v>0</v>
      </c>
      <c r="AI1255" s="119">
        <v>53</v>
      </c>
      <c r="AJ1255"/>
      <c r="AK1255" s="90" t="s">
        <v>598</v>
      </c>
    </row>
    <row r="1256" spans="1:37" s="3" customFormat="1" hidden="1" x14ac:dyDescent="0.25">
      <c r="A1256" s="119">
        <v>2016</v>
      </c>
      <c r="B1256" s="23">
        <v>42583</v>
      </c>
      <c r="C1256" s="119" t="s">
        <v>227</v>
      </c>
      <c r="D1256" s="119">
        <v>174027</v>
      </c>
      <c r="E1256" s="119" t="s">
        <v>583</v>
      </c>
      <c r="F1256" s="119" t="s">
        <v>487</v>
      </c>
      <c r="G1256" s="119" t="s">
        <v>542</v>
      </c>
      <c r="H1256"/>
      <c r="I1256" s="100">
        <v>0.43541666666666662</v>
      </c>
      <c r="J1256" s="100">
        <v>0.4597222222222222</v>
      </c>
      <c r="K1256" s="100">
        <v>2.4305555555555556E-2</v>
      </c>
      <c r="L1256" s="119" t="s">
        <v>441</v>
      </c>
      <c r="M1256" s="119">
        <v>47.996369999999999</v>
      </c>
      <c r="N1256" s="119">
        <v>-124.69625000000001</v>
      </c>
      <c r="O1256" s="119" t="s">
        <v>24</v>
      </c>
      <c r="P1256" s="119">
        <v>47.99877</v>
      </c>
      <c r="Q1256" s="119">
        <v>-124.69641</v>
      </c>
      <c r="R1256" s="119">
        <v>1</v>
      </c>
      <c r="S1256" s="119">
        <v>55</v>
      </c>
      <c r="T1256" s="119">
        <v>3</v>
      </c>
      <c r="U1256"/>
      <c r="V1256" s="119" t="s">
        <v>52</v>
      </c>
      <c r="W1256" s="119"/>
      <c r="X1256" s="119"/>
      <c r="Y1256" s="119" t="s">
        <v>26</v>
      </c>
      <c r="Z1256" t="s">
        <v>109</v>
      </c>
      <c r="AA1256">
        <v>2870</v>
      </c>
      <c r="AB1256" s="119">
        <v>0</v>
      </c>
      <c r="AC1256" s="119">
        <v>0</v>
      </c>
      <c r="AD1256" s="121">
        <v>15</v>
      </c>
      <c r="AE1256" s="121">
        <v>0</v>
      </c>
      <c r="AF1256" s="121">
        <v>0</v>
      </c>
      <c r="AG1256" s="119">
        <v>0</v>
      </c>
      <c r="AH1256" s="119">
        <v>0</v>
      </c>
      <c r="AI1256" s="119">
        <v>15</v>
      </c>
      <c r="AJ1256"/>
      <c r="AK1256" s="90" t="s">
        <v>599</v>
      </c>
    </row>
    <row r="1257" spans="1:37" s="3" customFormat="1" x14ac:dyDescent="0.25">
      <c r="A1257">
        <v>2009</v>
      </c>
      <c r="B1257" s="23">
        <v>39953</v>
      </c>
      <c r="C1257" s="119" t="s">
        <v>74</v>
      </c>
      <c r="D1257" s="135">
        <v>155001</v>
      </c>
      <c r="E1257" t="s">
        <v>256</v>
      </c>
      <c r="F1257" t="s">
        <v>323</v>
      </c>
      <c r="G1257" t="s">
        <v>257</v>
      </c>
      <c r="H1257"/>
      <c r="I1257" s="11">
        <v>0.3756944444444445</v>
      </c>
      <c r="J1257" s="11">
        <v>0.43263888888888885</v>
      </c>
      <c r="K1257" s="11">
        <v>5.6944444444444353E-2</v>
      </c>
      <c r="L1257"/>
      <c r="M1257">
        <v>48.514166666666668</v>
      </c>
      <c r="N1257">
        <v>-124.95833333333333</v>
      </c>
      <c r="O1257"/>
      <c r="P1257">
        <v>48.593888888888891</v>
      </c>
      <c r="Q1257">
        <v>-124.74972222222222</v>
      </c>
      <c r="R1257">
        <v>3</v>
      </c>
      <c r="S1257">
        <v>53</v>
      </c>
      <c r="T1257">
        <v>2</v>
      </c>
      <c r="U1257"/>
      <c r="V1257" t="s">
        <v>24</v>
      </c>
      <c r="W1257" s="119"/>
      <c r="X1257" s="119"/>
      <c r="Y1257" s="119" t="s">
        <v>25</v>
      </c>
      <c r="Z1257" t="s">
        <v>119</v>
      </c>
      <c r="AA1257">
        <v>120</v>
      </c>
      <c r="AB1257">
        <v>0</v>
      </c>
      <c r="AC1257">
        <v>1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1</v>
      </c>
      <c r="AJ1257"/>
      <c r="AK1257"/>
    </row>
    <row r="1258" spans="1:37" s="3" customFormat="1" hidden="1" x14ac:dyDescent="0.25">
      <c r="A1258" s="119">
        <v>2016</v>
      </c>
      <c r="B1258" s="23">
        <v>42583</v>
      </c>
      <c r="C1258" s="119" t="s">
        <v>661</v>
      </c>
      <c r="D1258" s="119">
        <v>174041</v>
      </c>
      <c r="E1258" s="119" t="s">
        <v>583</v>
      </c>
      <c r="F1258" s="119" t="s">
        <v>487</v>
      </c>
      <c r="G1258" s="119" t="s">
        <v>542</v>
      </c>
      <c r="H1258"/>
      <c r="I1258" s="100">
        <v>0.83750000000000002</v>
      </c>
      <c r="J1258" s="100">
        <v>0.84791666666666676</v>
      </c>
      <c r="K1258" s="100">
        <v>1.0416666666666666E-2</v>
      </c>
      <c r="L1258" s="119" t="s">
        <v>441</v>
      </c>
      <c r="M1258" s="119">
        <v>47.909370000000003</v>
      </c>
      <c r="N1258" s="119">
        <v>-124.65241</v>
      </c>
      <c r="O1258" s="119" t="s">
        <v>441</v>
      </c>
      <c r="P1258" s="119">
        <v>47.909370000000003</v>
      </c>
      <c r="Q1258" s="119">
        <v>-124.65241</v>
      </c>
      <c r="R1258" s="119">
        <v>1</v>
      </c>
      <c r="S1258" s="119">
        <v>62</v>
      </c>
      <c r="T1258" s="119">
        <v>1</v>
      </c>
      <c r="U1258"/>
      <c r="V1258" s="119" t="s">
        <v>24</v>
      </c>
      <c r="W1258" s="119"/>
      <c r="X1258" s="119"/>
      <c r="Y1258" s="119" t="s">
        <v>445</v>
      </c>
      <c r="Z1258" t="s">
        <v>573</v>
      </c>
      <c r="AA1258"/>
      <c r="AB1258" s="119">
        <v>0</v>
      </c>
      <c r="AC1258" s="119">
        <v>0</v>
      </c>
      <c r="AD1258" s="121">
        <v>2</v>
      </c>
      <c r="AE1258" s="121">
        <v>0</v>
      </c>
      <c r="AF1258" s="121">
        <v>0</v>
      </c>
      <c r="AG1258" s="119">
        <v>0</v>
      </c>
      <c r="AH1258" s="119">
        <v>0</v>
      </c>
      <c r="AI1258" s="119">
        <v>2</v>
      </c>
      <c r="AJ1258"/>
      <c r="AK1258" s="90" t="s">
        <v>600</v>
      </c>
    </row>
    <row r="1259" spans="1:37" s="3" customFormat="1" hidden="1" x14ac:dyDescent="0.25">
      <c r="A1259" s="119">
        <v>2016</v>
      </c>
      <c r="B1259" s="23">
        <v>42583</v>
      </c>
      <c r="C1259" s="119" t="s">
        <v>661</v>
      </c>
      <c r="D1259" s="119">
        <v>174041</v>
      </c>
      <c r="E1259" s="119" t="s">
        <v>583</v>
      </c>
      <c r="F1259" s="119" t="s">
        <v>487</v>
      </c>
      <c r="G1259" s="119" t="s">
        <v>542</v>
      </c>
      <c r="H1259"/>
      <c r="I1259" s="100">
        <v>0.83750000000000002</v>
      </c>
      <c r="J1259" s="100">
        <v>0.84791666666666676</v>
      </c>
      <c r="K1259" s="100">
        <v>1.0416666666666666E-2</v>
      </c>
      <c r="L1259" s="119" t="s">
        <v>441</v>
      </c>
      <c r="M1259" s="119">
        <v>47.909370000000003</v>
      </c>
      <c r="N1259" s="119">
        <v>-124.65241</v>
      </c>
      <c r="O1259" s="119" t="s">
        <v>441</v>
      </c>
      <c r="P1259" s="119">
        <v>47.909370000000003</v>
      </c>
      <c r="Q1259" s="119">
        <v>-124.65241</v>
      </c>
      <c r="R1259" s="119">
        <v>1</v>
      </c>
      <c r="S1259" s="119">
        <v>62</v>
      </c>
      <c r="T1259" s="119">
        <v>1</v>
      </c>
      <c r="U1259"/>
      <c r="V1259" s="119" t="s">
        <v>24</v>
      </c>
      <c r="W1259" s="119"/>
      <c r="X1259" s="119"/>
      <c r="Y1259" s="119" t="s">
        <v>27</v>
      </c>
      <c r="Z1259" t="s">
        <v>566</v>
      </c>
      <c r="AA1259">
        <v>440</v>
      </c>
      <c r="AB1259" s="119">
        <v>0</v>
      </c>
      <c r="AC1259" s="119">
        <v>0</v>
      </c>
      <c r="AD1259" s="121">
        <v>10</v>
      </c>
      <c r="AE1259" s="121">
        <v>2</v>
      </c>
      <c r="AF1259" s="121">
        <v>0</v>
      </c>
      <c r="AG1259" s="119">
        <v>0</v>
      </c>
      <c r="AH1259" s="119">
        <v>0</v>
      </c>
      <c r="AI1259" s="119">
        <v>12</v>
      </c>
      <c r="AJ1259"/>
      <c r="AK1259" s="90" t="s">
        <v>600</v>
      </c>
    </row>
    <row r="1260" spans="1:37" s="3" customFormat="1" hidden="1" x14ac:dyDescent="0.25">
      <c r="A1260" s="119">
        <v>2016</v>
      </c>
      <c r="B1260" s="23">
        <v>42583</v>
      </c>
      <c r="C1260" s="119" t="s">
        <v>661</v>
      </c>
      <c r="D1260" s="119">
        <v>174041</v>
      </c>
      <c r="E1260" s="119" t="s">
        <v>583</v>
      </c>
      <c r="F1260" s="119" t="s">
        <v>487</v>
      </c>
      <c r="G1260" s="119" t="s">
        <v>542</v>
      </c>
      <c r="H1260"/>
      <c r="I1260" s="100">
        <v>0.83750000000000002</v>
      </c>
      <c r="J1260" s="100">
        <v>0.84791666666666676</v>
      </c>
      <c r="K1260" s="100">
        <v>1.0416666666666666E-2</v>
      </c>
      <c r="L1260" s="119" t="s">
        <v>441</v>
      </c>
      <c r="M1260" s="119">
        <v>47.909370000000003</v>
      </c>
      <c r="N1260" s="119">
        <v>-124.65241</v>
      </c>
      <c r="O1260" s="119" t="s">
        <v>441</v>
      </c>
      <c r="P1260" s="119">
        <v>47.909370000000003</v>
      </c>
      <c r="Q1260" s="119">
        <v>-124.65241</v>
      </c>
      <c r="R1260" s="119">
        <v>1</v>
      </c>
      <c r="S1260" s="119">
        <v>62</v>
      </c>
      <c r="T1260" s="119">
        <v>1</v>
      </c>
      <c r="U1260"/>
      <c r="V1260" s="119" t="s">
        <v>24</v>
      </c>
      <c r="W1260" s="119"/>
      <c r="X1260" s="119"/>
      <c r="Y1260" s="119" t="s">
        <v>29</v>
      </c>
      <c r="Z1260" t="s">
        <v>572</v>
      </c>
      <c r="AA1260">
        <v>1230</v>
      </c>
      <c r="AB1260" s="119">
        <v>0</v>
      </c>
      <c r="AC1260" s="119">
        <v>2</v>
      </c>
      <c r="AD1260" s="121">
        <v>12</v>
      </c>
      <c r="AE1260" s="121">
        <v>1</v>
      </c>
      <c r="AF1260" s="121">
        <v>0</v>
      </c>
      <c r="AG1260" s="119">
        <v>0</v>
      </c>
      <c r="AH1260" s="119">
        <v>0</v>
      </c>
      <c r="AI1260" s="119">
        <v>15</v>
      </c>
      <c r="AJ1260"/>
      <c r="AK1260" s="90" t="s">
        <v>600</v>
      </c>
    </row>
    <row r="1261" spans="1:37" s="3" customFormat="1" hidden="1" x14ac:dyDescent="0.25">
      <c r="A1261" s="119">
        <v>2016</v>
      </c>
      <c r="B1261" s="23">
        <v>42583</v>
      </c>
      <c r="C1261" s="119" t="s">
        <v>661</v>
      </c>
      <c r="D1261" s="119">
        <v>174041</v>
      </c>
      <c r="E1261" s="119" t="s">
        <v>583</v>
      </c>
      <c r="F1261" s="119" t="s">
        <v>487</v>
      </c>
      <c r="G1261" s="119" t="s">
        <v>542</v>
      </c>
      <c r="H1261"/>
      <c r="I1261" s="100">
        <v>0.83750000000000002</v>
      </c>
      <c r="J1261" s="100">
        <v>0.84791666666666676</v>
      </c>
      <c r="K1261" s="100">
        <v>1.0416666666666666E-2</v>
      </c>
      <c r="L1261" s="119" t="s">
        <v>441</v>
      </c>
      <c r="M1261" s="119">
        <v>47.909370000000003</v>
      </c>
      <c r="N1261" s="119">
        <v>-124.65241</v>
      </c>
      <c r="O1261" s="119" t="s">
        <v>441</v>
      </c>
      <c r="P1261" s="119">
        <v>47.909370000000003</v>
      </c>
      <c r="Q1261" s="119">
        <v>-124.65241</v>
      </c>
      <c r="R1261" s="119">
        <v>1</v>
      </c>
      <c r="S1261" s="119">
        <v>62</v>
      </c>
      <c r="T1261" s="119">
        <v>1</v>
      </c>
      <c r="U1261"/>
      <c r="V1261" s="119" t="s">
        <v>24</v>
      </c>
      <c r="W1261" s="119"/>
      <c r="X1261" s="119"/>
      <c r="Y1261" s="119" t="s">
        <v>68</v>
      </c>
      <c r="Z1261" t="s">
        <v>110</v>
      </c>
      <c r="AA1261">
        <v>300</v>
      </c>
      <c r="AB1261" s="119">
        <v>1</v>
      </c>
      <c r="AC1261" s="119">
        <v>0</v>
      </c>
      <c r="AD1261" s="121">
        <v>0</v>
      </c>
      <c r="AE1261" s="121">
        <v>0</v>
      </c>
      <c r="AF1261" s="121">
        <v>0</v>
      </c>
      <c r="AG1261" s="119">
        <v>0</v>
      </c>
      <c r="AH1261" s="119">
        <v>0</v>
      </c>
      <c r="AI1261" s="119">
        <v>1</v>
      </c>
      <c r="AJ1261"/>
      <c r="AK1261" s="90" t="s">
        <v>600</v>
      </c>
    </row>
    <row r="1262" spans="1:37" hidden="1" x14ac:dyDescent="0.25">
      <c r="A1262" s="119">
        <v>2016</v>
      </c>
      <c r="B1262" s="23">
        <v>42583</v>
      </c>
      <c r="C1262" s="119" t="s">
        <v>661</v>
      </c>
      <c r="D1262" s="119">
        <v>174041</v>
      </c>
      <c r="E1262" s="119" t="s">
        <v>583</v>
      </c>
      <c r="F1262" s="119" t="s">
        <v>487</v>
      </c>
      <c r="G1262" s="119" t="s">
        <v>542</v>
      </c>
      <c r="I1262" s="100">
        <v>0.83750000000000002</v>
      </c>
      <c r="J1262" s="100">
        <v>0.84791666666666676</v>
      </c>
      <c r="K1262" s="100">
        <v>1.0416666666666666E-2</v>
      </c>
      <c r="L1262" s="119" t="s">
        <v>441</v>
      </c>
      <c r="M1262" s="119">
        <v>47.909370000000003</v>
      </c>
      <c r="N1262" s="119">
        <v>-124.65241</v>
      </c>
      <c r="O1262" s="119" t="s">
        <v>441</v>
      </c>
      <c r="P1262" s="119">
        <v>47.909370000000003</v>
      </c>
      <c r="Q1262" s="119">
        <v>-124.65241</v>
      </c>
      <c r="R1262" s="119">
        <v>1</v>
      </c>
      <c r="S1262" s="119">
        <v>62</v>
      </c>
      <c r="T1262" s="119">
        <v>1</v>
      </c>
      <c r="V1262" s="119" t="s">
        <v>24</v>
      </c>
      <c r="Y1262" s="119" t="s">
        <v>41</v>
      </c>
      <c r="Z1262" t="s">
        <v>565</v>
      </c>
      <c r="AA1262">
        <v>1200</v>
      </c>
      <c r="AB1262" s="119">
        <v>0</v>
      </c>
      <c r="AC1262" s="119">
        <v>1</v>
      </c>
      <c r="AD1262" s="121">
        <v>10</v>
      </c>
      <c r="AE1262" s="121">
        <v>0</v>
      </c>
      <c r="AF1262" s="121">
        <v>0</v>
      </c>
      <c r="AG1262" s="119">
        <v>0</v>
      </c>
      <c r="AH1262" s="119">
        <v>0</v>
      </c>
      <c r="AI1262" s="119">
        <v>11</v>
      </c>
      <c r="AK1262" s="90" t="s">
        <v>600</v>
      </c>
    </row>
    <row r="1263" spans="1:37" hidden="1" x14ac:dyDescent="0.25">
      <c r="A1263" s="119">
        <v>2016</v>
      </c>
      <c r="B1263" s="23">
        <v>42583</v>
      </c>
      <c r="C1263" s="119" t="s">
        <v>661</v>
      </c>
      <c r="D1263" s="119">
        <v>174041</v>
      </c>
      <c r="E1263" s="119" t="s">
        <v>583</v>
      </c>
      <c r="F1263" s="119" t="s">
        <v>487</v>
      </c>
      <c r="G1263" s="119" t="s">
        <v>542</v>
      </c>
      <c r="I1263" s="100">
        <v>0.83750000000000002</v>
      </c>
      <c r="J1263" s="100">
        <v>0.84791666666666676</v>
      </c>
      <c r="K1263" s="100">
        <v>1.0416666666666666E-2</v>
      </c>
      <c r="L1263" s="119" t="s">
        <v>441</v>
      </c>
      <c r="M1263" s="119">
        <v>47.909370000000003</v>
      </c>
      <c r="N1263" s="119">
        <v>-124.65241</v>
      </c>
      <c r="O1263" s="119" t="s">
        <v>441</v>
      </c>
      <c r="P1263" s="119">
        <v>47.909370000000003</v>
      </c>
      <c r="Q1263" s="119">
        <v>-124.65241</v>
      </c>
      <c r="R1263" s="119">
        <v>1</v>
      </c>
      <c r="S1263" s="119">
        <v>62</v>
      </c>
      <c r="T1263" s="119">
        <v>1</v>
      </c>
      <c r="V1263" s="119" t="s">
        <v>24</v>
      </c>
      <c r="Y1263" s="119" t="s">
        <v>26</v>
      </c>
      <c r="Z1263" t="s">
        <v>109</v>
      </c>
      <c r="AA1263">
        <v>2870</v>
      </c>
      <c r="AB1263" s="119">
        <v>0</v>
      </c>
      <c r="AC1263" s="119">
        <v>1</v>
      </c>
      <c r="AD1263" s="121">
        <v>0</v>
      </c>
      <c r="AE1263" s="121">
        <v>0</v>
      </c>
      <c r="AF1263" s="121">
        <v>0</v>
      </c>
      <c r="AG1263" s="119">
        <v>0</v>
      </c>
      <c r="AH1263" s="119">
        <v>0</v>
      </c>
      <c r="AI1263" s="119">
        <v>1</v>
      </c>
      <c r="AK1263" s="90" t="s">
        <v>600</v>
      </c>
    </row>
    <row r="1264" spans="1:37" x14ac:dyDescent="0.25">
      <c r="A1264">
        <v>2009</v>
      </c>
      <c r="B1264" s="23">
        <v>39974</v>
      </c>
      <c r="C1264" s="119" t="s">
        <v>74</v>
      </c>
      <c r="D1264" s="135">
        <v>155001</v>
      </c>
      <c r="E1264" t="s">
        <v>256</v>
      </c>
      <c r="F1264" t="s">
        <v>323</v>
      </c>
      <c r="G1264" t="s">
        <v>257</v>
      </c>
      <c r="I1264" s="11">
        <v>0.44027777777777777</v>
      </c>
      <c r="J1264" s="11">
        <v>0.47222222222222227</v>
      </c>
      <c r="K1264" s="11">
        <v>3.1944444444444497E-2</v>
      </c>
      <c r="M1264">
        <v>47.443055555555553</v>
      </c>
      <c r="N1264">
        <v>-124.77638888888889</v>
      </c>
      <c r="P1264">
        <v>47.500555555555557</v>
      </c>
      <c r="Q1264">
        <v>-124.97555555555556</v>
      </c>
      <c r="R1264">
        <v>2</v>
      </c>
      <c r="S1264">
        <v>70</v>
      </c>
      <c r="T1264">
        <v>3</v>
      </c>
      <c r="V1264" t="s">
        <v>24</v>
      </c>
      <c r="Y1264" s="119" t="s">
        <v>25</v>
      </c>
      <c r="Z1264" t="s">
        <v>263</v>
      </c>
      <c r="AA1264">
        <v>120</v>
      </c>
      <c r="AB1264">
        <v>1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</v>
      </c>
    </row>
    <row r="1265" spans="1:37" x14ac:dyDescent="0.25">
      <c r="A1265">
        <v>2009</v>
      </c>
      <c r="B1265" s="23">
        <v>40001</v>
      </c>
      <c r="C1265" s="119" t="s">
        <v>74</v>
      </c>
      <c r="D1265" s="135">
        <v>155001</v>
      </c>
      <c r="E1265" t="s">
        <v>256</v>
      </c>
      <c r="F1265" t="s">
        <v>323</v>
      </c>
      <c r="G1265" t="s">
        <v>257</v>
      </c>
      <c r="I1265" s="11">
        <v>0.35555555555555557</v>
      </c>
      <c r="J1265" s="11"/>
      <c r="K1265" s="11"/>
      <c r="M1265">
        <v>48.493611111111115</v>
      </c>
      <c r="N1265">
        <v>-124.9675</v>
      </c>
      <c r="R1265">
        <v>1</v>
      </c>
      <c r="S1265">
        <v>70</v>
      </c>
      <c r="T1265">
        <v>3</v>
      </c>
      <c r="V1265" t="s">
        <v>44</v>
      </c>
      <c r="Y1265" s="119" t="s">
        <v>25</v>
      </c>
      <c r="Z1265" t="s">
        <v>119</v>
      </c>
      <c r="AA1265">
        <v>120</v>
      </c>
      <c r="AB1265">
        <v>0</v>
      </c>
      <c r="AC1265">
        <v>6</v>
      </c>
      <c r="AD1265">
        <v>1</v>
      </c>
      <c r="AE1265">
        <v>0</v>
      </c>
      <c r="AF1265">
        <v>0</v>
      </c>
      <c r="AG1265">
        <v>0</v>
      </c>
      <c r="AH1265">
        <v>0</v>
      </c>
      <c r="AI1265">
        <v>7</v>
      </c>
    </row>
    <row r="1266" spans="1:37" x14ac:dyDescent="0.25">
      <c r="A1266">
        <v>2010</v>
      </c>
      <c r="B1266" s="23">
        <v>40310</v>
      </c>
      <c r="C1266" s="119" t="s">
        <v>74</v>
      </c>
      <c r="D1266" s="135">
        <v>155001</v>
      </c>
      <c r="E1266" t="s">
        <v>256</v>
      </c>
      <c r="F1266" t="s">
        <v>231</v>
      </c>
      <c r="I1266" s="11">
        <v>0.37638888888888888</v>
      </c>
      <c r="J1266" s="11">
        <v>0.40972222222222227</v>
      </c>
      <c r="K1266" s="11">
        <v>3.3333333333333381E-2</v>
      </c>
      <c r="M1266">
        <v>48.493611111111115</v>
      </c>
      <c r="N1266">
        <v>-124.9675</v>
      </c>
      <c r="R1266">
        <v>1</v>
      </c>
      <c r="S1266">
        <v>57</v>
      </c>
      <c r="T1266">
        <v>2</v>
      </c>
      <c r="V1266" t="s">
        <v>24</v>
      </c>
      <c r="Y1266" s="119" t="s">
        <v>25</v>
      </c>
      <c r="Z1266" t="s">
        <v>119</v>
      </c>
      <c r="AA1266">
        <v>120</v>
      </c>
      <c r="AB1266">
        <v>3</v>
      </c>
      <c r="AC1266">
        <v>6</v>
      </c>
      <c r="AD1266">
        <v>0</v>
      </c>
      <c r="AE1266">
        <v>0</v>
      </c>
      <c r="AF1266">
        <v>2</v>
      </c>
      <c r="AG1266">
        <v>0</v>
      </c>
      <c r="AH1266">
        <v>0</v>
      </c>
      <c r="AI1266">
        <v>9</v>
      </c>
    </row>
    <row r="1267" spans="1:37" hidden="1" x14ac:dyDescent="0.25">
      <c r="A1267" s="119">
        <v>2016</v>
      </c>
      <c r="B1267" s="23">
        <v>42583</v>
      </c>
      <c r="C1267" s="119" t="s">
        <v>525</v>
      </c>
      <c r="D1267" s="119">
        <v>155039</v>
      </c>
      <c r="E1267" s="119" t="s">
        <v>583</v>
      </c>
      <c r="F1267" s="119" t="s">
        <v>487</v>
      </c>
      <c r="G1267" s="119" t="s">
        <v>542</v>
      </c>
      <c r="I1267" s="100">
        <v>0.49444444444444446</v>
      </c>
      <c r="J1267" s="100">
        <v>0.5180555555555556</v>
      </c>
      <c r="K1267" s="100">
        <v>2.361111111111111E-2</v>
      </c>
      <c r="L1267" s="119" t="s">
        <v>441</v>
      </c>
      <c r="M1267" s="119">
        <v>48.251910000000002</v>
      </c>
      <c r="N1267" s="119">
        <v>-124.71082</v>
      </c>
      <c r="O1267" s="119" t="s">
        <v>24</v>
      </c>
      <c r="P1267" s="119">
        <v>48.254179999999998</v>
      </c>
      <c r="Q1267" s="119">
        <v>-124.71037</v>
      </c>
      <c r="R1267" s="119">
        <v>1</v>
      </c>
      <c r="S1267" s="119">
        <v>56</v>
      </c>
      <c r="T1267" s="119">
        <v>3</v>
      </c>
      <c r="V1267" s="119" t="s">
        <v>24</v>
      </c>
      <c r="Y1267" s="119" t="s">
        <v>27</v>
      </c>
      <c r="Z1267" t="s">
        <v>566</v>
      </c>
      <c r="AA1267">
        <v>440</v>
      </c>
      <c r="AB1267" s="119">
        <v>0</v>
      </c>
      <c r="AC1267" s="119">
        <v>10</v>
      </c>
      <c r="AD1267" s="121">
        <v>95</v>
      </c>
      <c r="AE1267" s="121">
        <v>0</v>
      </c>
      <c r="AF1267" s="121">
        <v>0</v>
      </c>
      <c r="AG1267" s="119">
        <v>0</v>
      </c>
      <c r="AH1267" s="119">
        <v>0</v>
      </c>
      <c r="AI1267" s="119">
        <v>105</v>
      </c>
      <c r="AJ1267" t="s">
        <v>585</v>
      </c>
      <c r="AK1267" s="90" t="s">
        <v>584</v>
      </c>
    </row>
    <row r="1268" spans="1:37" hidden="1" x14ac:dyDescent="0.25">
      <c r="A1268" s="119">
        <v>2016</v>
      </c>
      <c r="B1268" s="23">
        <v>42583</v>
      </c>
      <c r="C1268" s="119" t="s">
        <v>525</v>
      </c>
      <c r="D1268" s="119">
        <v>155039</v>
      </c>
      <c r="E1268" s="119" t="s">
        <v>583</v>
      </c>
      <c r="F1268" s="119" t="s">
        <v>487</v>
      </c>
      <c r="G1268" s="119" t="s">
        <v>542</v>
      </c>
      <c r="I1268" s="100">
        <v>0.49444444444444446</v>
      </c>
      <c r="J1268" s="100">
        <v>0.5180555555555556</v>
      </c>
      <c r="K1268" s="100">
        <v>2.361111111111111E-2</v>
      </c>
      <c r="L1268" s="119" t="s">
        <v>441</v>
      </c>
      <c r="M1268" s="119">
        <v>48.251910000000002</v>
      </c>
      <c r="N1268" s="119">
        <v>-124.71082</v>
      </c>
      <c r="O1268" s="119" t="s">
        <v>24</v>
      </c>
      <c r="P1268" s="119">
        <v>48.254179999999998</v>
      </c>
      <c r="Q1268" s="119">
        <v>-124.71037</v>
      </c>
      <c r="R1268" s="119">
        <v>1</v>
      </c>
      <c r="S1268" s="119">
        <v>56</v>
      </c>
      <c r="T1268" s="119">
        <v>3</v>
      </c>
      <c r="V1268" s="119" t="s">
        <v>24</v>
      </c>
      <c r="Y1268" s="119" t="s">
        <v>445</v>
      </c>
      <c r="Z1268" t="s">
        <v>573</v>
      </c>
      <c r="AB1268" s="119">
        <v>0</v>
      </c>
      <c r="AC1268" s="119">
        <v>1</v>
      </c>
      <c r="AD1268" s="121">
        <v>0</v>
      </c>
      <c r="AE1268" s="121">
        <v>0</v>
      </c>
      <c r="AF1268" s="121">
        <v>0</v>
      </c>
      <c r="AG1268" s="119">
        <v>0</v>
      </c>
      <c r="AH1268" s="119">
        <v>0</v>
      </c>
      <c r="AI1268" s="119">
        <v>1</v>
      </c>
      <c r="AJ1268" t="s">
        <v>585</v>
      </c>
      <c r="AK1268" s="90" t="s">
        <v>584</v>
      </c>
    </row>
    <row r="1269" spans="1:37" hidden="1" x14ac:dyDescent="0.25">
      <c r="A1269" s="119">
        <v>2016</v>
      </c>
      <c r="B1269" s="23">
        <v>42583</v>
      </c>
      <c r="C1269" s="119" t="s">
        <v>525</v>
      </c>
      <c r="D1269" s="119">
        <v>155039</v>
      </c>
      <c r="E1269" s="119" t="s">
        <v>583</v>
      </c>
      <c r="F1269" s="119" t="s">
        <v>487</v>
      </c>
      <c r="G1269" s="119" t="s">
        <v>542</v>
      </c>
      <c r="I1269" s="100">
        <v>0.49444444444444446</v>
      </c>
      <c r="J1269" s="100">
        <v>0.5180555555555556</v>
      </c>
      <c r="K1269" s="100">
        <v>2.361111111111111E-2</v>
      </c>
      <c r="L1269" s="119" t="s">
        <v>441</v>
      </c>
      <c r="M1269" s="119">
        <v>48.251910000000002</v>
      </c>
      <c r="N1269" s="119">
        <v>-124.71082</v>
      </c>
      <c r="O1269" s="119" t="s">
        <v>24</v>
      </c>
      <c r="P1269" s="119">
        <v>48.254179999999998</v>
      </c>
      <c r="Q1269" s="119">
        <v>-124.71037</v>
      </c>
      <c r="R1269" s="119">
        <v>1</v>
      </c>
      <c r="S1269" s="119">
        <v>56</v>
      </c>
      <c r="T1269" s="119">
        <v>3</v>
      </c>
      <c r="V1269" s="119" t="s">
        <v>24</v>
      </c>
      <c r="Y1269" s="119" t="s">
        <v>29</v>
      </c>
      <c r="Z1269" t="s">
        <v>572</v>
      </c>
      <c r="AA1269">
        <v>1230</v>
      </c>
      <c r="AB1269" s="119">
        <v>0</v>
      </c>
      <c r="AC1269" s="119">
        <v>0</v>
      </c>
      <c r="AD1269" s="121">
        <v>100</v>
      </c>
      <c r="AE1269" s="121">
        <v>35</v>
      </c>
      <c r="AF1269" s="121">
        <v>0</v>
      </c>
      <c r="AG1269" s="119">
        <v>0</v>
      </c>
      <c r="AH1269" s="119">
        <v>0</v>
      </c>
      <c r="AI1269" s="119">
        <v>135</v>
      </c>
      <c r="AK1269" s="90" t="s">
        <v>584</v>
      </c>
    </row>
    <row r="1270" spans="1:37" hidden="1" x14ac:dyDescent="0.25">
      <c r="A1270" s="119">
        <v>2016</v>
      </c>
      <c r="B1270" s="23">
        <v>42583</v>
      </c>
      <c r="C1270" s="119" t="s">
        <v>525</v>
      </c>
      <c r="D1270" s="119">
        <v>155039</v>
      </c>
      <c r="E1270" s="119" t="s">
        <v>583</v>
      </c>
      <c r="F1270" s="119" t="s">
        <v>487</v>
      </c>
      <c r="G1270" s="119" t="s">
        <v>542</v>
      </c>
      <c r="I1270" s="100">
        <v>0.49444444444444446</v>
      </c>
      <c r="J1270" s="100">
        <v>0.5180555555555556</v>
      </c>
      <c r="K1270" s="100">
        <v>2.361111111111111E-2</v>
      </c>
      <c r="L1270" s="119" t="s">
        <v>441</v>
      </c>
      <c r="M1270" s="119">
        <v>48.251910000000002</v>
      </c>
      <c r="N1270" s="119">
        <v>-124.71082</v>
      </c>
      <c r="O1270" s="119" t="s">
        <v>24</v>
      </c>
      <c r="P1270" s="119">
        <v>48.254179999999998</v>
      </c>
      <c r="Q1270" s="119">
        <v>-124.71037</v>
      </c>
      <c r="R1270" s="119">
        <v>1</v>
      </c>
      <c r="S1270" s="119">
        <v>56</v>
      </c>
      <c r="T1270" s="119">
        <v>3</v>
      </c>
      <c r="V1270" s="119" t="s">
        <v>24</v>
      </c>
      <c r="Y1270" s="119" t="s">
        <v>34</v>
      </c>
      <c r="Z1270" t="s">
        <v>564</v>
      </c>
      <c r="AA1270">
        <v>290</v>
      </c>
      <c r="AB1270" s="119">
        <v>20</v>
      </c>
      <c r="AC1270" s="119">
        <v>0</v>
      </c>
      <c r="AD1270" s="121">
        <v>0</v>
      </c>
      <c r="AE1270" s="121">
        <v>0</v>
      </c>
      <c r="AF1270" s="121">
        <v>0</v>
      </c>
      <c r="AG1270" s="119">
        <v>0</v>
      </c>
      <c r="AH1270" s="119">
        <v>0</v>
      </c>
      <c r="AI1270" s="119">
        <v>20</v>
      </c>
      <c r="AK1270" s="90" t="s">
        <v>584</v>
      </c>
    </row>
    <row r="1271" spans="1:37" hidden="1" x14ac:dyDescent="0.25">
      <c r="A1271" s="119">
        <v>2016</v>
      </c>
      <c r="B1271" s="23">
        <v>42583</v>
      </c>
      <c r="C1271" s="119" t="s">
        <v>525</v>
      </c>
      <c r="D1271" s="119">
        <v>155039</v>
      </c>
      <c r="E1271" s="119" t="s">
        <v>583</v>
      </c>
      <c r="F1271" s="119" t="s">
        <v>487</v>
      </c>
      <c r="G1271" s="119" t="s">
        <v>542</v>
      </c>
      <c r="I1271" s="100">
        <v>0.49444444444444446</v>
      </c>
      <c r="J1271" s="100">
        <v>0.5180555555555556</v>
      </c>
      <c r="K1271" s="100">
        <v>2.361111111111111E-2</v>
      </c>
      <c r="L1271" s="119" t="s">
        <v>441</v>
      </c>
      <c r="M1271" s="119">
        <v>48.251910000000002</v>
      </c>
      <c r="N1271" s="119">
        <v>-124.71082</v>
      </c>
      <c r="O1271" s="119" t="s">
        <v>24</v>
      </c>
      <c r="P1271" s="119">
        <v>48.254179999999998</v>
      </c>
      <c r="Q1271" s="119">
        <v>-124.71037</v>
      </c>
      <c r="R1271" s="119">
        <v>1</v>
      </c>
      <c r="S1271" s="119">
        <v>56</v>
      </c>
      <c r="T1271" s="119">
        <v>3</v>
      </c>
      <c r="V1271" s="119" t="s">
        <v>24</v>
      </c>
      <c r="Y1271" s="119" t="s">
        <v>315</v>
      </c>
      <c r="Z1271" t="s">
        <v>316</v>
      </c>
      <c r="AA1271">
        <v>1660</v>
      </c>
      <c r="AB1271" s="119">
        <v>87</v>
      </c>
      <c r="AC1271" s="119">
        <v>0</v>
      </c>
      <c r="AD1271" s="121">
        <v>0</v>
      </c>
      <c r="AE1271" s="121">
        <v>0</v>
      </c>
      <c r="AF1271" s="121">
        <v>0</v>
      </c>
      <c r="AG1271" s="119">
        <v>0</v>
      </c>
      <c r="AH1271" s="119">
        <v>0</v>
      </c>
      <c r="AI1271" s="119">
        <v>87</v>
      </c>
      <c r="AK1271" s="90" t="s">
        <v>584</v>
      </c>
    </row>
    <row r="1272" spans="1:37" hidden="1" x14ac:dyDescent="0.25">
      <c r="A1272" s="119">
        <v>2016</v>
      </c>
      <c r="B1272" s="23">
        <v>42583</v>
      </c>
      <c r="C1272" s="119" t="s">
        <v>525</v>
      </c>
      <c r="D1272" s="119">
        <v>155039</v>
      </c>
      <c r="E1272" s="119" t="s">
        <v>583</v>
      </c>
      <c r="F1272" s="119" t="s">
        <v>487</v>
      </c>
      <c r="G1272" s="119" t="s">
        <v>542</v>
      </c>
      <c r="I1272" s="100">
        <v>0.49444444444444446</v>
      </c>
      <c r="J1272" s="100">
        <v>0.5180555555555556</v>
      </c>
      <c r="K1272" s="100">
        <v>2.361111111111111E-2</v>
      </c>
      <c r="L1272" s="119" t="s">
        <v>441</v>
      </c>
      <c r="M1272" s="119">
        <v>48.251910000000002</v>
      </c>
      <c r="N1272" s="119">
        <v>-124.71082</v>
      </c>
      <c r="O1272" s="119" t="s">
        <v>24</v>
      </c>
      <c r="P1272" s="119">
        <v>48.254179999999998</v>
      </c>
      <c r="Q1272" s="119">
        <v>-124.71037</v>
      </c>
      <c r="R1272" s="119">
        <v>1</v>
      </c>
      <c r="S1272" s="119">
        <v>56</v>
      </c>
      <c r="T1272" s="119">
        <v>3</v>
      </c>
      <c r="V1272" s="119" t="s">
        <v>24</v>
      </c>
      <c r="Y1272" s="119" t="s">
        <v>47</v>
      </c>
      <c r="Z1272" t="s">
        <v>114</v>
      </c>
      <c r="AA1272">
        <v>1550</v>
      </c>
      <c r="AB1272" s="119">
        <v>5</v>
      </c>
      <c r="AC1272" s="119">
        <v>0</v>
      </c>
      <c r="AD1272" s="121">
        <v>0</v>
      </c>
      <c r="AE1272" s="121">
        <v>0</v>
      </c>
      <c r="AF1272" s="121">
        <v>0</v>
      </c>
      <c r="AG1272" s="119">
        <v>0</v>
      </c>
      <c r="AH1272" s="119">
        <v>0</v>
      </c>
      <c r="AI1272" s="119">
        <v>5</v>
      </c>
      <c r="AK1272" s="90" t="s">
        <v>584</v>
      </c>
    </row>
    <row r="1273" spans="1:37" hidden="1" x14ac:dyDescent="0.25">
      <c r="A1273" s="119">
        <v>2016</v>
      </c>
      <c r="B1273" s="23">
        <v>42583</v>
      </c>
      <c r="C1273" s="119" t="s">
        <v>525</v>
      </c>
      <c r="D1273" s="119">
        <v>155039</v>
      </c>
      <c r="E1273" s="119" t="s">
        <v>583</v>
      </c>
      <c r="F1273" s="119" t="s">
        <v>487</v>
      </c>
      <c r="G1273" s="119" t="s">
        <v>542</v>
      </c>
      <c r="I1273" s="100">
        <v>0.49444444444444446</v>
      </c>
      <c r="J1273" s="100">
        <v>0.5180555555555556</v>
      </c>
      <c r="K1273" s="100">
        <v>2.361111111111111E-2</v>
      </c>
      <c r="L1273" s="119" t="s">
        <v>441</v>
      </c>
      <c r="M1273" s="119">
        <v>48.251910000000002</v>
      </c>
      <c r="N1273" s="119">
        <v>-124.71082</v>
      </c>
      <c r="O1273" s="119" t="s">
        <v>24</v>
      </c>
      <c r="P1273" s="119">
        <v>48.254179999999998</v>
      </c>
      <c r="Q1273" s="119">
        <v>-124.71037</v>
      </c>
      <c r="R1273" s="119">
        <v>1</v>
      </c>
      <c r="S1273" s="119">
        <v>56</v>
      </c>
      <c r="T1273" s="119">
        <v>3</v>
      </c>
      <c r="V1273" s="119" t="s">
        <v>24</v>
      </c>
      <c r="Y1273" s="119" t="s">
        <v>42</v>
      </c>
      <c r="Z1273" t="s">
        <v>116</v>
      </c>
      <c r="AA1273">
        <v>3560</v>
      </c>
      <c r="AB1273" s="119">
        <v>0</v>
      </c>
      <c r="AC1273" s="119">
        <v>0</v>
      </c>
      <c r="AD1273" s="121">
        <v>2</v>
      </c>
      <c r="AE1273" s="121">
        <v>0</v>
      </c>
      <c r="AF1273" s="121">
        <v>0</v>
      </c>
      <c r="AG1273" s="119">
        <v>0</v>
      </c>
      <c r="AH1273" s="119">
        <v>0</v>
      </c>
      <c r="AI1273" s="119">
        <v>2</v>
      </c>
      <c r="AK1273" s="90" t="s">
        <v>584</v>
      </c>
    </row>
    <row r="1274" spans="1:37" x14ac:dyDescent="0.25">
      <c r="A1274">
        <v>2010</v>
      </c>
      <c r="B1274" s="23">
        <v>40366</v>
      </c>
      <c r="C1274" s="119" t="s">
        <v>74</v>
      </c>
      <c r="D1274" s="135">
        <v>155001</v>
      </c>
      <c r="E1274" t="s">
        <v>256</v>
      </c>
      <c r="F1274" t="s">
        <v>231</v>
      </c>
      <c r="G1274" t="s">
        <v>347</v>
      </c>
      <c r="I1274" s="11">
        <v>0.55208333333333337</v>
      </c>
      <c r="J1274" s="11">
        <v>0.59722222222222221</v>
      </c>
      <c r="K1274" s="11">
        <v>4.513888888888884E-2</v>
      </c>
      <c r="M1274">
        <v>48.548055555555557</v>
      </c>
      <c r="N1274">
        <v>-124.93833333333333</v>
      </c>
      <c r="P1274">
        <v>48.595833333333331</v>
      </c>
      <c r="Q1274">
        <v>-124.76444444444445</v>
      </c>
      <c r="R1274">
        <v>3</v>
      </c>
      <c r="S1274">
        <v>64</v>
      </c>
      <c r="T1274">
        <v>1</v>
      </c>
      <c r="V1274" t="s">
        <v>24</v>
      </c>
      <c r="Y1274" s="119" t="s">
        <v>25</v>
      </c>
      <c r="Z1274" t="s">
        <v>119</v>
      </c>
      <c r="AA1274">
        <v>120</v>
      </c>
      <c r="AB1274">
        <v>17</v>
      </c>
      <c r="AC1274">
        <v>19</v>
      </c>
      <c r="AD1274">
        <v>0</v>
      </c>
      <c r="AE1274">
        <v>0</v>
      </c>
      <c r="AF1274">
        <v>1</v>
      </c>
      <c r="AG1274">
        <v>0</v>
      </c>
      <c r="AH1274">
        <v>1</v>
      </c>
      <c r="AI1274">
        <v>36</v>
      </c>
    </row>
    <row r="1275" spans="1:37" x14ac:dyDescent="0.25">
      <c r="A1275">
        <v>2015</v>
      </c>
      <c r="B1275" s="23">
        <v>42208</v>
      </c>
      <c r="C1275" s="119" t="s">
        <v>74</v>
      </c>
      <c r="D1275" s="119">
        <v>155001</v>
      </c>
      <c r="E1275" t="s">
        <v>487</v>
      </c>
      <c r="F1275" t="s">
        <v>488</v>
      </c>
      <c r="G1275" t="s">
        <v>489</v>
      </c>
      <c r="I1275" s="11">
        <v>0.3666666666666667</v>
      </c>
      <c r="J1275" s="11">
        <v>0.40763888888888888</v>
      </c>
      <c r="K1275" s="11">
        <v>4.0972222222222222E-2</v>
      </c>
      <c r="L1275" t="s">
        <v>441</v>
      </c>
      <c r="M1275">
        <v>48.390317000000003</v>
      </c>
      <c r="N1275">
        <v>-124.73823299999999</v>
      </c>
      <c r="O1275" t="s">
        <v>465</v>
      </c>
      <c r="P1275">
        <v>48.38935</v>
      </c>
      <c r="Q1275">
        <v>-124.732867</v>
      </c>
      <c r="R1275">
        <v>2</v>
      </c>
      <c r="S1275">
        <v>64</v>
      </c>
      <c r="T1275">
        <v>2</v>
      </c>
      <c r="V1275" t="s">
        <v>24</v>
      </c>
      <c r="W1275" s="119" t="s">
        <v>490</v>
      </c>
      <c r="X1275" s="119" t="s">
        <v>527</v>
      </c>
      <c r="Y1275" s="119" t="s">
        <v>25</v>
      </c>
      <c r="Z1275" t="s">
        <v>119</v>
      </c>
      <c r="AA1275">
        <v>120</v>
      </c>
      <c r="AB1275">
        <v>2</v>
      </c>
      <c r="AC1275">
        <v>5</v>
      </c>
      <c r="AD1275">
        <v>7</v>
      </c>
      <c r="AE1275">
        <v>0</v>
      </c>
      <c r="AF1275">
        <v>3</v>
      </c>
      <c r="AG1275">
        <v>0</v>
      </c>
      <c r="AH1275">
        <v>1</v>
      </c>
      <c r="AI1275">
        <v>14</v>
      </c>
      <c r="AK1275" t="s">
        <v>528</v>
      </c>
    </row>
    <row r="1276" spans="1:37" x14ac:dyDescent="0.25">
      <c r="A1276">
        <v>2015</v>
      </c>
      <c r="B1276" s="23">
        <v>42208</v>
      </c>
      <c r="C1276" s="119" t="s">
        <v>74</v>
      </c>
      <c r="D1276" s="119">
        <v>155001</v>
      </c>
      <c r="E1276" t="s">
        <v>487</v>
      </c>
      <c r="F1276" t="s">
        <v>488</v>
      </c>
      <c r="G1276" t="s">
        <v>489</v>
      </c>
      <c r="I1276" s="11">
        <v>0.3666666666666667</v>
      </c>
      <c r="J1276" s="11">
        <v>0.40763888888888888</v>
      </c>
      <c r="K1276" s="11">
        <v>4.0972222222222222E-2</v>
      </c>
      <c r="L1276" t="s">
        <v>441</v>
      </c>
      <c r="M1276">
        <v>48.390317000000003</v>
      </c>
      <c r="N1276">
        <v>-124.73823299999999</v>
      </c>
      <c r="O1276" t="s">
        <v>465</v>
      </c>
      <c r="P1276">
        <v>48.38935</v>
      </c>
      <c r="Q1276">
        <v>-124.732867</v>
      </c>
      <c r="R1276">
        <v>2</v>
      </c>
      <c r="S1276">
        <v>64</v>
      </c>
      <c r="T1276">
        <v>2</v>
      </c>
      <c r="V1276" t="s">
        <v>24</v>
      </c>
      <c r="W1276" s="119" t="s">
        <v>490</v>
      </c>
      <c r="X1276" s="119" t="s">
        <v>465</v>
      </c>
      <c r="Y1276" s="119" t="s">
        <v>25</v>
      </c>
      <c r="Z1276" t="s">
        <v>119</v>
      </c>
      <c r="AA1276">
        <v>120</v>
      </c>
      <c r="AB1276">
        <v>0</v>
      </c>
      <c r="AC1276">
        <v>12</v>
      </c>
      <c r="AD1276">
        <v>6</v>
      </c>
      <c r="AE1276">
        <v>0</v>
      </c>
      <c r="AF1276">
        <v>4</v>
      </c>
      <c r="AG1276">
        <v>1</v>
      </c>
      <c r="AH1276">
        <v>0</v>
      </c>
      <c r="AI1276">
        <v>18</v>
      </c>
      <c r="AK1276" t="s">
        <v>529</v>
      </c>
    </row>
    <row r="1277" spans="1:37" x14ac:dyDescent="0.25">
      <c r="A1277">
        <v>2015</v>
      </c>
      <c r="B1277" s="23">
        <v>42208</v>
      </c>
      <c r="C1277" s="119" t="s">
        <v>74</v>
      </c>
      <c r="D1277" s="119">
        <v>155001</v>
      </c>
      <c r="E1277" t="s">
        <v>487</v>
      </c>
      <c r="F1277" t="s">
        <v>488</v>
      </c>
      <c r="G1277" t="s">
        <v>489</v>
      </c>
      <c r="I1277" s="11">
        <v>0.3666666666666667</v>
      </c>
      <c r="J1277" s="11">
        <v>0.40763888888888888</v>
      </c>
      <c r="K1277" s="11">
        <v>4.0972222222222222E-2</v>
      </c>
      <c r="L1277" t="s">
        <v>441</v>
      </c>
      <c r="M1277">
        <v>48.390317000000003</v>
      </c>
      <c r="N1277">
        <v>-124.73823299999999</v>
      </c>
      <c r="O1277" t="s">
        <v>465</v>
      </c>
      <c r="P1277">
        <v>48.38935</v>
      </c>
      <c r="Q1277">
        <v>-124.732867</v>
      </c>
      <c r="R1277">
        <v>2</v>
      </c>
      <c r="S1277">
        <v>64</v>
      </c>
      <c r="T1277">
        <v>2</v>
      </c>
      <c r="V1277" t="s">
        <v>24</v>
      </c>
      <c r="W1277" s="119" t="s">
        <v>493</v>
      </c>
      <c r="Y1277" s="119" t="s">
        <v>25</v>
      </c>
      <c r="Z1277" t="s">
        <v>119</v>
      </c>
      <c r="AA1277">
        <v>120</v>
      </c>
      <c r="AB1277">
        <v>1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</v>
      </c>
      <c r="AK1277" t="s">
        <v>521</v>
      </c>
    </row>
    <row r="1278" spans="1:37" x14ac:dyDescent="0.25">
      <c r="A1278">
        <v>2015</v>
      </c>
      <c r="B1278" s="23">
        <v>42208</v>
      </c>
      <c r="C1278" s="119" t="s">
        <v>74</v>
      </c>
      <c r="D1278" s="119">
        <v>155001</v>
      </c>
      <c r="E1278" t="s">
        <v>487</v>
      </c>
      <c r="F1278" t="s">
        <v>488</v>
      </c>
      <c r="G1278" t="s">
        <v>489</v>
      </c>
      <c r="I1278" s="11">
        <v>0.3666666666666667</v>
      </c>
      <c r="J1278" s="11">
        <v>0.40763888888888888</v>
      </c>
      <c r="K1278" s="11">
        <v>4.0972222222222222E-2</v>
      </c>
      <c r="L1278" t="s">
        <v>441</v>
      </c>
      <c r="M1278">
        <v>48.390317000000003</v>
      </c>
      <c r="N1278">
        <v>-124.73823299999999</v>
      </c>
      <c r="O1278" t="s">
        <v>465</v>
      </c>
      <c r="P1278">
        <v>48.38935</v>
      </c>
      <c r="Q1278">
        <v>-124.732867</v>
      </c>
      <c r="R1278">
        <v>2</v>
      </c>
      <c r="S1278">
        <v>64</v>
      </c>
      <c r="T1278">
        <v>2</v>
      </c>
      <c r="V1278" t="s">
        <v>24</v>
      </c>
      <c r="W1278" s="119" t="s">
        <v>490</v>
      </c>
      <c r="X1278" s="119" t="s">
        <v>456</v>
      </c>
      <c r="Y1278" s="119" t="s">
        <v>25</v>
      </c>
      <c r="Z1278" t="s">
        <v>119</v>
      </c>
      <c r="AA1278">
        <v>120</v>
      </c>
      <c r="AB1278">
        <v>0</v>
      </c>
      <c r="AC1278">
        <v>5</v>
      </c>
      <c r="AD1278">
        <v>0</v>
      </c>
      <c r="AE1278">
        <v>0</v>
      </c>
      <c r="AF1278">
        <v>2</v>
      </c>
      <c r="AG1278">
        <v>1</v>
      </c>
      <c r="AH1278">
        <v>0</v>
      </c>
      <c r="AI1278">
        <v>5</v>
      </c>
      <c r="AK1278" t="s">
        <v>530</v>
      </c>
    </row>
    <row r="1279" spans="1:37" hidden="1" x14ac:dyDescent="0.25">
      <c r="A1279" s="119">
        <v>2016</v>
      </c>
      <c r="B1279" s="23">
        <v>42583</v>
      </c>
      <c r="C1279" s="119" t="s">
        <v>74</v>
      </c>
      <c r="D1279" s="119">
        <v>155001</v>
      </c>
      <c r="E1279" s="119" t="s">
        <v>583</v>
      </c>
      <c r="F1279" s="119" t="s">
        <v>487</v>
      </c>
      <c r="G1279" s="119" t="s">
        <v>542</v>
      </c>
      <c r="I1279" s="100">
        <v>0.53541666666666665</v>
      </c>
      <c r="J1279" s="100">
        <v>7.8472222222222221E-2</v>
      </c>
      <c r="K1279" s="100">
        <v>4.3055555555555562E-2</v>
      </c>
      <c r="L1279" s="119" t="s">
        <v>465</v>
      </c>
      <c r="M1279" s="119">
        <v>48.389690000000002</v>
      </c>
      <c r="N1279" s="119">
        <v>-124.73256000000001</v>
      </c>
      <c r="O1279" s="119" t="s">
        <v>24</v>
      </c>
      <c r="P1279" s="119">
        <v>48.394109999999998</v>
      </c>
      <c r="Q1279" s="119">
        <v>-124.73333</v>
      </c>
      <c r="R1279" s="119">
        <v>2</v>
      </c>
      <c r="S1279" s="119">
        <v>55</v>
      </c>
      <c r="T1279" s="119">
        <v>3</v>
      </c>
      <c r="V1279" s="119" t="s">
        <v>52</v>
      </c>
      <c r="Y1279" s="119" t="s">
        <v>32</v>
      </c>
      <c r="Z1279" t="s">
        <v>107</v>
      </c>
      <c r="AB1279" s="119">
        <v>0</v>
      </c>
      <c r="AC1279" s="119">
        <v>2</v>
      </c>
      <c r="AD1279" s="121">
        <v>3</v>
      </c>
      <c r="AE1279" s="121">
        <v>0</v>
      </c>
      <c r="AF1279" s="121">
        <v>0</v>
      </c>
      <c r="AG1279" s="119">
        <v>0</v>
      </c>
      <c r="AH1279" s="119">
        <v>0</v>
      </c>
      <c r="AI1279" s="119">
        <v>5</v>
      </c>
      <c r="AK1279" s="90" t="s">
        <v>603</v>
      </c>
    </row>
    <row r="1280" spans="1:37" hidden="1" x14ac:dyDescent="0.25">
      <c r="A1280" s="119">
        <v>2016</v>
      </c>
      <c r="B1280" s="23">
        <v>42583</v>
      </c>
      <c r="C1280" s="119" t="s">
        <v>74</v>
      </c>
      <c r="D1280" s="119">
        <v>155001</v>
      </c>
      <c r="E1280" s="119" t="s">
        <v>583</v>
      </c>
      <c r="F1280" s="119" t="s">
        <v>487</v>
      </c>
      <c r="G1280" s="119" t="s">
        <v>542</v>
      </c>
      <c r="I1280" s="100">
        <v>0.53541666666666665</v>
      </c>
      <c r="J1280" s="100">
        <v>7.8472222222222221E-2</v>
      </c>
      <c r="K1280" s="100">
        <v>4.3055555555555562E-2</v>
      </c>
      <c r="L1280" s="119" t="s">
        <v>465</v>
      </c>
      <c r="M1280" s="119">
        <v>48.389690000000002</v>
      </c>
      <c r="N1280" s="119">
        <v>-124.73256000000001</v>
      </c>
      <c r="O1280" s="119" t="s">
        <v>24</v>
      </c>
      <c r="P1280" s="119">
        <v>48.394109999999998</v>
      </c>
      <c r="Q1280" s="119">
        <v>-124.73333</v>
      </c>
      <c r="R1280" s="119">
        <v>2</v>
      </c>
      <c r="S1280" s="119">
        <v>55</v>
      </c>
      <c r="T1280" s="119">
        <v>3</v>
      </c>
      <c r="V1280" s="119" t="s">
        <v>52</v>
      </c>
      <c r="Y1280" s="119" t="s">
        <v>602</v>
      </c>
      <c r="Z1280" t="s">
        <v>566</v>
      </c>
      <c r="AA1280">
        <v>440</v>
      </c>
      <c r="AB1280" s="119">
        <v>0</v>
      </c>
      <c r="AC1280" s="119">
        <v>32</v>
      </c>
      <c r="AD1280" s="121">
        <v>0</v>
      </c>
      <c r="AE1280" s="121">
        <v>0</v>
      </c>
      <c r="AF1280" s="121">
        <v>0</v>
      </c>
      <c r="AG1280" s="119">
        <v>0</v>
      </c>
      <c r="AH1280" s="119">
        <v>0</v>
      </c>
      <c r="AI1280" s="119">
        <v>32</v>
      </c>
      <c r="AK1280" s="90" t="s">
        <v>603</v>
      </c>
    </row>
    <row r="1281" spans="1:37" hidden="1" x14ac:dyDescent="0.25">
      <c r="A1281" s="119">
        <v>2016</v>
      </c>
      <c r="B1281" s="23">
        <v>42583</v>
      </c>
      <c r="C1281" s="119" t="s">
        <v>74</v>
      </c>
      <c r="D1281" s="119">
        <v>155001</v>
      </c>
      <c r="E1281" s="119" t="s">
        <v>583</v>
      </c>
      <c r="F1281" s="119" t="s">
        <v>487</v>
      </c>
      <c r="G1281" s="119" t="s">
        <v>542</v>
      </c>
      <c r="I1281" s="100">
        <v>0.53541666666666665</v>
      </c>
      <c r="J1281" s="100">
        <v>7.8472222222222221E-2</v>
      </c>
      <c r="K1281" s="100">
        <v>4.3055555555555562E-2</v>
      </c>
      <c r="L1281" s="119" t="s">
        <v>465</v>
      </c>
      <c r="M1281" s="119">
        <v>48.389690000000002</v>
      </c>
      <c r="N1281" s="119">
        <v>-124.73256000000001</v>
      </c>
      <c r="O1281" s="119" t="s">
        <v>24</v>
      </c>
      <c r="P1281" s="119">
        <v>48.394109999999998</v>
      </c>
      <c r="Q1281" s="119">
        <v>-124.73333</v>
      </c>
      <c r="R1281" s="119">
        <v>2</v>
      </c>
      <c r="S1281" s="119">
        <v>55</v>
      </c>
      <c r="T1281" s="119">
        <v>3</v>
      </c>
      <c r="V1281" s="119" t="s">
        <v>52</v>
      </c>
      <c r="Y1281" s="119" t="s">
        <v>34</v>
      </c>
      <c r="Z1281" t="s">
        <v>564</v>
      </c>
      <c r="AA1281">
        <v>290</v>
      </c>
      <c r="AB1281" s="119">
        <v>34</v>
      </c>
      <c r="AC1281" s="119">
        <v>6</v>
      </c>
      <c r="AD1281" s="121">
        <v>4</v>
      </c>
      <c r="AE1281" s="121">
        <v>1</v>
      </c>
      <c r="AF1281" s="121">
        <v>1</v>
      </c>
      <c r="AG1281" s="119">
        <v>4</v>
      </c>
      <c r="AH1281" s="119">
        <v>0</v>
      </c>
      <c r="AI1281" s="119">
        <v>45</v>
      </c>
      <c r="AK1281" s="90" t="s">
        <v>603</v>
      </c>
    </row>
    <row r="1282" spans="1:37" hidden="1" x14ac:dyDescent="0.25">
      <c r="A1282" s="119">
        <v>2016</v>
      </c>
      <c r="B1282" s="23">
        <v>42583</v>
      </c>
      <c r="C1282" s="119" t="s">
        <v>74</v>
      </c>
      <c r="D1282" s="119">
        <v>155001</v>
      </c>
      <c r="E1282" s="119" t="s">
        <v>583</v>
      </c>
      <c r="F1282" s="119" t="s">
        <v>487</v>
      </c>
      <c r="G1282" s="119" t="s">
        <v>542</v>
      </c>
      <c r="I1282" s="100">
        <v>0.53541666666666665</v>
      </c>
      <c r="J1282" s="100">
        <v>7.8472222222222221E-2</v>
      </c>
      <c r="K1282" s="100">
        <v>4.3055555555555562E-2</v>
      </c>
      <c r="L1282" s="119" t="s">
        <v>465</v>
      </c>
      <c r="M1282" s="119">
        <v>48.389690000000002</v>
      </c>
      <c r="N1282" s="119">
        <v>-124.73256000000001</v>
      </c>
      <c r="O1282" s="119" t="s">
        <v>24</v>
      </c>
      <c r="P1282" s="119">
        <v>48.394109999999998</v>
      </c>
      <c r="Q1282" s="119">
        <v>-124.73333</v>
      </c>
      <c r="R1282" s="119">
        <v>2</v>
      </c>
      <c r="S1282" s="119">
        <v>55</v>
      </c>
      <c r="T1282" s="119">
        <v>3</v>
      </c>
      <c r="V1282" s="119" t="s">
        <v>52</v>
      </c>
      <c r="Y1282" s="119" t="s">
        <v>68</v>
      </c>
      <c r="Z1282" t="s">
        <v>110</v>
      </c>
      <c r="AA1282">
        <v>300</v>
      </c>
      <c r="AB1282" s="119">
        <v>17</v>
      </c>
      <c r="AC1282" s="119">
        <v>0</v>
      </c>
      <c r="AD1282" s="121">
        <v>806</v>
      </c>
      <c r="AE1282" s="121">
        <v>0</v>
      </c>
      <c r="AF1282" s="121">
        <v>0</v>
      </c>
      <c r="AG1282" s="119">
        <v>0</v>
      </c>
      <c r="AH1282" s="119">
        <v>0</v>
      </c>
      <c r="AI1282" s="119">
        <v>823</v>
      </c>
      <c r="AK1282" s="90" t="s">
        <v>603</v>
      </c>
    </row>
    <row r="1283" spans="1:37" hidden="1" x14ac:dyDescent="0.25">
      <c r="A1283" s="119">
        <v>2016</v>
      </c>
      <c r="B1283" s="23">
        <v>42583</v>
      </c>
      <c r="C1283" s="119" t="s">
        <v>74</v>
      </c>
      <c r="D1283" s="119">
        <v>155001</v>
      </c>
      <c r="E1283" s="119" t="s">
        <v>583</v>
      </c>
      <c r="F1283" s="119" t="s">
        <v>487</v>
      </c>
      <c r="G1283" s="119" t="s">
        <v>542</v>
      </c>
      <c r="I1283" s="100">
        <v>0.53541666666666665</v>
      </c>
      <c r="J1283" s="100">
        <v>7.8472222222222221E-2</v>
      </c>
      <c r="K1283" s="100">
        <v>4.3055555555555562E-2</v>
      </c>
      <c r="L1283" s="119" t="s">
        <v>465</v>
      </c>
      <c r="M1283" s="119">
        <v>48.389690000000002</v>
      </c>
      <c r="N1283" s="119">
        <v>-124.73256000000001</v>
      </c>
      <c r="O1283" s="119" t="s">
        <v>24</v>
      </c>
      <c r="P1283" s="119">
        <v>48.394109999999998</v>
      </c>
      <c r="Q1283" s="119">
        <v>-124.73333</v>
      </c>
      <c r="R1283" s="119">
        <v>2</v>
      </c>
      <c r="S1283" s="119">
        <v>55</v>
      </c>
      <c r="T1283" s="119">
        <v>3</v>
      </c>
      <c r="V1283" s="119" t="s">
        <v>52</v>
      </c>
      <c r="Y1283" s="119" t="s">
        <v>26</v>
      </c>
      <c r="Z1283" t="s">
        <v>109</v>
      </c>
      <c r="AA1283">
        <v>2870</v>
      </c>
      <c r="AB1283" s="119">
        <v>0</v>
      </c>
      <c r="AC1283" s="119">
        <v>0</v>
      </c>
      <c r="AD1283" s="121">
        <v>2</v>
      </c>
      <c r="AE1283" s="121">
        <v>0</v>
      </c>
      <c r="AF1283" s="121">
        <v>0</v>
      </c>
      <c r="AG1283" s="119">
        <v>0</v>
      </c>
      <c r="AH1283" s="119">
        <v>0</v>
      </c>
      <c r="AI1283" s="119">
        <v>2</v>
      </c>
      <c r="AK1283" s="90" t="s">
        <v>603</v>
      </c>
    </row>
    <row r="1284" spans="1:37" hidden="1" x14ac:dyDescent="0.25">
      <c r="A1284" s="119">
        <v>2016</v>
      </c>
      <c r="B1284" s="23">
        <v>42583</v>
      </c>
      <c r="C1284" s="119" t="s">
        <v>74</v>
      </c>
      <c r="D1284" s="119">
        <v>155001</v>
      </c>
      <c r="E1284" s="119" t="s">
        <v>583</v>
      </c>
      <c r="F1284" s="119" t="s">
        <v>487</v>
      </c>
      <c r="G1284" s="119" t="s">
        <v>542</v>
      </c>
      <c r="I1284" s="100">
        <v>0.53541666666666665</v>
      </c>
      <c r="J1284" s="100">
        <v>7.8472222222222221E-2</v>
      </c>
      <c r="K1284" s="100">
        <v>4.3055555555555562E-2</v>
      </c>
      <c r="L1284" s="119" t="s">
        <v>465</v>
      </c>
      <c r="M1284" s="119">
        <v>48.389690000000002</v>
      </c>
      <c r="N1284" s="119">
        <v>-124.73256000000001</v>
      </c>
      <c r="O1284" s="119" t="s">
        <v>24</v>
      </c>
      <c r="P1284" s="119">
        <v>48.394109999999998</v>
      </c>
      <c r="Q1284" s="119">
        <v>-124.73333</v>
      </c>
      <c r="R1284" s="119">
        <v>2</v>
      </c>
      <c r="S1284" s="119">
        <v>55</v>
      </c>
      <c r="T1284" s="119">
        <v>3</v>
      </c>
      <c r="V1284" s="119" t="s">
        <v>52</v>
      </c>
      <c r="Y1284" s="119" t="s">
        <v>29</v>
      </c>
      <c r="Z1284" t="s">
        <v>572</v>
      </c>
      <c r="AA1284">
        <v>1230</v>
      </c>
      <c r="AB1284" s="119">
        <v>0</v>
      </c>
      <c r="AC1284" s="119">
        <v>0</v>
      </c>
      <c r="AD1284" s="121">
        <v>36</v>
      </c>
      <c r="AE1284" s="121">
        <v>32</v>
      </c>
      <c r="AF1284" s="121">
        <v>0</v>
      </c>
      <c r="AG1284" s="119">
        <v>0</v>
      </c>
      <c r="AH1284" s="119">
        <v>0</v>
      </c>
      <c r="AI1284" s="119">
        <v>68</v>
      </c>
      <c r="AK1284" s="90" t="s">
        <v>603</v>
      </c>
    </row>
    <row r="1285" spans="1:37" hidden="1" x14ac:dyDescent="0.25">
      <c r="A1285" s="119">
        <v>2016</v>
      </c>
      <c r="B1285" s="23">
        <v>42583</v>
      </c>
      <c r="C1285" s="119" t="s">
        <v>74</v>
      </c>
      <c r="D1285" s="119">
        <v>155001</v>
      </c>
      <c r="E1285" s="119" t="s">
        <v>583</v>
      </c>
      <c r="F1285" s="119" t="s">
        <v>487</v>
      </c>
      <c r="G1285" s="119" t="s">
        <v>542</v>
      </c>
      <c r="I1285" s="100">
        <v>0.53541666666666665</v>
      </c>
      <c r="J1285" s="100">
        <v>7.8472222222222221E-2</v>
      </c>
      <c r="K1285" s="100">
        <v>4.3055555555555562E-2</v>
      </c>
      <c r="L1285" s="119" t="s">
        <v>465</v>
      </c>
      <c r="M1285" s="119">
        <v>48.389690000000002</v>
      </c>
      <c r="N1285" s="119">
        <v>-124.73256000000001</v>
      </c>
      <c r="O1285" s="119" t="s">
        <v>24</v>
      </c>
      <c r="P1285" s="119">
        <v>48.394109999999998</v>
      </c>
      <c r="Q1285" s="119">
        <v>-124.73333</v>
      </c>
      <c r="R1285" s="119">
        <v>2</v>
      </c>
      <c r="S1285" s="119">
        <v>55</v>
      </c>
      <c r="T1285" s="119">
        <v>3</v>
      </c>
      <c r="V1285" s="119" t="s">
        <v>52</v>
      </c>
      <c r="Y1285" s="119" t="s">
        <v>563</v>
      </c>
      <c r="Z1285" t="s">
        <v>567</v>
      </c>
      <c r="AA1285">
        <v>534</v>
      </c>
      <c r="AB1285" s="119">
        <v>0</v>
      </c>
      <c r="AC1285" s="119">
        <v>0</v>
      </c>
      <c r="AD1285" s="121">
        <v>429</v>
      </c>
      <c r="AE1285" s="121">
        <v>11</v>
      </c>
      <c r="AF1285" s="121">
        <v>0</v>
      </c>
      <c r="AG1285" s="119">
        <v>0</v>
      </c>
      <c r="AH1285" s="119">
        <v>0</v>
      </c>
      <c r="AI1285" s="119">
        <v>440</v>
      </c>
      <c r="AK1285" s="90" t="s">
        <v>603</v>
      </c>
    </row>
    <row r="1286" spans="1:37" x14ac:dyDescent="0.25">
      <c r="A1286">
        <v>2015</v>
      </c>
      <c r="B1286" s="23">
        <v>42214</v>
      </c>
      <c r="C1286" s="119" t="s">
        <v>74</v>
      </c>
      <c r="D1286" s="119">
        <v>155001</v>
      </c>
      <c r="E1286" t="s">
        <v>487</v>
      </c>
      <c r="F1286" t="s">
        <v>488</v>
      </c>
      <c r="G1286" t="s">
        <v>489</v>
      </c>
      <c r="I1286" s="11">
        <v>0.45624999999999999</v>
      </c>
      <c r="J1286" s="11">
        <v>0.50347222222222221</v>
      </c>
      <c r="K1286" s="11">
        <v>4.5138888888888888E-2</v>
      </c>
      <c r="L1286" t="s">
        <v>539</v>
      </c>
      <c r="M1286">
        <v>48.395862000000001</v>
      </c>
      <c r="N1286">
        <v>-124.71872</v>
      </c>
      <c r="O1286" t="s">
        <v>441</v>
      </c>
      <c r="P1286">
        <v>48.390633000000001</v>
      </c>
      <c r="Q1286">
        <v>-124.738283</v>
      </c>
      <c r="R1286">
        <v>1</v>
      </c>
      <c r="S1286">
        <v>59</v>
      </c>
      <c r="T1286">
        <v>3</v>
      </c>
      <c r="V1286" t="s">
        <v>52</v>
      </c>
      <c r="W1286" s="119" t="s">
        <v>490</v>
      </c>
      <c r="X1286" s="119" t="s">
        <v>456</v>
      </c>
      <c r="Y1286" s="119" t="s">
        <v>25</v>
      </c>
      <c r="Z1286" t="s">
        <v>119</v>
      </c>
      <c r="AA1286">
        <v>120</v>
      </c>
      <c r="AB1286">
        <v>0</v>
      </c>
      <c r="AC1286">
        <v>3</v>
      </c>
      <c r="AD1286">
        <v>0</v>
      </c>
      <c r="AE1286">
        <v>0</v>
      </c>
      <c r="AF1286">
        <v>0</v>
      </c>
      <c r="AG1286">
        <v>0</v>
      </c>
      <c r="AH1286">
        <v>1</v>
      </c>
      <c r="AI1286">
        <v>3</v>
      </c>
      <c r="AK1286" t="s">
        <v>555</v>
      </c>
    </row>
    <row r="1287" spans="1:37" x14ac:dyDescent="0.25">
      <c r="A1287">
        <v>2015</v>
      </c>
      <c r="B1287" s="23">
        <v>42214</v>
      </c>
      <c r="C1287" s="119" t="s">
        <v>74</v>
      </c>
      <c r="D1287" s="119">
        <v>155001</v>
      </c>
      <c r="E1287" t="s">
        <v>487</v>
      </c>
      <c r="F1287" t="s">
        <v>488</v>
      </c>
      <c r="G1287" t="s">
        <v>489</v>
      </c>
      <c r="I1287" s="11">
        <v>0.45624999999999999</v>
      </c>
      <c r="J1287" s="11">
        <v>0.50347222222222221</v>
      </c>
      <c r="K1287" s="11">
        <v>4.5138888888888888E-2</v>
      </c>
      <c r="L1287" t="s">
        <v>539</v>
      </c>
      <c r="M1287">
        <v>48.395862000000001</v>
      </c>
      <c r="N1287">
        <v>-124.71872</v>
      </c>
      <c r="O1287" t="s">
        <v>441</v>
      </c>
      <c r="P1287">
        <v>48.390633000000001</v>
      </c>
      <c r="Q1287">
        <v>-124.738283</v>
      </c>
      <c r="R1287">
        <v>1</v>
      </c>
      <c r="S1287">
        <v>59</v>
      </c>
      <c r="T1287">
        <v>3</v>
      </c>
      <c r="V1287" t="s">
        <v>52</v>
      </c>
      <c r="W1287" s="119" t="s">
        <v>493</v>
      </c>
      <c r="Y1287" s="119" t="s">
        <v>25</v>
      </c>
      <c r="Z1287" t="s">
        <v>119</v>
      </c>
      <c r="AA1287">
        <v>120</v>
      </c>
      <c r="AB1287">
        <v>0</v>
      </c>
      <c r="AC1287">
        <v>4</v>
      </c>
      <c r="AD1287">
        <v>0</v>
      </c>
      <c r="AE1287">
        <v>0</v>
      </c>
      <c r="AF1287">
        <v>1</v>
      </c>
      <c r="AG1287">
        <v>0</v>
      </c>
      <c r="AH1287">
        <v>0</v>
      </c>
      <c r="AI1287">
        <v>4</v>
      </c>
      <c r="AK1287" t="s">
        <v>533</v>
      </c>
    </row>
    <row r="1288" spans="1:37" x14ac:dyDescent="0.25">
      <c r="A1288">
        <v>2015</v>
      </c>
      <c r="B1288" s="23">
        <v>42214</v>
      </c>
      <c r="C1288" s="119" t="s">
        <v>74</v>
      </c>
      <c r="D1288" s="119">
        <v>155001</v>
      </c>
      <c r="E1288" t="s">
        <v>487</v>
      </c>
      <c r="F1288" t="s">
        <v>488</v>
      </c>
      <c r="G1288" t="s">
        <v>489</v>
      </c>
      <c r="I1288" s="11">
        <v>0.45624999999999999</v>
      </c>
      <c r="J1288" s="11">
        <v>0.50347222222222221</v>
      </c>
      <c r="K1288" s="11">
        <v>4.5138888888888888E-2</v>
      </c>
      <c r="L1288" t="s">
        <v>539</v>
      </c>
      <c r="M1288">
        <v>48.395862000000001</v>
      </c>
      <c r="N1288">
        <v>-124.71872</v>
      </c>
      <c r="O1288" t="s">
        <v>441</v>
      </c>
      <c r="P1288">
        <v>48.390633000000001</v>
      </c>
      <c r="Q1288">
        <v>-124.738283</v>
      </c>
      <c r="R1288">
        <v>1</v>
      </c>
      <c r="S1288">
        <v>59</v>
      </c>
      <c r="T1288">
        <v>3</v>
      </c>
      <c r="V1288" t="s">
        <v>52</v>
      </c>
      <c r="W1288" s="119" t="s">
        <v>490</v>
      </c>
      <c r="X1288" s="119" t="s">
        <v>461</v>
      </c>
      <c r="Y1288" s="119" t="s">
        <v>25</v>
      </c>
      <c r="Z1288" t="s">
        <v>119</v>
      </c>
      <c r="AA1288">
        <v>120</v>
      </c>
      <c r="AB1288">
        <v>0</v>
      </c>
      <c r="AC1288">
        <v>3</v>
      </c>
      <c r="AD1288">
        <v>0</v>
      </c>
      <c r="AE1288">
        <v>0</v>
      </c>
      <c r="AF1288">
        <v>3</v>
      </c>
      <c r="AG1288">
        <v>0</v>
      </c>
      <c r="AH1288">
        <v>0</v>
      </c>
      <c r="AI1288">
        <v>3</v>
      </c>
      <c r="AK1288" t="s">
        <v>554</v>
      </c>
    </row>
    <row r="1289" spans="1:37" hidden="1" x14ac:dyDescent="0.25">
      <c r="A1289" s="119">
        <v>2016</v>
      </c>
      <c r="B1289" s="23">
        <v>42584</v>
      </c>
      <c r="C1289" s="119" t="s">
        <v>120</v>
      </c>
      <c r="D1289" s="119">
        <v>174010</v>
      </c>
      <c r="E1289" s="119" t="s">
        <v>583</v>
      </c>
      <c r="F1289" s="119" t="s">
        <v>487</v>
      </c>
      <c r="G1289" s="119" t="s">
        <v>542</v>
      </c>
      <c r="I1289" s="100">
        <v>0.32013888888888892</v>
      </c>
      <c r="J1289" s="100">
        <v>0.34513888888888888</v>
      </c>
      <c r="K1289" s="100">
        <v>2.4999999999999998E-2</v>
      </c>
      <c r="L1289" s="119" t="s">
        <v>441</v>
      </c>
      <c r="M1289" s="119">
        <v>47.796570000000003</v>
      </c>
      <c r="N1289" s="119">
        <v>-124.50754999999999</v>
      </c>
      <c r="O1289" s="119" t="s">
        <v>24</v>
      </c>
      <c r="P1289" s="119">
        <v>47.799140000000001</v>
      </c>
      <c r="Q1289" s="119">
        <v>-124.50503</v>
      </c>
      <c r="R1289" s="119">
        <v>1</v>
      </c>
      <c r="S1289" s="119">
        <v>50</v>
      </c>
      <c r="T1289" s="119">
        <v>3</v>
      </c>
      <c r="V1289" s="119" t="s">
        <v>24</v>
      </c>
      <c r="Y1289" s="119" t="s">
        <v>588</v>
      </c>
      <c r="Z1289" t="s">
        <v>587</v>
      </c>
      <c r="AB1289" s="119">
        <v>0</v>
      </c>
      <c r="AC1289" s="119">
        <v>0</v>
      </c>
      <c r="AD1289" s="121">
        <v>3</v>
      </c>
      <c r="AE1289" s="121">
        <v>0</v>
      </c>
      <c r="AF1289" s="121">
        <v>0</v>
      </c>
      <c r="AG1289" s="119">
        <v>0</v>
      </c>
      <c r="AH1289" s="119">
        <v>0</v>
      </c>
      <c r="AI1289" s="119">
        <v>3</v>
      </c>
      <c r="AK1289" s="90" t="s">
        <v>605</v>
      </c>
    </row>
    <row r="1290" spans="1:37" hidden="1" x14ac:dyDescent="0.25">
      <c r="A1290" s="119">
        <v>2016</v>
      </c>
      <c r="B1290" s="23">
        <v>42584</v>
      </c>
      <c r="C1290" s="119" t="s">
        <v>120</v>
      </c>
      <c r="D1290" s="119">
        <v>174010</v>
      </c>
      <c r="E1290" s="119" t="s">
        <v>583</v>
      </c>
      <c r="F1290" s="119" t="s">
        <v>487</v>
      </c>
      <c r="G1290" s="119" t="s">
        <v>542</v>
      </c>
      <c r="I1290" s="100">
        <v>0.32013888888888892</v>
      </c>
      <c r="J1290" s="100">
        <v>0.34513888888888888</v>
      </c>
      <c r="K1290" s="100">
        <v>2.4999999999999998E-2</v>
      </c>
      <c r="L1290" s="119" t="s">
        <v>441</v>
      </c>
      <c r="M1290" s="119">
        <v>47.796570000000003</v>
      </c>
      <c r="N1290" s="119">
        <v>-124.50754999999999</v>
      </c>
      <c r="O1290" s="119" t="s">
        <v>24</v>
      </c>
      <c r="P1290" s="119">
        <v>47.799140000000001</v>
      </c>
      <c r="Q1290" s="119">
        <v>-124.50503</v>
      </c>
      <c r="R1290" s="119">
        <v>1</v>
      </c>
      <c r="S1290" s="119">
        <v>50</v>
      </c>
      <c r="T1290" s="119">
        <v>3</v>
      </c>
      <c r="V1290" s="119" t="s">
        <v>24</v>
      </c>
      <c r="Y1290" s="119" t="s">
        <v>445</v>
      </c>
      <c r="Z1290" t="s">
        <v>573</v>
      </c>
      <c r="AB1290" s="119">
        <v>0</v>
      </c>
      <c r="AC1290" s="119">
        <v>3</v>
      </c>
      <c r="AD1290" s="121">
        <v>9</v>
      </c>
      <c r="AE1290" s="121">
        <v>0</v>
      </c>
      <c r="AF1290" s="121">
        <v>0</v>
      </c>
      <c r="AG1290" s="119">
        <v>0</v>
      </c>
      <c r="AH1290" s="119">
        <v>0</v>
      </c>
      <c r="AI1290" s="119">
        <v>12</v>
      </c>
      <c r="AK1290" s="90" t="s">
        <v>605</v>
      </c>
    </row>
    <row r="1291" spans="1:37" hidden="1" x14ac:dyDescent="0.25">
      <c r="A1291" s="119">
        <v>2016</v>
      </c>
      <c r="B1291" s="23">
        <v>42584</v>
      </c>
      <c r="C1291" s="119" t="s">
        <v>120</v>
      </c>
      <c r="D1291" s="119">
        <v>174010</v>
      </c>
      <c r="E1291" s="119" t="s">
        <v>583</v>
      </c>
      <c r="F1291" s="119" t="s">
        <v>487</v>
      </c>
      <c r="G1291" s="119" t="s">
        <v>542</v>
      </c>
      <c r="I1291" s="100">
        <v>0.32013888888888892</v>
      </c>
      <c r="J1291" s="100">
        <v>0.34513888888888888</v>
      </c>
      <c r="K1291" s="100">
        <v>2.4999999999999998E-2</v>
      </c>
      <c r="L1291" s="119" t="s">
        <v>441</v>
      </c>
      <c r="M1291" s="119">
        <v>47.796570000000003</v>
      </c>
      <c r="N1291" s="119">
        <v>-124.50754999999999</v>
      </c>
      <c r="O1291" s="119" t="s">
        <v>24</v>
      </c>
      <c r="P1291" s="119">
        <v>47.799140000000001</v>
      </c>
      <c r="Q1291" s="119">
        <v>-124.50503</v>
      </c>
      <c r="R1291" s="119">
        <v>1</v>
      </c>
      <c r="S1291" s="119">
        <v>50</v>
      </c>
      <c r="T1291" s="119">
        <v>3</v>
      </c>
      <c r="V1291" s="119" t="s">
        <v>24</v>
      </c>
      <c r="Y1291" s="119" t="s">
        <v>27</v>
      </c>
      <c r="Z1291" t="s">
        <v>566</v>
      </c>
      <c r="AA1291">
        <v>440</v>
      </c>
      <c r="AB1291" s="119">
        <v>0</v>
      </c>
      <c r="AC1291" s="119">
        <v>0</v>
      </c>
      <c r="AD1291" s="121">
        <v>30</v>
      </c>
      <c r="AE1291" s="121">
        <v>1</v>
      </c>
      <c r="AF1291" s="121">
        <v>0</v>
      </c>
      <c r="AG1291" s="119">
        <v>0</v>
      </c>
      <c r="AH1291" s="119">
        <v>0</v>
      </c>
      <c r="AI1291" s="119">
        <v>31</v>
      </c>
      <c r="AK1291" s="90" t="s">
        <v>605</v>
      </c>
    </row>
    <row r="1292" spans="1:37" hidden="1" x14ac:dyDescent="0.25">
      <c r="A1292" s="119">
        <v>2016</v>
      </c>
      <c r="B1292" s="23">
        <v>42584</v>
      </c>
      <c r="C1292" s="119" t="s">
        <v>120</v>
      </c>
      <c r="D1292" s="119">
        <v>174010</v>
      </c>
      <c r="E1292" s="119" t="s">
        <v>583</v>
      </c>
      <c r="F1292" s="119" t="s">
        <v>487</v>
      </c>
      <c r="G1292" s="119" t="s">
        <v>542</v>
      </c>
      <c r="I1292" s="100">
        <v>0.32013888888888892</v>
      </c>
      <c r="J1292" s="100">
        <v>0.34513888888888888</v>
      </c>
      <c r="K1292" s="100">
        <v>2.4999999999999998E-2</v>
      </c>
      <c r="L1292" s="119" t="s">
        <v>441</v>
      </c>
      <c r="M1292" s="119">
        <v>47.796570000000003</v>
      </c>
      <c r="N1292" s="119">
        <v>-124.50754999999999</v>
      </c>
      <c r="O1292" s="119" t="s">
        <v>24</v>
      </c>
      <c r="P1292" s="119">
        <v>47.799140000000001</v>
      </c>
      <c r="Q1292" s="119">
        <v>-124.50503</v>
      </c>
      <c r="R1292" s="119">
        <v>1</v>
      </c>
      <c r="S1292" s="119">
        <v>50</v>
      </c>
      <c r="T1292" s="119">
        <v>3</v>
      </c>
      <c r="V1292" s="119" t="s">
        <v>24</v>
      </c>
      <c r="Y1292" s="119" t="s">
        <v>29</v>
      </c>
      <c r="Z1292" t="s">
        <v>572</v>
      </c>
      <c r="AA1292">
        <v>1230</v>
      </c>
      <c r="AB1292" s="119">
        <v>0</v>
      </c>
      <c r="AC1292" s="119">
        <v>5</v>
      </c>
      <c r="AD1292" s="121">
        <v>84</v>
      </c>
      <c r="AE1292" s="121">
        <v>15</v>
      </c>
      <c r="AF1292" s="121">
        <v>0</v>
      </c>
      <c r="AG1292" s="119">
        <v>0</v>
      </c>
      <c r="AH1292" s="119">
        <v>0</v>
      </c>
      <c r="AI1292" s="119">
        <v>104</v>
      </c>
      <c r="AK1292" s="90" t="s">
        <v>605</v>
      </c>
    </row>
    <row r="1293" spans="1:37" hidden="1" x14ac:dyDescent="0.25">
      <c r="A1293" s="119">
        <v>2016</v>
      </c>
      <c r="B1293" s="23">
        <v>42584</v>
      </c>
      <c r="C1293" s="119" t="s">
        <v>120</v>
      </c>
      <c r="D1293" s="119">
        <v>174010</v>
      </c>
      <c r="E1293" s="119" t="s">
        <v>583</v>
      </c>
      <c r="F1293" s="119" t="s">
        <v>487</v>
      </c>
      <c r="G1293" s="119" t="s">
        <v>542</v>
      </c>
      <c r="I1293" s="100">
        <v>0.32013888888888892</v>
      </c>
      <c r="J1293" s="100">
        <v>0.34513888888888888</v>
      </c>
      <c r="K1293" s="100">
        <v>2.4999999999999998E-2</v>
      </c>
      <c r="L1293" s="119" t="s">
        <v>441</v>
      </c>
      <c r="M1293" s="119">
        <v>47.796570000000003</v>
      </c>
      <c r="N1293" s="119">
        <v>-124.50754999999999</v>
      </c>
      <c r="O1293" s="119" t="s">
        <v>24</v>
      </c>
      <c r="P1293" s="119">
        <v>47.799140000000001</v>
      </c>
      <c r="Q1293" s="119">
        <v>-124.50503</v>
      </c>
      <c r="R1293" s="119">
        <v>1</v>
      </c>
      <c r="S1293" s="119">
        <v>50</v>
      </c>
      <c r="T1293" s="119">
        <v>3</v>
      </c>
      <c r="V1293" s="119" t="s">
        <v>24</v>
      </c>
      <c r="Y1293" s="119" t="s">
        <v>41</v>
      </c>
      <c r="Z1293" t="s">
        <v>565</v>
      </c>
      <c r="AA1293">
        <v>1200</v>
      </c>
      <c r="AB1293" s="119">
        <v>0</v>
      </c>
      <c r="AC1293" s="119">
        <v>0</v>
      </c>
      <c r="AD1293" s="121">
        <v>15</v>
      </c>
      <c r="AE1293" s="121">
        <v>0</v>
      </c>
      <c r="AF1293" s="121">
        <v>0</v>
      </c>
      <c r="AG1293" s="119">
        <v>0</v>
      </c>
      <c r="AH1293" s="119">
        <v>0</v>
      </c>
      <c r="AI1293" s="119">
        <v>15</v>
      </c>
      <c r="AK1293" s="90" t="s">
        <v>605</v>
      </c>
    </row>
    <row r="1294" spans="1:37" hidden="1" x14ac:dyDescent="0.25">
      <c r="A1294" s="119">
        <v>2016</v>
      </c>
      <c r="B1294" s="23">
        <v>42584</v>
      </c>
      <c r="C1294" s="119" t="s">
        <v>120</v>
      </c>
      <c r="D1294" s="119">
        <v>174010</v>
      </c>
      <c r="E1294" s="119" t="s">
        <v>583</v>
      </c>
      <c r="F1294" s="119" t="s">
        <v>487</v>
      </c>
      <c r="G1294" s="119" t="s">
        <v>542</v>
      </c>
      <c r="I1294" s="100">
        <v>0.32013888888888892</v>
      </c>
      <c r="J1294" s="100">
        <v>0.34513888888888888</v>
      </c>
      <c r="K1294" s="100">
        <v>2.4999999999999998E-2</v>
      </c>
      <c r="L1294" s="119" t="s">
        <v>441</v>
      </c>
      <c r="M1294" s="119">
        <v>47.796570000000003</v>
      </c>
      <c r="N1294" s="119">
        <v>-124.50754999999999</v>
      </c>
      <c r="O1294" s="119" t="s">
        <v>24</v>
      </c>
      <c r="P1294" s="119">
        <v>47.799140000000001</v>
      </c>
      <c r="Q1294" s="119">
        <v>-124.50503</v>
      </c>
      <c r="R1294" s="119">
        <v>1</v>
      </c>
      <c r="S1294" s="119">
        <v>50</v>
      </c>
      <c r="T1294" s="119">
        <v>3</v>
      </c>
      <c r="V1294" s="119" t="s">
        <v>24</v>
      </c>
      <c r="Y1294" s="119" t="s">
        <v>34</v>
      </c>
      <c r="Z1294" t="s">
        <v>564</v>
      </c>
      <c r="AA1294">
        <v>290</v>
      </c>
      <c r="AB1294" s="119">
        <v>105</v>
      </c>
      <c r="AC1294" s="119">
        <v>0</v>
      </c>
      <c r="AD1294" s="121">
        <v>36</v>
      </c>
      <c r="AE1294" s="121">
        <v>0</v>
      </c>
      <c r="AF1294" s="121">
        <v>0</v>
      </c>
      <c r="AG1294" s="119">
        <v>0</v>
      </c>
      <c r="AH1294" s="119">
        <v>0</v>
      </c>
      <c r="AI1294" s="119">
        <v>141</v>
      </c>
      <c r="AK1294" s="90" t="s">
        <v>605</v>
      </c>
    </row>
    <row r="1295" spans="1:37" hidden="1" x14ac:dyDescent="0.25">
      <c r="A1295" s="119">
        <v>2016</v>
      </c>
      <c r="B1295" s="23">
        <v>42584</v>
      </c>
      <c r="C1295" s="119" t="s">
        <v>120</v>
      </c>
      <c r="D1295" s="119">
        <v>174010</v>
      </c>
      <c r="E1295" s="119" t="s">
        <v>583</v>
      </c>
      <c r="F1295" s="119" t="s">
        <v>487</v>
      </c>
      <c r="G1295" s="119" t="s">
        <v>542</v>
      </c>
      <c r="I1295" s="100">
        <v>0.32013888888888892</v>
      </c>
      <c r="J1295" s="100">
        <v>0.34513888888888888</v>
      </c>
      <c r="K1295" s="100">
        <v>2.4999999999999998E-2</v>
      </c>
      <c r="L1295" s="119" t="s">
        <v>441</v>
      </c>
      <c r="M1295" s="119">
        <v>47.796570000000003</v>
      </c>
      <c r="N1295" s="119">
        <v>-124.50754999999999</v>
      </c>
      <c r="O1295" s="119" t="s">
        <v>24</v>
      </c>
      <c r="P1295" s="119">
        <v>47.799140000000001</v>
      </c>
      <c r="Q1295" s="119">
        <v>-124.50503</v>
      </c>
      <c r="R1295" s="119">
        <v>1</v>
      </c>
      <c r="S1295" s="119">
        <v>50</v>
      </c>
      <c r="T1295" s="119">
        <v>3</v>
      </c>
      <c r="V1295" s="119" t="s">
        <v>24</v>
      </c>
      <c r="Y1295" s="119" t="s">
        <v>68</v>
      </c>
      <c r="Z1295" t="s">
        <v>610</v>
      </c>
      <c r="AA1295">
        <v>300</v>
      </c>
      <c r="AB1295" s="119">
        <v>4</v>
      </c>
      <c r="AC1295" s="119">
        <v>0</v>
      </c>
      <c r="AD1295" s="121">
        <v>0</v>
      </c>
      <c r="AE1295" s="121">
        <v>0</v>
      </c>
      <c r="AF1295" s="121">
        <v>0</v>
      </c>
      <c r="AG1295" s="119">
        <v>0</v>
      </c>
      <c r="AH1295" s="119">
        <v>0</v>
      </c>
      <c r="AI1295" s="119">
        <v>4</v>
      </c>
      <c r="AK1295" s="90" t="s">
        <v>605</v>
      </c>
    </row>
    <row r="1296" spans="1:37" hidden="1" x14ac:dyDescent="0.25">
      <c r="A1296" s="119">
        <v>2016</v>
      </c>
      <c r="B1296" s="23">
        <v>42584</v>
      </c>
      <c r="C1296" s="119" t="s">
        <v>120</v>
      </c>
      <c r="D1296" s="119">
        <v>174010</v>
      </c>
      <c r="E1296" s="119" t="s">
        <v>583</v>
      </c>
      <c r="F1296" s="119" t="s">
        <v>487</v>
      </c>
      <c r="G1296" s="119" t="s">
        <v>542</v>
      </c>
      <c r="I1296" s="100">
        <v>0.32013888888888892</v>
      </c>
      <c r="J1296" s="100">
        <v>0.34513888888888888</v>
      </c>
      <c r="K1296" s="100">
        <v>2.4999999999999998E-2</v>
      </c>
      <c r="L1296" s="119" t="s">
        <v>441</v>
      </c>
      <c r="M1296" s="119">
        <v>47.796570000000003</v>
      </c>
      <c r="N1296" s="119">
        <v>-124.50754999999999</v>
      </c>
      <c r="O1296" s="119" t="s">
        <v>24</v>
      </c>
      <c r="P1296" s="119">
        <v>47.799140000000001</v>
      </c>
      <c r="Q1296" s="119">
        <v>-124.50503</v>
      </c>
      <c r="R1296" s="119">
        <v>1</v>
      </c>
      <c r="S1296" s="119">
        <v>50</v>
      </c>
      <c r="T1296" s="119">
        <v>3</v>
      </c>
      <c r="V1296" s="119" t="s">
        <v>24</v>
      </c>
      <c r="Y1296" s="119" t="s">
        <v>272</v>
      </c>
      <c r="Z1296" t="s">
        <v>396</v>
      </c>
      <c r="AA1296">
        <v>1220</v>
      </c>
      <c r="AB1296" s="119">
        <v>11</v>
      </c>
      <c r="AC1296" s="119">
        <v>0</v>
      </c>
      <c r="AD1296" s="121">
        <v>25</v>
      </c>
      <c r="AE1296" s="121">
        <v>0</v>
      </c>
      <c r="AF1296" s="121">
        <v>0</v>
      </c>
      <c r="AG1296" s="119">
        <v>0</v>
      </c>
      <c r="AH1296" s="119">
        <v>0</v>
      </c>
      <c r="AI1296" s="119">
        <v>36</v>
      </c>
      <c r="AK1296" s="90" t="s">
        <v>605</v>
      </c>
    </row>
    <row r="1297" spans="1:37" hidden="1" x14ac:dyDescent="0.25">
      <c r="A1297" s="119">
        <v>2016</v>
      </c>
      <c r="B1297" s="23">
        <v>42584</v>
      </c>
      <c r="C1297" s="119" t="s">
        <v>120</v>
      </c>
      <c r="D1297" s="119">
        <v>174010</v>
      </c>
      <c r="E1297" s="119" t="s">
        <v>583</v>
      </c>
      <c r="F1297" s="119" t="s">
        <v>487</v>
      </c>
      <c r="G1297" s="119" t="s">
        <v>542</v>
      </c>
      <c r="I1297" s="100">
        <v>0.32013888888888892</v>
      </c>
      <c r="J1297" s="100">
        <v>0.34513888888888888</v>
      </c>
      <c r="K1297" s="100">
        <v>2.4999999999999998E-2</v>
      </c>
      <c r="L1297" s="119" t="s">
        <v>441</v>
      </c>
      <c r="M1297" s="119">
        <v>47.796570000000003</v>
      </c>
      <c r="N1297" s="119">
        <v>-124.50754999999999</v>
      </c>
      <c r="O1297" s="119" t="s">
        <v>24</v>
      </c>
      <c r="P1297" s="119">
        <v>47.799140000000001</v>
      </c>
      <c r="Q1297" s="119">
        <v>-124.50503</v>
      </c>
      <c r="R1297" s="119">
        <v>1</v>
      </c>
      <c r="S1297" s="119">
        <v>50</v>
      </c>
      <c r="T1297" s="119">
        <v>3</v>
      </c>
      <c r="V1297" s="119" t="s">
        <v>24</v>
      </c>
      <c r="Y1297" s="119" t="s">
        <v>563</v>
      </c>
      <c r="Z1297" t="s">
        <v>567</v>
      </c>
      <c r="AB1297" s="119">
        <v>0</v>
      </c>
      <c r="AC1297" s="119">
        <v>0</v>
      </c>
      <c r="AD1297" s="121">
        <v>19</v>
      </c>
      <c r="AE1297" s="121">
        <v>0</v>
      </c>
      <c r="AF1297" s="121">
        <v>0</v>
      </c>
      <c r="AG1297" s="119">
        <v>0</v>
      </c>
      <c r="AH1297" s="119">
        <v>0</v>
      </c>
      <c r="AI1297" s="119">
        <v>19</v>
      </c>
      <c r="AK1297" s="90" t="s">
        <v>605</v>
      </c>
    </row>
    <row r="1298" spans="1:37" hidden="1" x14ac:dyDescent="0.25">
      <c r="A1298" s="119">
        <v>2016</v>
      </c>
      <c r="B1298" s="23">
        <v>42584</v>
      </c>
      <c r="C1298" s="119" t="s">
        <v>120</v>
      </c>
      <c r="D1298" s="119">
        <v>174010</v>
      </c>
      <c r="E1298" s="119" t="s">
        <v>583</v>
      </c>
      <c r="F1298" s="119" t="s">
        <v>487</v>
      </c>
      <c r="G1298" s="119" t="s">
        <v>542</v>
      </c>
      <c r="I1298" s="100">
        <v>0.32013888888888892</v>
      </c>
      <c r="J1298" s="100">
        <v>0.34513888888888888</v>
      </c>
      <c r="K1298" s="100">
        <v>2.4999999999999998E-2</v>
      </c>
      <c r="L1298" s="119" t="s">
        <v>441</v>
      </c>
      <c r="M1298" s="119">
        <v>47.796570000000003</v>
      </c>
      <c r="N1298" s="119">
        <v>-124.50754999999999</v>
      </c>
      <c r="O1298" s="119" t="s">
        <v>24</v>
      </c>
      <c r="P1298" s="119">
        <v>47.799140000000001</v>
      </c>
      <c r="Q1298" s="119">
        <v>-124.50503</v>
      </c>
      <c r="R1298" s="119">
        <v>1</v>
      </c>
      <c r="S1298" s="119">
        <v>50</v>
      </c>
      <c r="T1298" s="119">
        <v>3</v>
      </c>
      <c r="V1298" s="119" t="s">
        <v>24</v>
      </c>
      <c r="Y1298" s="119" t="s">
        <v>131</v>
      </c>
      <c r="Z1298" t="s">
        <v>132</v>
      </c>
      <c r="AA1298">
        <v>1260</v>
      </c>
      <c r="AB1298" s="119">
        <v>0</v>
      </c>
      <c r="AC1298" s="119">
        <v>0</v>
      </c>
      <c r="AD1298" s="121">
        <v>3</v>
      </c>
      <c r="AE1298" s="121">
        <v>0</v>
      </c>
      <c r="AF1298" s="121">
        <v>0</v>
      </c>
      <c r="AG1298" s="119">
        <v>0</v>
      </c>
      <c r="AH1298" s="119">
        <v>0</v>
      </c>
      <c r="AI1298" s="119">
        <v>3</v>
      </c>
      <c r="AK1298" s="90" t="s">
        <v>605</v>
      </c>
    </row>
    <row r="1299" spans="1:37" x14ac:dyDescent="0.25">
      <c r="A1299">
        <v>2015</v>
      </c>
      <c r="B1299" s="23">
        <v>42214</v>
      </c>
      <c r="C1299" s="119" t="s">
        <v>74</v>
      </c>
      <c r="D1299" s="119">
        <v>155001</v>
      </c>
      <c r="E1299" t="s">
        <v>487</v>
      </c>
      <c r="F1299" t="s">
        <v>488</v>
      </c>
      <c r="G1299" t="s">
        <v>489</v>
      </c>
      <c r="I1299" s="11">
        <v>0.45624999999999999</v>
      </c>
      <c r="J1299" s="11">
        <v>0.50347222222222221</v>
      </c>
      <c r="K1299" s="11">
        <v>4.5138888888888888E-2</v>
      </c>
      <c r="L1299" t="s">
        <v>539</v>
      </c>
      <c r="M1299">
        <v>48.395862000000001</v>
      </c>
      <c r="N1299">
        <v>-124.71872</v>
      </c>
      <c r="O1299" t="s">
        <v>441</v>
      </c>
      <c r="P1299">
        <v>48.390633000000001</v>
      </c>
      <c r="Q1299">
        <v>-124.738283</v>
      </c>
      <c r="R1299">
        <v>1</v>
      </c>
      <c r="S1299">
        <v>59</v>
      </c>
      <c r="T1299">
        <v>3</v>
      </c>
      <c r="V1299" t="s">
        <v>52</v>
      </c>
      <c r="W1299" s="119" t="s">
        <v>490</v>
      </c>
      <c r="X1299" s="119" t="s">
        <v>527</v>
      </c>
      <c r="Y1299" s="119" t="s">
        <v>25</v>
      </c>
      <c r="Z1299" t="s">
        <v>119</v>
      </c>
      <c r="AA1299">
        <v>120</v>
      </c>
      <c r="AB1299">
        <v>2</v>
      </c>
      <c r="AC1299">
        <v>2</v>
      </c>
      <c r="AD1299">
        <v>2</v>
      </c>
      <c r="AE1299">
        <v>0</v>
      </c>
      <c r="AF1299">
        <v>2</v>
      </c>
      <c r="AG1299">
        <v>0</v>
      </c>
      <c r="AH1299">
        <v>0</v>
      </c>
      <c r="AI1299">
        <v>6</v>
      </c>
      <c r="AK1299" t="s">
        <v>556</v>
      </c>
    </row>
    <row r="1300" spans="1:37" x14ac:dyDescent="0.25">
      <c r="A1300" s="119">
        <v>2016</v>
      </c>
      <c r="B1300" s="23">
        <v>42583</v>
      </c>
      <c r="C1300" s="119" t="s">
        <v>74</v>
      </c>
      <c r="D1300" s="119">
        <v>155001</v>
      </c>
      <c r="E1300" s="119" t="s">
        <v>583</v>
      </c>
      <c r="F1300" s="119" t="s">
        <v>487</v>
      </c>
      <c r="G1300" s="119" t="s">
        <v>542</v>
      </c>
      <c r="I1300" s="100">
        <v>0.53541666666666665</v>
      </c>
      <c r="J1300" s="100">
        <v>7.8472222222222221E-2</v>
      </c>
      <c r="K1300" s="100">
        <v>4.3055555555555562E-2</v>
      </c>
      <c r="L1300" s="119" t="s">
        <v>465</v>
      </c>
      <c r="M1300" s="119">
        <v>48.389690000000002</v>
      </c>
      <c r="N1300" s="119">
        <v>-124.73256000000001</v>
      </c>
      <c r="O1300" s="119" t="s">
        <v>24</v>
      </c>
      <c r="P1300" s="119">
        <v>48.394109999999998</v>
      </c>
      <c r="Q1300" s="119">
        <v>-124.73333</v>
      </c>
      <c r="R1300" s="119">
        <v>2</v>
      </c>
      <c r="S1300" s="119">
        <v>55</v>
      </c>
      <c r="T1300" s="119">
        <v>3</v>
      </c>
      <c r="V1300" s="119" t="s">
        <v>52</v>
      </c>
      <c r="W1300" s="119" t="s">
        <v>490</v>
      </c>
      <c r="X1300" s="119" t="s">
        <v>465</v>
      </c>
      <c r="Y1300" s="119" t="s">
        <v>25</v>
      </c>
      <c r="Z1300" t="s">
        <v>119</v>
      </c>
      <c r="AA1300">
        <v>120</v>
      </c>
      <c r="AB1300" s="119">
        <v>3</v>
      </c>
      <c r="AC1300" s="119">
        <v>13</v>
      </c>
      <c r="AD1300" s="121">
        <v>4</v>
      </c>
      <c r="AE1300" s="121">
        <v>0</v>
      </c>
      <c r="AF1300" s="121">
        <v>0</v>
      </c>
      <c r="AG1300" s="119">
        <v>0</v>
      </c>
      <c r="AH1300" s="119">
        <v>0</v>
      </c>
      <c r="AI1300" s="119">
        <v>20</v>
      </c>
      <c r="AK1300" s="90" t="s">
        <v>603</v>
      </c>
    </row>
    <row r="1301" spans="1:37" x14ac:dyDescent="0.25">
      <c r="A1301" s="119">
        <v>2016</v>
      </c>
      <c r="B1301" s="23">
        <v>42583</v>
      </c>
      <c r="C1301" s="119" t="s">
        <v>74</v>
      </c>
      <c r="D1301" s="119">
        <v>155001</v>
      </c>
      <c r="E1301" s="119" t="s">
        <v>583</v>
      </c>
      <c r="F1301" s="119" t="s">
        <v>487</v>
      </c>
      <c r="G1301" s="119" t="s">
        <v>542</v>
      </c>
      <c r="I1301" s="100">
        <v>0.53541666666666665</v>
      </c>
      <c r="J1301" s="100">
        <v>7.8472222222222221E-2</v>
      </c>
      <c r="K1301" s="100">
        <v>4.3055555555555562E-2</v>
      </c>
      <c r="L1301" s="119" t="s">
        <v>465</v>
      </c>
      <c r="M1301" s="119">
        <v>48.389690000000002</v>
      </c>
      <c r="N1301" s="119">
        <v>-124.73256000000001</v>
      </c>
      <c r="O1301" s="119" t="s">
        <v>24</v>
      </c>
      <c r="P1301" s="119">
        <v>48.394109999999998</v>
      </c>
      <c r="Q1301" s="119">
        <v>-124.73333</v>
      </c>
      <c r="R1301" s="119">
        <v>2</v>
      </c>
      <c r="S1301" s="119">
        <v>55</v>
      </c>
      <c r="T1301" s="119">
        <v>3</v>
      </c>
      <c r="V1301" s="119" t="s">
        <v>52</v>
      </c>
      <c r="W1301" s="119" t="s">
        <v>493</v>
      </c>
      <c r="Y1301" s="119" t="s">
        <v>25</v>
      </c>
      <c r="Z1301" t="s">
        <v>119</v>
      </c>
      <c r="AA1301">
        <v>120</v>
      </c>
      <c r="AB1301" s="119">
        <v>0</v>
      </c>
      <c r="AC1301" s="119">
        <v>2</v>
      </c>
      <c r="AD1301" s="121">
        <v>3</v>
      </c>
      <c r="AE1301" s="121">
        <v>0</v>
      </c>
      <c r="AF1301" s="121">
        <v>0</v>
      </c>
      <c r="AG1301" s="119">
        <v>0</v>
      </c>
      <c r="AH1301" s="119">
        <v>0</v>
      </c>
      <c r="AI1301" s="119">
        <v>5</v>
      </c>
      <c r="AK1301" s="90" t="s">
        <v>603</v>
      </c>
    </row>
    <row r="1302" spans="1:37" hidden="1" x14ac:dyDescent="0.25">
      <c r="A1302" s="119">
        <v>2016</v>
      </c>
      <c r="B1302" s="23">
        <v>42584</v>
      </c>
      <c r="C1302" s="119" t="s">
        <v>176</v>
      </c>
      <c r="D1302" s="119" t="s">
        <v>430</v>
      </c>
      <c r="E1302" s="119" t="s">
        <v>583</v>
      </c>
      <c r="F1302" s="119" t="s">
        <v>487</v>
      </c>
      <c r="G1302" s="119" t="s">
        <v>542</v>
      </c>
      <c r="I1302" s="100">
        <v>0.49652777777777773</v>
      </c>
      <c r="J1302" s="100">
        <v>0.52500000000000002</v>
      </c>
      <c r="K1302" s="100">
        <v>2.7083333333333334E-2</v>
      </c>
      <c r="L1302" s="119" t="s">
        <v>441</v>
      </c>
      <c r="M1302" s="119">
        <v>48.174759999999999</v>
      </c>
      <c r="N1302" s="119">
        <v>-124.76349999999999</v>
      </c>
      <c r="O1302" s="119" t="s">
        <v>24</v>
      </c>
      <c r="P1302" s="119">
        <v>48.176699999999997</v>
      </c>
      <c r="Q1302" s="119">
        <v>-124.76479999999999</v>
      </c>
      <c r="R1302" s="119">
        <v>2</v>
      </c>
      <c r="S1302" s="119">
        <v>55</v>
      </c>
      <c r="T1302" s="119">
        <v>3</v>
      </c>
      <c r="V1302" s="119" t="s">
        <v>24</v>
      </c>
      <c r="Y1302" s="119" t="s">
        <v>27</v>
      </c>
      <c r="Z1302" t="s">
        <v>566</v>
      </c>
      <c r="AA1302">
        <v>440</v>
      </c>
      <c r="AB1302" s="119">
        <v>0</v>
      </c>
      <c r="AC1302" s="119">
        <v>0</v>
      </c>
      <c r="AD1302" s="121">
        <v>139</v>
      </c>
      <c r="AE1302" s="121">
        <v>3</v>
      </c>
      <c r="AF1302" s="121">
        <v>0</v>
      </c>
      <c r="AG1302" s="119">
        <v>0</v>
      </c>
      <c r="AH1302" s="119">
        <v>0</v>
      </c>
      <c r="AI1302" s="119">
        <v>142</v>
      </c>
      <c r="AK1302" t="s">
        <v>616</v>
      </c>
    </row>
    <row r="1303" spans="1:37" hidden="1" x14ac:dyDescent="0.25">
      <c r="A1303" s="119">
        <v>2016</v>
      </c>
      <c r="B1303" s="23">
        <v>42584</v>
      </c>
      <c r="C1303" s="119" t="s">
        <v>176</v>
      </c>
      <c r="D1303" s="119" t="s">
        <v>430</v>
      </c>
      <c r="E1303" s="119" t="s">
        <v>583</v>
      </c>
      <c r="F1303" s="119" t="s">
        <v>487</v>
      </c>
      <c r="G1303" s="119" t="s">
        <v>542</v>
      </c>
      <c r="I1303" s="100">
        <v>0.49652777777777773</v>
      </c>
      <c r="J1303" s="100">
        <v>0.52500000000000002</v>
      </c>
      <c r="K1303" s="100">
        <v>2.7083333333333334E-2</v>
      </c>
      <c r="L1303" s="119" t="s">
        <v>441</v>
      </c>
      <c r="M1303" s="119">
        <v>48.174759999999999</v>
      </c>
      <c r="N1303" s="119">
        <v>-124.76349999999999</v>
      </c>
      <c r="O1303" s="119" t="s">
        <v>24</v>
      </c>
      <c r="P1303" s="119">
        <v>48.176699999999997</v>
      </c>
      <c r="Q1303" s="119">
        <v>-124.76479999999999</v>
      </c>
      <c r="R1303" s="119">
        <v>2</v>
      </c>
      <c r="S1303" s="119">
        <v>55</v>
      </c>
      <c r="T1303" s="119">
        <v>3</v>
      </c>
      <c r="V1303" s="119" t="s">
        <v>24</v>
      </c>
      <c r="Y1303" s="119" t="s">
        <v>445</v>
      </c>
      <c r="Z1303" t="s">
        <v>573</v>
      </c>
      <c r="AB1303" s="119">
        <v>1</v>
      </c>
      <c r="AC1303" s="119">
        <v>0</v>
      </c>
      <c r="AD1303" s="121">
        <v>0</v>
      </c>
      <c r="AE1303" s="121">
        <v>0</v>
      </c>
      <c r="AF1303" s="121">
        <v>0</v>
      </c>
      <c r="AG1303" s="119">
        <v>0</v>
      </c>
      <c r="AH1303" s="119">
        <v>0</v>
      </c>
      <c r="AI1303" s="119">
        <v>1</v>
      </c>
      <c r="AK1303" t="s">
        <v>616</v>
      </c>
    </row>
    <row r="1304" spans="1:37" hidden="1" x14ac:dyDescent="0.25">
      <c r="A1304" s="119">
        <v>2016</v>
      </c>
      <c r="B1304" s="23">
        <v>42584</v>
      </c>
      <c r="C1304" s="119" t="s">
        <v>176</v>
      </c>
      <c r="D1304" s="119" t="s">
        <v>430</v>
      </c>
      <c r="E1304" s="119" t="s">
        <v>583</v>
      </c>
      <c r="F1304" s="119" t="s">
        <v>487</v>
      </c>
      <c r="G1304" s="119" t="s">
        <v>542</v>
      </c>
      <c r="I1304" s="100">
        <v>0.49652777777777773</v>
      </c>
      <c r="J1304" s="100">
        <v>0.52500000000000002</v>
      </c>
      <c r="K1304" s="100">
        <v>2.7083333333333334E-2</v>
      </c>
      <c r="L1304" s="119" t="s">
        <v>441</v>
      </c>
      <c r="M1304" s="119">
        <v>48.174759999999999</v>
      </c>
      <c r="N1304" s="119">
        <v>-124.76349999999999</v>
      </c>
      <c r="O1304" s="119" t="s">
        <v>24</v>
      </c>
      <c r="P1304" s="119">
        <v>48.176699999999997</v>
      </c>
      <c r="Q1304" s="119">
        <v>-124.76479999999999</v>
      </c>
      <c r="R1304" s="119">
        <v>2</v>
      </c>
      <c r="S1304" s="119">
        <v>55</v>
      </c>
      <c r="T1304" s="119">
        <v>3</v>
      </c>
      <c r="V1304" s="119" t="s">
        <v>24</v>
      </c>
      <c r="Y1304" s="119" t="s">
        <v>563</v>
      </c>
      <c r="Z1304" t="s">
        <v>567</v>
      </c>
      <c r="AB1304" s="119">
        <v>0</v>
      </c>
      <c r="AC1304" s="119">
        <v>12</v>
      </c>
      <c r="AD1304" s="121">
        <v>16</v>
      </c>
      <c r="AE1304" s="121">
        <v>0</v>
      </c>
      <c r="AF1304" s="121">
        <v>0</v>
      </c>
      <c r="AG1304" s="119">
        <v>0</v>
      </c>
      <c r="AH1304" s="119">
        <v>0</v>
      </c>
      <c r="AI1304" s="119">
        <v>28</v>
      </c>
      <c r="AK1304" t="s">
        <v>616</v>
      </c>
    </row>
    <row r="1305" spans="1:37" hidden="1" x14ac:dyDescent="0.25">
      <c r="A1305" s="119">
        <v>2016</v>
      </c>
      <c r="B1305" s="23">
        <v>42584</v>
      </c>
      <c r="C1305" s="119" t="s">
        <v>176</v>
      </c>
      <c r="D1305" s="119" t="s">
        <v>430</v>
      </c>
      <c r="E1305" s="119" t="s">
        <v>583</v>
      </c>
      <c r="F1305" s="119" t="s">
        <v>487</v>
      </c>
      <c r="G1305" s="119" t="s">
        <v>542</v>
      </c>
      <c r="I1305" s="100">
        <v>0.49652777777777773</v>
      </c>
      <c r="J1305" s="100">
        <v>0.52500000000000002</v>
      </c>
      <c r="K1305" s="100">
        <v>2.7083333333333334E-2</v>
      </c>
      <c r="L1305" s="119" t="s">
        <v>441</v>
      </c>
      <c r="M1305" s="119">
        <v>48.174759999999999</v>
      </c>
      <c r="N1305" s="119">
        <v>-124.76349999999999</v>
      </c>
      <c r="O1305" s="119" t="s">
        <v>24</v>
      </c>
      <c r="P1305" s="119">
        <v>48.176699999999997</v>
      </c>
      <c r="Q1305" s="119">
        <v>-124.76479999999999</v>
      </c>
      <c r="R1305" s="119">
        <v>2</v>
      </c>
      <c r="S1305" s="119">
        <v>55</v>
      </c>
      <c r="T1305" s="119">
        <v>3</v>
      </c>
      <c r="V1305" s="119" t="s">
        <v>24</v>
      </c>
      <c r="Y1305" s="119" t="s">
        <v>29</v>
      </c>
      <c r="Z1305" t="s">
        <v>572</v>
      </c>
      <c r="AA1305">
        <v>1230</v>
      </c>
      <c r="AB1305" s="119">
        <v>0</v>
      </c>
      <c r="AC1305" s="119">
        <v>0</v>
      </c>
      <c r="AD1305" s="121">
        <v>24</v>
      </c>
      <c r="AE1305" s="121">
        <v>8</v>
      </c>
      <c r="AF1305" s="121">
        <v>0</v>
      </c>
      <c r="AG1305" s="119">
        <v>0</v>
      </c>
      <c r="AH1305" s="119">
        <v>0</v>
      </c>
      <c r="AI1305" s="119">
        <v>32</v>
      </c>
      <c r="AK1305" t="s">
        <v>616</v>
      </c>
    </row>
    <row r="1306" spans="1:37" hidden="1" x14ac:dyDescent="0.25">
      <c r="A1306" s="119">
        <v>2016</v>
      </c>
      <c r="B1306" s="23">
        <v>42584</v>
      </c>
      <c r="C1306" s="119" t="s">
        <v>176</v>
      </c>
      <c r="D1306" s="119" t="s">
        <v>430</v>
      </c>
      <c r="E1306" s="119" t="s">
        <v>583</v>
      </c>
      <c r="F1306" s="119" t="s">
        <v>487</v>
      </c>
      <c r="G1306" s="119" t="s">
        <v>542</v>
      </c>
      <c r="I1306" s="100">
        <v>0.49652777777777773</v>
      </c>
      <c r="J1306" s="100">
        <v>0.52500000000000002</v>
      </c>
      <c r="K1306" s="100">
        <v>2.7083333333333334E-2</v>
      </c>
      <c r="L1306" s="119" t="s">
        <v>441</v>
      </c>
      <c r="M1306" s="119">
        <v>48.174759999999999</v>
      </c>
      <c r="N1306" s="119">
        <v>-124.76349999999999</v>
      </c>
      <c r="O1306" s="119" t="s">
        <v>24</v>
      </c>
      <c r="P1306" s="119">
        <v>48.176699999999997</v>
      </c>
      <c r="Q1306" s="119">
        <v>-124.76479999999999</v>
      </c>
      <c r="R1306" s="119">
        <v>2</v>
      </c>
      <c r="S1306" s="119">
        <v>55</v>
      </c>
      <c r="T1306" s="119">
        <v>3</v>
      </c>
      <c r="V1306" s="119" t="s">
        <v>24</v>
      </c>
      <c r="Y1306" s="119" t="s">
        <v>68</v>
      </c>
      <c r="Z1306" t="s">
        <v>110</v>
      </c>
      <c r="AA1306">
        <v>300</v>
      </c>
      <c r="AB1306" s="119">
        <v>7</v>
      </c>
      <c r="AC1306" s="119">
        <v>5</v>
      </c>
      <c r="AD1306" s="121">
        <v>63</v>
      </c>
      <c r="AE1306" s="121">
        <v>0</v>
      </c>
      <c r="AF1306" s="121">
        <v>0</v>
      </c>
      <c r="AG1306" s="119">
        <v>0</v>
      </c>
      <c r="AH1306" s="119">
        <v>0</v>
      </c>
      <c r="AI1306" s="119">
        <v>75</v>
      </c>
      <c r="AK1306" t="s">
        <v>616</v>
      </c>
    </row>
    <row r="1307" spans="1:37" hidden="1" x14ac:dyDescent="0.25">
      <c r="A1307" s="119">
        <v>2016</v>
      </c>
      <c r="B1307" s="23">
        <v>42584</v>
      </c>
      <c r="C1307" s="119" t="s">
        <v>176</v>
      </c>
      <c r="D1307" s="119" t="s">
        <v>430</v>
      </c>
      <c r="E1307" s="119" t="s">
        <v>583</v>
      </c>
      <c r="F1307" s="119" t="s">
        <v>487</v>
      </c>
      <c r="G1307" s="119" t="s">
        <v>542</v>
      </c>
      <c r="I1307" s="100">
        <v>0.49652777777777773</v>
      </c>
      <c r="J1307" s="100">
        <v>0.52500000000000002</v>
      </c>
      <c r="K1307" s="100">
        <v>2.7083333333333334E-2</v>
      </c>
      <c r="L1307" s="119" t="s">
        <v>441</v>
      </c>
      <c r="M1307" s="119">
        <v>48.174759999999999</v>
      </c>
      <c r="N1307" s="119">
        <v>-124.76349999999999</v>
      </c>
      <c r="O1307" s="119" t="s">
        <v>24</v>
      </c>
      <c r="P1307" s="119">
        <v>48.176699999999997</v>
      </c>
      <c r="Q1307" s="119">
        <v>-124.76479999999999</v>
      </c>
      <c r="R1307" s="119">
        <v>2</v>
      </c>
      <c r="S1307" s="119">
        <v>55</v>
      </c>
      <c r="T1307" s="119">
        <v>3</v>
      </c>
      <c r="V1307" s="119" t="s">
        <v>24</v>
      </c>
      <c r="Y1307" s="119" t="s">
        <v>34</v>
      </c>
      <c r="Z1307" t="s">
        <v>564</v>
      </c>
      <c r="AA1307">
        <v>290</v>
      </c>
      <c r="AB1307" s="119">
        <v>54</v>
      </c>
      <c r="AC1307" s="119">
        <v>0</v>
      </c>
      <c r="AD1307" s="121">
        <v>18</v>
      </c>
      <c r="AE1307" s="121">
        <v>0</v>
      </c>
      <c r="AF1307" s="121">
        <v>0</v>
      </c>
      <c r="AG1307" s="119">
        <v>0</v>
      </c>
      <c r="AH1307" s="119">
        <v>2</v>
      </c>
      <c r="AI1307" s="119">
        <v>73</v>
      </c>
      <c r="AK1307" t="s">
        <v>616</v>
      </c>
    </row>
    <row r="1308" spans="1:37" hidden="1" x14ac:dyDescent="0.25">
      <c r="A1308" s="119">
        <v>2016</v>
      </c>
      <c r="B1308" s="23">
        <v>42584</v>
      </c>
      <c r="C1308" s="119" t="s">
        <v>176</v>
      </c>
      <c r="D1308" s="119" t="s">
        <v>430</v>
      </c>
      <c r="E1308" s="119" t="s">
        <v>583</v>
      </c>
      <c r="F1308" s="119" t="s">
        <v>487</v>
      </c>
      <c r="G1308" s="119" t="s">
        <v>542</v>
      </c>
      <c r="I1308" s="100">
        <v>0.49652777777777773</v>
      </c>
      <c r="J1308" s="100">
        <v>0.52500000000000002</v>
      </c>
      <c r="K1308" s="100">
        <v>2.7083333333333334E-2</v>
      </c>
      <c r="L1308" s="119" t="s">
        <v>441</v>
      </c>
      <c r="M1308" s="119">
        <v>48.174759999999999</v>
      </c>
      <c r="N1308" s="119">
        <v>-124.76349999999999</v>
      </c>
      <c r="O1308" s="119" t="s">
        <v>24</v>
      </c>
      <c r="P1308" s="119">
        <v>48.176699999999997</v>
      </c>
      <c r="Q1308" s="119">
        <v>-124.76479999999999</v>
      </c>
      <c r="R1308" s="119">
        <v>2</v>
      </c>
      <c r="S1308" s="119">
        <v>55</v>
      </c>
      <c r="T1308" s="119">
        <v>3</v>
      </c>
      <c r="V1308" s="119" t="s">
        <v>24</v>
      </c>
      <c r="Y1308" s="119" t="s">
        <v>519</v>
      </c>
      <c r="Z1308" t="s">
        <v>579</v>
      </c>
      <c r="AB1308" s="119">
        <v>0</v>
      </c>
      <c r="AC1308" s="119">
        <v>0</v>
      </c>
      <c r="AD1308" s="121">
        <v>16</v>
      </c>
      <c r="AE1308" s="121">
        <v>0</v>
      </c>
      <c r="AF1308" s="121">
        <v>0</v>
      </c>
      <c r="AG1308" s="119">
        <v>0</v>
      </c>
      <c r="AH1308" s="119">
        <v>0</v>
      </c>
      <c r="AI1308" s="119">
        <v>16</v>
      </c>
      <c r="AK1308" t="s">
        <v>616</v>
      </c>
    </row>
    <row r="1309" spans="1:37" x14ac:dyDescent="0.25">
      <c r="A1309" s="119">
        <v>2016</v>
      </c>
      <c r="B1309" s="23">
        <v>42583</v>
      </c>
      <c r="C1309" s="119" t="s">
        <v>74</v>
      </c>
      <c r="D1309" s="119">
        <v>155001</v>
      </c>
      <c r="E1309" s="119" t="s">
        <v>583</v>
      </c>
      <c r="F1309" s="119" t="s">
        <v>487</v>
      </c>
      <c r="G1309" s="119" t="s">
        <v>542</v>
      </c>
      <c r="I1309" s="100">
        <v>0.53541666666666665</v>
      </c>
      <c r="J1309" s="100">
        <v>7.8472222222222221E-2</v>
      </c>
      <c r="K1309" s="100">
        <v>4.3055555555555562E-2</v>
      </c>
      <c r="L1309" s="119" t="s">
        <v>465</v>
      </c>
      <c r="M1309" s="119">
        <v>48.389690000000002</v>
      </c>
      <c r="N1309" s="119">
        <v>-124.73256000000001</v>
      </c>
      <c r="O1309" s="119" t="s">
        <v>24</v>
      </c>
      <c r="P1309" s="119">
        <v>48.394109999999998</v>
      </c>
      <c r="Q1309" s="119">
        <v>-124.73333</v>
      </c>
      <c r="R1309" s="119">
        <v>2</v>
      </c>
      <c r="S1309" s="119">
        <v>55</v>
      </c>
      <c r="T1309" s="119">
        <v>3</v>
      </c>
      <c r="V1309" s="119" t="s">
        <v>52</v>
      </c>
      <c r="W1309" s="119" t="s">
        <v>490</v>
      </c>
      <c r="X1309" s="119" t="s">
        <v>479</v>
      </c>
      <c r="Y1309" s="119" t="s">
        <v>25</v>
      </c>
      <c r="Z1309" t="s">
        <v>119</v>
      </c>
      <c r="AA1309">
        <v>120</v>
      </c>
      <c r="AB1309" s="119">
        <v>0</v>
      </c>
      <c r="AC1309" s="119">
        <v>3</v>
      </c>
      <c r="AD1309" s="121">
        <v>29</v>
      </c>
      <c r="AE1309" s="121">
        <v>0</v>
      </c>
      <c r="AF1309" s="121">
        <v>0</v>
      </c>
      <c r="AG1309" s="119">
        <v>0</v>
      </c>
      <c r="AH1309" s="119">
        <v>0</v>
      </c>
      <c r="AI1309" s="119">
        <v>32</v>
      </c>
      <c r="AK1309" s="90" t="s">
        <v>603</v>
      </c>
    </row>
    <row r="1310" spans="1:37" x14ac:dyDescent="0.25">
      <c r="A1310" s="119">
        <v>2016</v>
      </c>
      <c r="B1310" s="23">
        <v>42583</v>
      </c>
      <c r="C1310" s="119" t="s">
        <v>74</v>
      </c>
      <c r="D1310" s="119">
        <v>155001</v>
      </c>
      <c r="E1310" s="119" t="s">
        <v>583</v>
      </c>
      <c r="F1310" s="119" t="s">
        <v>487</v>
      </c>
      <c r="G1310" s="119" t="s">
        <v>542</v>
      </c>
      <c r="I1310" s="100">
        <v>0.53541666666666665</v>
      </c>
      <c r="J1310" s="100">
        <v>7.8472222222222221E-2</v>
      </c>
      <c r="K1310" s="100">
        <v>4.3055555555555562E-2</v>
      </c>
      <c r="L1310" s="119" t="s">
        <v>465</v>
      </c>
      <c r="M1310" s="119">
        <v>48.389690000000002</v>
      </c>
      <c r="N1310" s="119">
        <v>-124.73256000000001</v>
      </c>
      <c r="O1310" s="119" t="s">
        <v>24</v>
      </c>
      <c r="P1310" s="119">
        <v>48.394109999999998</v>
      </c>
      <c r="Q1310" s="119">
        <v>-124.73333</v>
      </c>
      <c r="R1310" s="119">
        <v>2</v>
      </c>
      <c r="S1310" s="119">
        <v>55</v>
      </c>
      <c r="T1310" s="119">
        <v>3</v>
      </c>
      <c r="V1310" s="119" t="s">
        <v>52</v>
      </c>
      <c r="W1310" s="119" t="s">
        <v>493</v>
      </c>
      <c r="Y1310" s="119" t="s">
        <v>25</v>
      </c>
      <c r="Z1310" t="s">
        <v>119</v>
      </c>
      <c r="AA1310">
        <v>120</v>
      </c>
      <c r="AB1310" s="119">
        <v>1</v>
      </c>
      <c r="AC1310" s="119">
        <v>2</v>
      </c>
      <c r="AD1310" s="121">
        <v>3</v>
      </c>
      <c r="AE1310" s="121">
        <v>0</v>
      </c>
      <c r="AF1310" s="121">
        <v>0</v>
      </c>
      <c r="AG1310" s="119">
        <v>0</v>
      </c>
      <c r="AH1310" s="119">
        <v>0</v>
      </c>
      <c r="AI1310" s="119">
        <v>6</v>
      </c>
      <c r="AK1310" s="90" t="s">
        <v>603</v>
      </c>
    </row>
    <row r="1311" spans="1:37" x14ac:dyDescent="0.25">
      <c r="A1311" s="119">
        <v>2016</v>
      </c>
      <c r="B1311" s="23">
        <v>42583</v>
      </c>
      <c r="C1311" s="119" t="s">
        <v>74</v>
      </c>
      <c r="D1311" s="119">
        <v>155001</v>
      </c>
      <c r="E1311" s="119" t="s">
        <v>583</v>
      </c>
      <c r="F1311" s="119" t="s">
        <v>487</v>
      </c>
      <c r="G1311" s="119" t="s">
        <v>542</v>
      </c>
      <c r="I1311" s="100">
        <v>0.53541666666666665</v>
      </c>
      <c r="J1311" s="100">
        <v>7.8472222222222221E-2</v>
      </c>
      <c r="K1311" s="100">
        <v>4.3055555555555562E-2</v>
      </c>
      <c r="L1311" s="119" t="s">
        <v>465</v>
      </c>
      <c r="M1311" s="119">
        <v>48.389690000000002</v>
      </c>
      <c r="N1311" s="119">
        <v>-124.73256000000001</v>
      </c>
      <c r="O1311" s="119" t="s">
        <v>24</v>
      </c>
      <c r="P1311" s="119">
        <v>48.394109999999998</v>
      </c>
      <c r="Q1311" s="119">
        <v>-124.73333</v>
      </c>
      <c r="R1311" s="119">
        <v>2</v>
      </c>
      <c r="S1311" s="119">
        <v>55</v>
      </c>
      <c r="T1311" s="119">
        <v>3</v>
      </c>
      <c r="V1311" s="119" t="s">
        <v>52</v>
      </c>
      <c r="W1311" s="119" t="s">
        <v>490</v>
      </c>
      <c r="X1311" s="119" t="s">
        <v>24</v>
      </c>
      <c r="Y1311" s="119" t="s">
        <v>25</v>
      </c>
      <c r="Z1311" t="s">
        <v>119</v>
      </c>
      <c r="AA1311">
        <v>120</v>
      </c>
      <c r="AB1311" s="119">
        <v>1</v>
      </c>
      <c r="AC1311" s="119">
        <v>6</v>
      </c>
      <c r="AD1311" s="121">
        <v>8</v>
      </c>
      <c r="AE1311" s="121">
        <v>0</v>
      </c>
      <c r="AF1311" s="121">
        <v>0</v>
      </c>
      <c r="AG1311" s="119">
        <v>0</v>
      </c>
      <c r="AH1311" s="119">
        <v>1</v>
      </c>
      <c r="AI1311" s="119">
        <v>15</v>
      </c>
      <c r="AK1311" s="90" t="s">
        <v>603</v>
      </c>
    </row>
    <row r="1312" spans="1:37" hidden="1" x14ac:dyDescent="0.25">
      <c r="A1312" s="119">
        <v>2016</v>
      </c>
      <c r="B1312" s="23">
        <v>42584</v>
      </c>
      <c r="C1312" s="119" t="s">
        <v>350</v>
      </c>
      <c r="D1312" s="119">
        <v>174002</v>
      </c>
      <c r="E1312" s="119" t="s">
        <v>542</v>
      </c>
      <c r="F1312" s="119" t="s">
        <v>487</v>
      </c>
      <c r="I1312" s="100">
        <v>0.39513888888888887</v>
      </c>
      <c r="J1312" s="100">
        <v>0.41875000000000001</v>
      </c>
      <c r="K1312" s="100">
        <v>2.361111111111111E-2</v>
      </c>
      <c r="L1312" s="119" t="s">
        <v>441</v>
      </c>
      <c r="M1312" s="119">
        <v>47.930520000000001</v>
      </c>
      <c r="N1312" s="119">
        <v>-124.68369</v>
      </c>
      <c r="O1312" s="119" t="s">
        <v>24</v>
      </c>
      <c r="P1312" s="119">
        <v>47.933439999999997</v>
      </c>
      <c r="Q1312" s="119">
        <v>-124.68425999999999</v>
      </c>
      <c r="R1312" s="119">
        <v>1</v>
      </c>
      <c r="S1312" s="119">
        <v>51</v>
      </c>
      <c r="T1312" s="119">
        <v>3</v>
      </c>
      <c r="V1312" s="119" t="s">
        <v>24</v>
      </c>
      <c r="Y1312" s="119" t="s">
        <v>68</v>
      </c>
      <c r="Z1312" t="s">
        <v>613</v>
      </c>
      <c r="AA1312">
        <v>300</v>
      </c>
      <c r="AB1312" s="119">
        <v>21</v>
      </c>
      <c r="AC1312" s="119">
        <v>12</v>
      </c>
      <c r="AD1312" s="121">
        <v>89</v>
      </c>
      <c r="AE1312" s="121">
        <v>0</v>
      </c>
      <c r="AF1312" s="121">
        <v>0</v>
      </c>
      <c r="AG1312" s="119">
        <v>0</v>
      </c>
      <c r="AH1312" s="119">
        <v>0</v>
      </c>
      <c r="AI1312" s="119">
        <v>122</v>
      </c>
      <c r="AK1312" s="90" t="s">
        <v>612</v>
      </c>
    </row>
    <row r="1313" spans="1:37" hidden="1" x14ac:dyDescent="0.25">
      <c r="A1313" s="119">
        <v>2016</v>
      </c>
      <c r="B1313" s="23">
        <v>42584</v>
      </c>
      <c r="C1313" s="119" t="s">
        <v>350</v>
      </c>
      <c r="D1313" s="119">
        <v>174002</v>
      </c>
      <c r="E1313" s="119" t="s">
        <v>542</v>
      </c>
      <c r="F1313" s="119" t="s">
        <v>487</v>
      </c>
      <c r="I1313" s="100">
        <v>0.39513888888888887</v>
      </c>
      <c r="J1313" s="100">
        <v>0.41875000000000001</v>
      </c>
      <c r="K1313" s="100">
        <v>2.361111111111111E-2</v>
      </c>
      <c r="L1313" s="119" t="s">
        <v>441</v>
      </c>
      <c r="M1313" s="119">
        <v>47.930520000000001</v>
      </c>
      <c r="N1313" s="119">
        <v>-124.68369</v>
      </c>
      <c r="O1313" s="119" t="s">
        <v>24</v>
      </c>
      <c r="P1313" s="119">
        <v>47.933439999999997</v>
      </c>
      <c r="Q1313" s="119">
        <v>-124.68425999999999</v>
      </c>
      <c r="R1313" s="119">
        <v>1</v>
      </c>
      <c r="S1313" s="119">
        <v>51</v>
      </c>
      <c r="T1313" s="119">
        <v>3</v>
      </c>
      <c r="V1313" s="119" t="s">
        <v>24</v>
      </c>
      <c r="Y1313" s="119" t="s">
        <v>29</v>
      </c>
      <c r="Z1313" t="s">
        <v>572</v>
      </c>
      <c r="AA1313">
        <v>1230</v>
      </c>
      <c r="AB1313" s="119">
        <v>0</v>
      </c>
      <c r="AC1313" s="119">
        <v>0</v>
      </c>
      <c r="AD1313" s="121">
        <v>225</v>
      </c>
      <c r="AE1313" s="121">
        <v>128</v>
      </c>
      <c r="AF1313" s="121">
        <v>0</v>
      </c>
      <c r="AG1313" s="119">
        <v>0</v>
      </c>
      <c r="AH1313" s="119">
        <v>0</v>
      </c>
      <c r="AI1313" s="119">
        <v>353</v>
      </c>
      <c r="AK1313" s="90" t="s">
        <v>612</v>
      </c>
    </row>
    <row r="1314" spans="1:37" hidden="1" x14ac:dyDescent="0.25">
      <c r="A1314" s="119">
        <v>2016</v>
      </c>
      <c r="B1314" s="23">
        <v>42584</v>
      </c>
      <c r="C1314" s="119" t="s">
        <v>350</v>
      </c>
      <c r="D1314" s="119">
        <v>174002</v>
      </c>
      <c r="E1314" s="119" t="s">
        <v>542</v>
      </c>
      <c r="F1314" s="119" t="s">
        <v>487</v>
      </c>
      <c r="I1314" s="100">
        <v>0.39513888888888887</v>
      </c>
      <c r="J1314" s="100">
        <v>0.41875000000000001</v>
      </c>
      <c r="K1314" s="100">
        <v>2.361111111111111E-2</v>
      </c>
      <c r="L1314" s="119" t="s">
        <v>441</v>
      </c>
      <c r="M1314" s="119">
        <v>47.930520000000001</v>
      </c>
      <c r="N1314" s="119">
        <v>-124.68369</v>
      </c>
      <c r="O1314" s="119" t="s">
        <v>24</v>
      </c>
      <c r="P1314" s="119">
        <v>47.933439999999997</v>
      </c>
      <c r="Q1314" s="119">
        <v>-124.68425999999999</v>
      </c>
      <c r="R1314" s="119">
        <v>1</v>
      </c>
      <c r="S1314" s="119">
        <v>51</v>
      </c>
      <c r="T1314" s="119">
        <v>3</v>
      </c>
      <c r="V1314" s="119" t="s">
        <v>24</v>
      </c>
      <c r="Y1314" s="119" t="s">
        <v>41</v>
      </c>
      <c r="Z1314" t="s">
        <v>565</v>
      </c>
      <c r="AA1314">
        <v>1200</v>
      </c>
      <c r="AB1314" s="119">
        <v>0</v>
      </c>
      <c r="AC1314" s="119">
        <v>0</v>
      </c>
      <c r="AD1314" s="121">
        <v>11</v>
      </c>
      <c r="AE1314" s="121">
        <v>0</v>
      </c>
      <c r="AF1314" s="121">
        <v>0</v>
      </c>
      <c r="AG1314" s="119">
        <v>0</v>
      </c>
      <c r="AH1314" s="119">
        <v>0</v>
      </c>
      <c r="AI1314" s="119">
        <v>11</v>
      </c>
      <c r="AK1314" s="90" t="s">
        <v>612</v>
      </c>
    </row>
    <row r="1315" spans="1:37" hidden="1" x14ac:dyDescent="0.25">
      <c r="A1315" s="119">
        <v>2016</v>
      </c>
      <c r="B1315" s="23">
        <v>42584</v>
      </c>
      <c r="C1315" s="119" t="s">
        <v>350</v>
      </c>
      <c r="D1315" s="119">
        <v>174002</v>
      </c>
      <c r="E1315" s="119" t="s">
        <v>542</v>
      </c>
      <c r="F1315" s="119" t="s">
        <v>487</v>
      </c>
      <c r="I1315" s="100">
        <v>0.39513888888888887</v>
      </c>
      <c r="J1315" s="100">
        <v>0.41875000000000001</v>
      </c>
      <c r="K1315" s="100">
        <v>2.361111111111111E-2</v>
      </c>
      <c r="L1315" s="119" t="s">
        <v>441</v>
      </c>
      <c r="M1315" s="119">
        <v>47.930520000000001</v>
      </c>
      <c r="N1315" s="119">
        <v>-124.68369</v>
      </c>
      <c r="O1315" s="119" t="s">
        <v>24</v>
      </c>
      <c r="P1315" s="119">
        <v>47.933439999999997</v>
      </c>
      <c r="Q1315" s="119">
        <v>-124.68425999999999</v>
      </c>
      <c r="R1315" s="119">
        <v>1</v>
      </c>
      <c r="S1315" s="119">
        <v>51</v>
      </c>
      <c r="T1315" s="119">
        <v>3</v>
      </c>
      <c r="V1315" s="119" t="s">
        <v>24</v>
      </c>
      <c r="Y1315" s="119" t="s">
        <v>588</v>
      </c>
      <c r="Z1315" t="s">
        <v>587</v>
      </c>
      <c r="AB1315" s="119">
        <v>0</v>
      </c>
      <c r="AC1315" s="119">
        <v>0</v>
      </c>
      <c r="AD1315" s="121">
        <v>1</v>
      </c>
      <c r="AE1315" s="121">
        <v>0</v>
      </c>
      <c r="AF1315" s="121">
        <v>0</v>
      </c>
      <c r="AG1315" s="119">
        <v>0</v>
      </c>
      <c r="AH1315" s="119">
        <v>0</v>
      </c>
      <c r="AI1315" s="119">
        <v>1</v>
      </c>
      <c r="AK1315" s="90" t="s">
        <v>612</v>
      </c>
    </row>
    <row r="1316" spans="1:37" hidden="1" x14ac:dyDescent="0.25">
      <c r="A1316" s="119">
        <v>2016</v>
      </c>
      <c r="B1316" s="23">
        <v>42584</v>
      </c>
      <c r="C1316" s="119" t="s">
        <v>350</v>
      </c>
      <c r="D1316" s="119">
        <v>174002</v>
      </c>
      <c r="E1316" s="119" t="s">
        <v>542</v>
      </c>
      <c r="F1316" s="119" t="s">
        <v>487</v>
      </c>
      <c r="I1316" s="100">
        <v>0.39513888888888887</v>
      </c>
      <c r="J1316" s="100">
        <v>0.41875000000000001</v>
      </c>
      <c r="K1316" s="100">
        <v>2.361111111111111E-2</v>
      </c>
      <c r="L1316" s="119" t="s">
        <v>441</v>
      </c>
      <c r="M1316" s="119">
        <v>47.930520000000001</v>
      </c>
      <c r="N1316" s="119">
        <v>-124.68369</v>
      </c>
      <c r="O1316" s="119" t="s">
        <v>24</v>
      </c>
      <c r="P1316" s="119">
        <v>47.933439999999997</v>
      </c>
      <c r="Q1316" s="119">
        <v>-124.68425999999999</v>
      </c>
      <c r="R1316" s="119">
        <v>1</v>
      </c>
      <c r="S1316" s="119">
        <v>51</v>
      </c>
      <c r="T1316" s="119">
        <v>3</v>
      </c>
      <c r="V1316" s="119" t="s">
        <v>24</v>
      </c>
      <c r="Y1316" s="119" t="s">
        <v>445</v>
      </c>
      <c r="Z1316" t="s">
        <v>573</v>
      </c>
      <c r="AB1316" s="119">
        <v>0</v>
      </c>
      <c r="AC1316" s="119">
        <v>0</v>
      </c>
      <c r="AD1316" s="121">
        <v>22</v>
      </c>
      <c r="AE1316" s="121">
        <v>0</v>
      </c>
      <c r="AF1316" s="121">
        <v>0</v>
      </c>
      <c r="AG1316" s="119">
        <v>0</v>
      </c>
      <c r="AH1316" s="119">
        <v>0</v>
      </c>
      <c r="AI1316" s="119">
        <v>22</v>
      </c>
      <c r="AK1316" s="90" t="s">
        <v>612</v>
      </c>
    </row>
    <row r="1317" spans="1:37" hidden="1" x14ac:dyDescent="0.25">
      <c r="A1317" s="119">
        <v>2016</v>
      </c>
      <c r="B1317" s="23">
        <v>42584</v>
      </c>
      <c r="C1317" s="119" t="s">
        <v>350</v>
      </c>
      <c r="D1317" s="119">
        <v>174002</v>
      </c>
      <c r="E1317" s="119" t="s">
        <v>542</v>
      </c>
      <c r="F1317" s="119" t="s">
        <v>487</v>
      </c>
      <c r="I1317" s="100">
        <v>0.39513888888888887</v>
      </c>
      <c r="J1317" s="100">
        <v>0.41875000000000001</v>
      </c>
      <c r="K1317" s="100">
        <v>2.361111111111111E-2</v>
      </c>
      <c r="L1317" s="119" t="s">
        <v>441</v>
      </c>
      <c r="M1317" s="119">
        <v>47.930520000000001</v>
      </c>
      <c r="N1317" s="119">
        <v>-124.68369</v>
      </c>
      <c r="O1317" s="119" t="s">
        <v>24</v>
      </c>
      <c r="P1317" s="119">
        <v>47.933439999999997</v>
      </c>
      <c r="Q1317" s="119">
        <v>-124.68425999999999</v>
      </c>
      <c r="R1317" s="119">
        <v>1</v>
      </c>
      <c r="S1317" s="119">
        <v>51</v>
      </c>
      <c r="T1317" s="119">
        <v>3</v>
      </c>
      <c r="V1317" s="119" t="s">
        <v>24</v>
      </c>
      <c r="Y1317" s="119" t="s">
        <v>27</v>
      </c>
      <c r="Z1317" t="s">
        <v>566</v>
      </c>
      <c r="AA1317">
        <v>0</v>
      </c>
      <c r="AB1317" s="119">
        <v>5</v>
      </c>
      <c r="AC1317" s="119">
        <v>45</v>
      </c>
      <c r="AD1317" s="121">
        <v>0</v>
      </c>
      <c r="AE1317" s="121">
        <v>0</v>
      </c>
      <c r="AF1317" s="121">
        <v>0</v>
      </c>
      <c r="AG1317" s="119">
        <v>0</v>
      </c>
      <c r="AH1317" s="119">
        <v>0</v>
      </c>
      <c r="AI1317" s="119">
        <v>45</v>
      </c>
      <c r="AK1317" s="90" t="s">
        <v>612</v>
      </c>
    </row>
    <row r="1318" spans="1:37" hidden="1" x14ac:dyDescent="0.25">
      <c r="A1318" s="119">
        <v>2016</v>
      </c>
      <c r="B1318" s="23">
        <v>42584</v>
      </c>
      <c r="C1318" s="119" t="s">
        <v>350</v>
      </c>
      <c r="D1318" s="119">
        <v>174002</v>
      </c>
      <c r="E1318" s="119" t="s">
        <v>542</v>
      </c>
      <c r="F1318" s="119" t="s">
        <v>487</v>
      </c>
      <c r="I1318" s="100">
        <v>0.39513888888888887</v>
      </c>
      <c r="J1318" s="100">
        <v>0.41875000000000001</v>
      </c>
      <c r="K1318" s="100">
        <v>2.361111111111111E-2</v>
      </c>
      <c r="L1318" s="119" t="s">
        <v>441</v>
      </c>
      <c r="M1318" s="119">
        <v>47.930520000000001</v>
      </c>
      <c r="N1318" s="119">
        <v>-124.68369</v>
      </c>
      <c r="O1318" s="119" t="s">
        <v>24</v>
      </c>
      <c r="P1318" s="119">
        <v>47.933439999999997</v>
      </c>
      <c r="Q1318" s="119">
        <v>-124.68425999999999</v>
      </c>
      <c r="R1318" s="119">
        <v>1</v>
      </c>
      <c r="S1318" s="119">
        <v>51</v>
      </c>
      <c r="T1318" s="119">
        <v>3</v>
      </c>
      <c r="V1318" s="119" t="s">
        <v>24</v>
      </c>
      <c r="Y1318" s="119" t="s">
        <v>34</v>
      </c>
      <c r="Z1318" t="s">
        <v>564</v>
      </c>
      <c r="AA1318">
        <v>290</v>
      </c>
      <c r="AB1318" s="119">
        <v>18</v>
      </c>
      <c r="AC1318" s="119">
        <v>3</v>
      </c>
      <c r="AD1318" s="121">
        <v>5</v>
      </c>
      <c r="AE1318" s="121">
        <v>3</v>
      </c>
      <c r="AF1318" s="121">
        <v>0</v>
      </c>
      <c r="AG1318" s="119">
        <v>0</v>
      </c>
      <c r="AH1318" s="119">
        <v>0</v>
      </c>
      <c r="AI1318" s="119">
        <v>29</v>
      </c>
      <c r="AK1318" s="90" t="s">
        <v>612</v>
      </c>
    </row>
    <row r="1319" spans="1:37" hidden="1" x14ac:dyDescent="0.25">
      <c r="A1319" s="119">
        <v>2016</v>
      </c>
      <c r="B1319" s="23">
        <v>42584</v>
      </c>
      <c r="C1319" s="119" t="s">
        <v>350</v>
      </c>
      <c r="D1319" s="119">
        <v>174002</v>
      </c>
      <c r="E1319" s="119" t="s">
        <v>542</v>
      </c>
      <c r="F1319" s="119" t="s">
        <v>487</v>
      </c>
      <c r="I1319" s="100">
        <v>0.39513888888888887</v>
      </c>
      <c r="J1319" s="100">
        <v>0.41875000000000001</v>
      </c>
      <c r="K1319" s="100">
        <v>2.361111111111111E-2</v>
      </c>
      <c r="L1319" s="119" t="s">
        <v>441</v>
      </c>
      <c r="M1319" s="119">
        <v>47.930520000000001</v>
      </c>
      <c r="N1319" s="119">
        <v>-124.68369</v>
      </c>
      <c r="O1319" s="119" t="s">
        <v>24</v>
      </c>
      <c r="P1319" s="119">
        <v>47.933439999999997</v>
      </c>
      <c r="Q1319" s="119">
        <v>-124.68425999999999</v>
      </c>
      <c r="R1319" s="119">
        <v>1</v>
      </c>
      <c r="S1319" s="119">
        <v>51</v>
      </c>
      <c r="T1319" s="119">
        <v>3</v>
      </c>
      <c r="V1319" s="119" t="s">
        <v>24</v>
      </c>
      <c r="Y1319" s="119" t="s">
        <v>26</v>
      </c>
      <c r="Z1319" t="s">
        <v>109</v>
      </c>
      <c r="AA1319">
        <v>2870</v>
      </c>
      <c r="AB1319" s="119">
        <v>0</v>
      </c>
      <c r="AC1319" s="119">
        <v>1</v>
      </c>
      <c r="AD1319" s="121">
        <v>3</v>
      </c>
      <c r="AE1319" s="121">
        <v>0</v>
      </c>
      <c r="AF1319" s="121">
        <v>0</v>
      </c>
      <c r="AG1319" s="119">
        <v>0</v>
      </c>
      <c r="AH1319" s="119">
        <v>0</v>
      </c>
      <c r="AI1319" s="119">
        <v>4</v>
      </c>
      <c r="AK1319" s="90" t="s">
        <v>612</v>
      </c>
    </row>
    <row r="1320" spans="1:37" hidden="1" x14ac:dyDescent="0.25">
      <c r="A1320" s="119">
        <v>2016</v>
      </c>
      <c r="B1320" s="23">
        <v>42584</v>
      </c>
      <c r="C1320" s="119" t="s">
        <v>350</v>
      </c>
      <c r="D1320" s="119">
        <v>174002</v>
      </c>
      <c r="E1320" s="119" t="s">
        <v>542</v>
      </c>
      <c r="F1320" s="119" t="s">
        <v>487</v>
      </c>
      <c r="I1320" s="100">
        <v>0.39513888888888887</v>
      </c>
      <c r="J1320" s="100">
        <v>0.41875000000000001</v>
      </c>
      <c r="K1320" s="100">
        <v>2.361111111111111E-2</v>
      </c>
      <c r="L1320" s="119" t="s">
        <v>441</v>
      </c>
      <c r="M1320" s="119">
        <v>47.930520000000001</v>
      </c>
      <c r="N1320" s="119">
        <v>-124.68369</v>
      </c>
      <c r="O1320" s="119" t="s">
        <v>24</v>
      </c>
      <c r="P1320" s="119">
        <v>47.933439999999997</v>
      </c>
      <c r="Q1320" s="119">
        <v>-124.68425999999999</v>
      </c>
      <c r="R1320" s="119">
        <v>1</v>
      </c>
      <c r="S1320" s="119">
        <v>51</v>
      </c>
      <c r="T1320" s="119">
        <v>3</v>
      </c>
      <c r="V1320" s="119" t="s">
        <v>24</v>
      </c>
      <c r="Y1320" s="119" t="s">
        <v>315</v>
      </c>
      <c r="Z1320" t="s">
        <v>316</v>
      </c>
      <c r="AA1320">
        <v>1660</v>
      </c>
      <c r="AB1320" s="119">
        <v>4</v>
      </c>
      <c r="AC1320" s="119">
        <v>0</v>
      </c>
      <c r="AD1320" s="121">
        <v>0</v>
      </c>
      <c r="AE1320" s="121">
        <v>0</v>
      </c>
      <c r="AF1320" s="121">
        <v>0</v>
      </c>
      <c r="AG1320" s="119">
        <v>0</v>
      </c>
      <c r="AH1320" s="119">
        <v>0</v>
      </c>
      <c r="AI1320" s="119">
        <v>4</v>
      </c>
      <c r="AK1320" s="90" t="s">
        <v>612</v>
      </c>
    </row>
    <row r="1321" spans="1:37" x14ac:dyDescent="0.25">
      <c r="A1321">
        <v>2007</v>
      </c>
      <c r="B1321" s="23">
        <v>39254</v>
      </c>
      <c r="C1321" s="119" t="s">
        <v>171</v>
      </c>
      <c r="D1321" s="119">
        <v>155008</v>
      </c>
      <c r="E1321" t="s">
        <v>133</v>
      </c>
      <c r="F1321" t="s">
        <v>141</v>
      </c>
      <c r="I1321" s="11">
        <v>0.60416666666666663</v>
      </c>
      <c r="J1321" s="11">
        <v>0.61458333333333337</v>
      </c>
      <c r="K1321" s="11">
        <v>1.0416666666666741E-2</v>
      </c>
      <c r="M1321">
        <v>48.447499999999998</v>
      </c>
      <c r="N1321">
        <v>-122.94194444444445</v>
      </c>
      <c r="R1321">
        <v>2</v>
      </c>
      <c r="Y1321" s="119" t="s">
        <v>25</v>
      </c>
      <c r="Z1321" t="s">
        <v>119</v>
      </c>
      <c r="AA1321">
        <v>120</v>
      </c>
      <c r="AB1321">
        <v>0</v>
      </c>
      <c r="AC1321">
        <v>0</v>
      </c>
      <c r="AD1321">
        <v>0</v>
      </c>
      <c r="AE1321" s="119">
        <v>0</v>
      </c>
      <c r="AF1321">
        <v>0</v>
      </c>
      <c r="AG1321">
        <v>0</v>
      </c>
      <c r="AH1321">
        <v>0</v>
      </c>
      <c r="AI1321">
        <v>0</v>
      </c>
    </row>
    <row r="1322" spans="1:37" x14ac:dyDescent="0.25">
      <c r="A1322">
        <v>2007</v>
      </c>
      <c r="B1322" s="23">
        <v>39259</v>
      </c>
      <c r="C1322" s="119" t="s">
        <v>191</v>
      </c>
      <c r="D1322" s="119">
        <v>155008</v>
      </c>
      <c r="E1322" t="s">
        <v>133</v>
      </c>
      <c r="F1322" t="s">
        <v>142</v>
      </c>
      <c r="G1322" t="s">
        <v>177</v>
      </c>
      <c r="I1322" s="11">
        <v>0.65625</v>
      </c>
      <c r="J1322" s="11">
        <v>0.67708333333333337</v>
      </c>
      <c r="K1322" s="11">
        <v>2.083333333333337E-2</v>
      </c>
      <c r="R1322">
        <v>2</v>
      </c>
      <c r="Y1322" s="119" t="s">
        <v>25</v>
      </c>
      <c r="Z1322" t="s">
        <v>119</v>
      </c>
      <c r="AA1322">
        <v>120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</row>
    <row r="1323" spans="1:37" x14ac:dyDescent="0.25">
      <c r="A1323">
        <v>2007</v>
      </c>
      <c r="B1323" s="23">
        <v>39259</v>
      </c>
      <c r="C1323" s="119" t="s">
        <v>191</v>
      </c>
      <c r="D1323" s="119">
        <v>155008</v>
      </c>
      <c r="E1323" t="s">
        <v>133</v>
      </c>
      <c r="F1323" t="s">
        <v>142</v>
      </c>
      <c r="G1323" t="s">
        <v>177</v>
      </c>
      <c r="I1323" s="11">
        <v>0.73263888888888884</v>
      </c>
      <c r="J1323" s="11">
        <v>0.74722222222222223</v>
      </c>
      <c r="K1323" s="11">
        <v>1.4583333333333393E-2</v>
      </c>
      <c r="R1323">
        <v>2</v>
      </c>
      <c r="Y1323" s="119" t="s">
        <v>25</v>
      </c>
      <c r="Z1323" t="s">
        <v>119</v>
      </c>
      <c r="AA1323">
        <v>120</v>
      </c>
      <c r="AB1323">
        <v>0</v>
      </c>
      <c r="AC1323">
        <v>3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3</v>
      </c>
      <c r="AJ1323" t="s">
        <v>190</v>
      </c>
    </row>
    <row r="1324" spans="1:37" hidden="1" x14ac:dyDescent="0.25">
      <c r="A1324" s="119">
        <v>2016</v>
      </c>
      <c r="B1324" s="23">
        <v>42584</v>
      </c>
      <c r="C1324" s="119" t="s">
        <v>265</v>
      </c>
      <c r="D1324" s="119">
        <v>155010</v>
      </c>
      <c r="E1324" s="119" t="s">
        <v>542</v>
      </c>
      <c r="F1324" s="119" t="s">
        <v>487</v>
      </c>
      <c r="I1324" s="100">
        <v>0.4291666666666667</v>
      </c>
      <c r="J1324" s="100">
        <v>0.45555555555555555</v>
      </c>
      <c r="K1324" s="100">
        <v>2.7083333333333334E-2</v>
      </c>
      <c r="L1324" s="119" t="s">
        <v>465</v>
      </c>
      <c r="M1324" s="119">
        <v>48.00329</v>
      </c>
      <c r="N1324" s="119">
        <v>-124.72243</v>
      </c>
      <c r="O1324" s="119" t="s">
        <v>103</v>
      </c>
      <c r="P1324" s="119">
        <v>48.00488</v>
      </c>
      <c r="Q1324" s="119">
        <v>-124.72617</v>
      </c>
      <c r="R1324" s="119">
        <v>1</v>
      </c>
      <c r="S1324" s="119">
        <v>52</v>
      </c>
      <c r="T1324" s="119">
        <v>3</v>
      </c>
      <c r="V1324" s="119" t="s">
        <v>24</v>
      </c>
      <c r="Y1324" s="119" t="s">
        <v>68</v>
      </c>
      <c r="Z1324" t="s">
        <v>110</v>
      </c>
      <c r="AA1324">
        <v>300</v>
      </c>
      <c r="AB1324" s="119">
        <v>86</v>
      </c>
      <c r="AC1324" s="119">
        <v>22</v>
      </c>
      <c r="AD1324" s="121">
        <v>297</v>
      </c>
      <c r="AE1324" s="121">
        <v>0</v>
      </c>
      <c r="AF1324" s="121">
        <v>0</v>
      </c>
      <c r="AG1324" s="119">
        <v>0</v>
      </c>
      <c r="AH1324" s="119">
        <v>0</v>
      </c>
      <c r="AI1324" s="119">
        <v>405</v>
      </c>
      <c r="AK1324" s="90" t="s">
        <v>616</v>
      </c>
    </row>
    <row r="1325" spans="1:37" hidden="1" x14ac:dyDescent="0.25">
      <c r="A1325" s="119">
        <v>2016</v>
      </c>
      <c r="B1325" s="23">
        <v>42584</v>
      </c>
      <c r="C1325" s="119" t="s">
        <v>265</v>
      </c>
      <c r="D1325" s="119">
        <v>155010</v>
      </c>
      <c r="E1325" s="119" t="s">
        <v>542</v>
      </c>
      <c r="F1325" s="119" t="s">
        <v>487</v>
      </c>
      <c r="I1325" s="100">
        <v>0.4291666666666667</v>
      </c>
      <c r="J1325" s="100">
        <v>0.45555555555555555</v>
      </c>
      <c r="K1325" s="100">
        <v>2.7083333333333334E-2</v>
      </c>
      <c r="L1325" s="119" t="s">
        <v>465</v>
      </c>
      <c r="M1325" s="119">
        <v>48.00329</v>
      </c>
      <c r="N1325" s="119">
        <v>-124.72243</v>
      </c>
      <c r="O1325" s="119" t="s">
        <v>103</v>
      </c>
      <c r="P1325" s="119">
        <v>48.00488</v>
      </c>
      <c r="Q1325" s="119">
        <v>-124.72617</v>
      </c>
      <c r="R1325" s="119">
        <v>1</v>
      </c>
      <c r="S1325" s="119">
        <v>52</v>
      </c>
      <c r="T1325" s="119">
        <v>3</v>
      </c>
      <c r="V1325" s="119" t="s">
        <v>24</v>
      </c>
      <c r="Y1325" s="119" t="s">
        <v>34</v>
      </c>
      <c r="Z1325" t="s">
        <v>564</v>
      </c>
      <c r="AA1325">
        <v>290</v>
      </c>
      <c r="AB1325" s="119">
        <v>65</v>
      </c>
      <c r="AC1325" s="119">
        <v>0</v>
      </c>
      <c r="AD1325" s="121">
        <v>0</v>
      </c>
      <c r="AE1325" s="121">
        <v>0</v>
      </c>
      <c r="AF1325" s="121">
        <v>0</v>
      </c>
      <c r="AG1325" s="119">
        <v>0</v>
      </c>
      <c r="AH1325" s="119">
        <v>0</v>
      </c>
      <c r="AI1325" s="119">
        <v>65</v>
      </c>
      <c r="AK1325" s="90" t="s">
        <v>616</v>
      </c>
    </row>
    <row r="1326" spans="1:37" hidden="1" x14ac:dyDescent="0.25">
      <c r="A1326" s="119">
        <v>2016</v>
      </c>
      <c r="B1326" s="23">
        <v>42584</v>
      </c>
      <c r="C1326" s="119" t="s">
        <v>265</v>
      </c>
      <c r="D1326" s="119">
        <v>155010</v>
      </c>
      <c r="E1326" s="119" t="s">
        <v>542</v>
      </c>
      <c r="F1326" s="119" t="s">
        <v>487</v>
      </c>
      <c r="I1326" s="100">
        <v>0.4291666666666667</v>
      </c>
      <c r="J1326" s="100">
        <v>0.45555555555555555</v>
      </c>
      <c r="K1326" s="100">
        <v>2.7083333333333334E-2</v>
      </c>
      <c r="L1326" s="119" t="s">
        <v>465</v>
      </c>
      <c r="M1326" s="119">
        <v>48.00329</v>
      </c>
      <c r="N1326" s="119">
        <v>-124.72243</v>
      </c>
      <c r="O1326" s="119" t="s">
        <v>103</v>
      </c>
      <c r="P1326" s="119">
        <v>48.00488</v>
      </c>
      <c r="Q1326" s="119">
        <v>-124.72617</v>
      </c>
      <c r="R1326" s="119">
        <v>1</v>
      </c>
      <c r="S1326" s="119">
        <v>52</v>
      </c>
      <c r="T1326" s="119">
        <v>3</v>
      </c>
      <c r="V1326" s="119" t="s">
        <v>24</v>
      </c>
      <c r="Y1326" s="119" t="s">
        <v>29</v>
      </c>
      <c r="Z1326" t="s">
        <v>572</v>
      </c>
      <c r="AA1326">
        <v>1230</v>
      </c>
      <c r="AB1326" s="119">
        <v>0</v>
      </c>
      <c r="AC1326" s="119">
        <v>0</v>
      </c>
      <c r="AD1326" s="121">
        <v>49</v>
      </c>
      <c r="AE1326" s="121">
        <v>7</v>
      </c>
      <c r="AF1326" s="121">
        <v>0</v>
      </c>
      <c r="AG1326" s="119">
        <v>0</v>
      </c>
      <c r="AH1326" s="119">
        <v>0</v>
      </c>
      <c r="AI1326" s="119">
        <v>56</v>
      </c>
      <c r="AK1326" s="90" t="s">
        <v>616</v>
      </c>
    </row>
    <row r="1327" spans="1:37" hidden="1" x14ac:dyDescent="0.25">
      <c r="A1327" s="119">
        <v>2016</v>
      </c>
      <c r="B1327" s="23">
        <v>42584</v>
      </c>
      <c r="C1327" s="119" t="s">
        <v>265</v>
      </c>
      <c r="D1327" s="119">
        <v>155010</v>
      </c>
      <c r="E1327" s="119" t="s">
        <v>542</v>
      </c>
      <c r="F1327" s="119" t="s">
        <v>487</v>
      </c>
      <c r="I1327" s="100">
        <v>0.4291666666666667</v>
      </c>
      <c r="J1327" s="100">
        <v>0.45555555555555555</v>
      </c>
      <c r="K1327" s="100">
        <v>2.7083333333333334E-2</v>
      </c>
      <c r="L1327" s="119" t="s">
        <v>465</v>
      </c>
      <c r="M1327" s="119">
        <v>48.00329</v>
      </c>
      <c r="N1327" s="119">
        <v>-124.72243</v>
      </c>
      <c r="O1327" s="119" t="s">
        <v>103</v>
      </c>
      <c r="P1327" s="119">
        <v>48.00488</v>
      </c>
      <c r="Q1327" s="119">
        <v>-124.72617</v>
      </c>
      <c r="R1327" s="119">
        <v>1</v>
      </c>
      <c r="S1327" s="119">
        <v>52</v>
      </c>
      <c r="T1327" s="119">
        <v>3</v>
      </c>
      <c r="V1327" s="119" t="s">
        <v>24</v>
      </c>
      <c r="Y1327" s="119" t="s">
        <v>272</v>
      </c>
      <c r="Z1327" t="s">
        <v>396</v>
      </c>
      <c r="AA1327">
        <v>1220</v>
      </c>
      <c r="AB1327" s="119">
        <v>0</v>
      </c>
      <c r="AC1327" s="119">
        <v>0</v>
      </c>
      <c r="AD1327" s="121">
        <v>37</v>
      </c>
      <c r="AE1327" s="121">
        <v>20</v>
      </c>
      <c r="AF1327" s="121">
        <v>0</v>
      </c>
      <c r="AG1327" s="119">
        <v>0</v>
      </c>
      <c r="AH1327" s="119">
        <v>0</v>
      </c>
      <c r="AI1327" s="119">
        <v>57</v>
      </c>
      <c r="AK1327" s="90" t="s">
        <v>616</v>
      </c>
    </row>
    <row r="1328" spans="1:37" hidden="1" x14ac:dyDescent="0.25">
      <c r="A1328" s="119">
        <v>2016</v>
      </c>
      <c r="B1328" s="23">
        <v>42584</v>
      </c>
      <c r="C1328" s="119" t="s">
        <v>265</v>
      </c>
      <c r="D1328" s="119">
        <v>155010</v>
      </c>
      <c r="E1328" s="119" t="s">
        <v>542</v>
      </c>
      <c r="F1328" s="119" t="s">
        <v>487</v>
      </c>
      <c r="I1328" s="100">
        <v>0.4291666666666667</v>
      </c>
      <c r="J1328" s="100">
        <v>0.45555555555555555</v>
      </c>
      <c r="K1328" s="100">
        <v>2.7083333333333334E-2</v>
      </c>
      <c r="L1328" s="119" t="s">
        <v>465</v>
      </c>
      <c r="M1328" s="119">
        <v>48.00329</v>
      </c>
      <c r="N1328" s="119">
        <v>-124.72243</v>
      </c>
      <c r="O1328" s="119" t="s">
        <v>103</v>
      </c>
      <c r="P1328" s="119">
        <v>48.00488</v>
      </c>
      <c r="Q1328" s="119">
        <v>-124.72617</v>
      </c>
      <c r="R1328" s="119">
        <v>1</v>
      </c>
      <c r="S1328" s="119">
        <v>52</v>
      </c>
      <c r="T1328" s="119">
        <v>3</v>
      </c>
      <c r="V1328" s="119" t="s">
        <v>24</v>
      </c>
      <c r="Y1328" s="119" t="s">
        <v>519</v>
      </c>
      <c r="Z1328" t="s">
        <v>579</v>
      </c>
      <c r="AB1328" s="119">
        <v>0</v>
      </c>
      <c r="AC1328" s="119">
        <v>0</v>
      </c>
      <c r="AD1328" s="121">
        <v>20</v>
      </c>
      <c r="AE1328" s="121">
        <v>0</v>
      </c>
      <c r="AF1328" s="121">
        <v>0</v>
      </c>
      <c r="AG1328" s="119">
        <v>0</v>
      </c>
      <c r="AH1328" s="119">
        <v>0</v>
      </c>
      <c r="AI1328" s="119">
        <v>20</v>
      </c>
      <c r="AK1328" s="90" t="s">
        <v>616</v>
      </c>
    </row>
    <row r="1329" spans="1:37" hidden="1" x14ac:dyDescent="0.25">
      <c r="A1329" s="119">
        <v>2016</v>
      </c>
      <c r="B1329" s="23">
        <v>42584</v>
      </c>
      <c r="C1329" s="119" t="s">
        <v>265</v>
      </c>
      <c r="D1329" s="119">
        <v>155010</v>
      </c>
      <c r="E1329" s="119" t="s">
        <v>542</v>
      </c>
      <c r="F1329" s="119" t="s">
        <v>487</v>
      </c>
      <c r="I1329" s="100">
        <v>0.4291666666666667</v>
      </c>
      <c r="J1329" s="100">
        <v>0.45555555555555555</v>
      </c>
      <c r="K1329" s="100">
        <v>2.7083333333333334E-2</v>
      </c>
      <c r="L1329" s="119" t="s">
        <v>465</v>
      </c>
      <c r="M1329" s="119">
        <v>48.00329</v>
      </c>
      <c r="N1329" s="119">
        <v>-124.72243</v>
      </c>
      <c r="O1329" s="119" t="s">
        <v>103</v>
      </c>
      <c r="P1329" s="119">
        <v>48.00488</v>
      </c>
      <c r="Q1329" s="119">
        <v>-124.72617</v>
      </c>
      <c r="R1329" s="119">
        <v>1</v>
      </c>
      <c r="S1329" s="119">
        <v>52</v>
      </c>
      <c r="T1329" s="119">
        <v>3</v>
      </c>
      <c r="V1329" s="119" t="s">
        <v>24</v>
      </c>
      <c r="Y1329" s="119" t="s">
        <v>563</v>
      </c>
      <c r="Z1329" t="s">
        <v>567</v>
      </c>
      <c r="AB1329" s="119">
        <v>14</v>
      </c>
      <c r="AC1329" s="119">
        <v>27</v>
      </c>
      <c r="AD1329" s="121">
        <v>88</v>
      </c>
      <c r="AE1329" s="121">
        <v>0</v>
      </c>
      <c r="AF1329" s="121">
        <v>0</v>
      </c>
      <c r="AG1329" s="119">
        <v>0</v>
      </c>
      <c r="AH1329" s="119">
        <v>0</v>
      </c>
      <c r="AI1329" s="119">
        <v>129</v>
      </c>
      <c r="AK1329" s="90" t="s">
        <v>616</v>
      </c>
    </row>
    <row r="1330" spans="1:37" hidden="1" x14ac:dyDescent="0.25">
      <c r="A1330" s="119">
        <v>2016</v>
      </c>
      <c r="B1330" s="23">
        <v>42584</v>
      </c>
      <c r="C1330" s="119" t="s">
        <v>265</v>
      </c>
      <c r="D1330" s="119">
        <v>155010</v>
      </c>
      <c r="E1330" s="119" t="s">
        <v>542</v>
      </c>
      <c r="F1330" s="119" t="s">
        <v>487</v>
      </c>
      <c r="I1330" s="100">
        <v>0.4291666666666667</v>
      </c>
      <c r="J1330" s="100">
        <v>0.45555555555555555</v>
      </c>
      <c r="K1330" s="100">
        <v>2.7083333333333334E-2</v>
      </c>
      <c r="L1330" s="119" t="s">
        <v>465</v>
      </c>
      <c r="M1330" s="119">
        <v>48.00329</v>
      </c>
      <c r="N1330" s="119">
        <v>-124.72243</v>
      </c>
      <c r="O1330" s="119" t="s">
        <v>103</v>
      </c>
      <c r="P1330" s="119">
        <v>48.00488</v>
      </c>
      <c r="Q1330" s="119">
        <v>-124.72617</v>
      </c>
      <c r="R1330" s="119">
        <v>1</v>
      </c>
      <c r="S1330" s="119">
        <v>52</v>
      </c>
      <c r="T1330" s="119">
        <v>3</v>
      </c>
      <c r="V1330" s="119" t="s">
        <v>24</v>
      </c>
      <c r="Y1330" s="119" t="s">
        <v>41</v>
      </c>
      <c r="Z1330" t="s">
        <v>565</v>
      </c>
      <c r="AA1330">
        <v>1200</v>
      </c>
      <c r="AB1330" s="119">
        <v>0</v>
      </c>
      <c r="AC1330" s="119">
        <v>0</v>
      </c>
      <c r="AD1330" s="121">
        <v>23</v>
      </c>
      <c r="AE1330" s="121">
        <v>0</v>
      </c>
      <c r="AF1330" s="121">
        <v>0</v>
      </c>
      <c r="AG1330" s="119">
        <v>0</v>
      </c>
      <c r="AH1330" s="119">
        <v>0</v>
      </c>
      <c r="AI1330" s="119">
        <v>23</v>
      </c>
      <c r="AK1330" s="90" t="s">
        <v>616</v>
      </c>
    </row>
    <row r="1331" spans="1:37" hidden="1" x14ac:dyDescent="0.25">
      <c r="A1331" s="119">
        <v>2016</v>
      </c>
      <c r="B1331" s="23">
        <v>42584</v>
      </c>
      <c r="C1331" s="119" t="s">
        <v>265</v>
      </c>
      <c r="D1331" s="119">
        <v>155010</v>
      </c>
      <c r="E1331" s="119" t="s">
        <v>542</v>
      </c>
      <c r="F1331" s="119" t="s">
        <v>487</v>
      </c>
      <c r="I1331" s="100">
        <v>0.4291666666666667</v>
      </c>
      <c r="J1331" s="100">
        <v>0.45555555555555555</v>
      </c>
      <c r="K1331" s="100">
        <v>2.7083333333333334E-2</v>
      </c>
      <c r="L1331" s="119" t="s">
        <v>465</v>
      </c>
      <c r="M1331" s="119">
        <v>48.00329</v>
      </c>
      <c r="N1331" s="119">
        <v>-124.72243</v>
      </c>
      <c r="O1331" s="119" t="s">
        <v>103</v>
      </c>
      <c r="P1331" s="119">
        <v>48.00488</v>
      </c>
      <c r="Q1331" s="119">
        <v>-124.72617</v>
      </c>
      <c r="R1331" s="119">
        <v>1</v>
      </c>
      <c r="S1331" s="119">
        <v>52</v>
      </c>
      <c r="T1331" s="119">
        <v>3</v>
      </c>
      <c r="V1331" s="119" t="s">
        <v>24</v>
      </c>
      <c r="Y1331" s="119" t="s">
        <v>272</v>
      </c>
      <c r="Z1331" t="s">
        <v>396</v>
      </c>
      <c r="AA1331">
        <v>1220</v>
      </c>
      <c r="AB1331" s="119">
        <v>0</v>
      </c>
      <c r="AC1331" s="119">
        <v>0</v>
      </c>
      <c r="AD1331" s="121">
        <v>1</v>
      </c>
      <c r="AE1331" s="121">
        <v>0</v>
      </c>
      <c r="AF1331" s="121">
        <v>0</v>
      </c>
      <c r="AG1331" s="119">
        <v>0</v>
      </c>
      <c r="AH1331" s="119">
        <v>0</v>
      </c>
      <c r="AI1331" s="119">
        <v>1</v>
      </c>
      <c r="AK1331" s="90" t="s">
        <v>616</v>
      </c>
    </row>
    <row r="1332" spans="1:37" hidden="1" x14ac:dyDescent="0.25">
      <c r="A1332" s="119">
        <v>2016</v>
      </c>
      <c r="B1332" s="23">
        <v>42584</v>
      </c>
      <c r="C1332" s="119" t="s">
        <v>265</v>
      </c>
      <c r="D1332" s="119">
        <v>155010</v>
      </c>
      <c r="E1332" s="119" t="s">
        <v>542</v>
      </c>
      <c r="F1332" s="119" t="s">
        <v>487</v>
      </c>
      <c r="I1332" s="100">
        <v>0.4291666666666667</v>
      </c>
      <c r="J1332" s="100">
        <v>0.45555555555555555</v>
      </c>
      <c r="K1332" s="100">
        <v>2.7083333333333334E-2</v>
      </c>
      <c r="L1332" s="119" t="s">
        <v>465</v>
      </c>
      <c r="M1332" s="119">
        <v>48.00329</v>
      </c>
      <c r="N1332" s="119">
        <v>-124.72243</v>
      </c>
      <c r="O1332" s="119" t="s">
        <v>103</v>
      </c>
      <c r="P1332" s="119">
        <v>48.00488</v>
      </c>
      <c r="Q1332" s="119">
        <v>-124.72617</v>
      </c>
      <c r="R1332" s="119">
        <v>1</v>
      </c>
      <c r="S1332" s="119">
        <v>52</v>
      </c>
      <c r="T1332" s="119">
        <v>3</v>
      </c>
      <c r="V1332" s="119" t="s">
        <v>24</v>
      </c>
      <c r="Y1332" s="119" t="s">
        <v>519</v>
      </c>
      <c r="Z1332" t="s">
        <v>579</v>
      </c>
      <c r="AB1332" s="119">
        <v>0</v>
      </c>
      <c r="AC1332" s="119">
        <v>0</v>
      </c>
      <c r="AD1332" s="121">
        <v>0</v>
      </c>
      <c r="AE1332" s="121">
        <v>2</v>
      </c>
      <c r="AF1332" s="121">
        <v>0</v>
      </c>
      <c r="AG1332" s="119">
        <v>0</v>
      </c>
      <c r="AH1332" s="119">
        <v>0</v>
      </c>
      <c r="AI1332" s="119">
        <v>2</v>
      </c>
      <c r="AK1332" s="90" t="s">
        <v>616</v>
      </c>
    </row>
    <row r="1333" spans="1:37" x14ac:dyDescent="0.25">
      <c r="A1333">
        <v>2007</v>
      </c>
      <c r="B1333" s="23">
        <v>39303</v>
      </c>
      <c r="C1333" s="119" t="s">
        <v>191</v>
      </c>
      <c r="D1333" s="119">
        <v>155008</v>
      </c>
      <c r="E1333" t="s">
        <v>133</v>
      </c>
      <c r="F1333" t="s">
        <v>134</v>
      </c>
      <c r="I1333" s="11">
        <v>0.4375</v>
      </c>
      <c r="J1333" s="11">
        <v>0.4513888888888889</v>
      </c>
      <c r="K1333" s="11">
        <v>1.3888888888888895E-2</v>
      </c>
      <c r="R1333">
        <v>2</v>
      </c>
      <c r="Y1333" s="119" t="s">
        <v>25</v>
      </c>
      <c r="Z1333" t="s">
        <v>119</v>
      </c>
      <c r="AA1333">
        <v>120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</row>
    <row r="1334" spans="1:37" x14ac:dyDescent="0.25">
      <c r="A1334">
        <v>2009</v>
      </c>
      <c r="B1334" s="23">
        <v>39996</v>
      </c>
      <c r="C1334" s="119" t="s">
        <v>191</v>
      </c>
      <c r="D1334" s="119">
        <v>155008</v>
      </c>
      <c r="E1334" t="s">
        <v>256</v>
      </c>
      <c r="F1334" t="s">
        <v>323</v>
      </c>
      <c r="G1334" t="s">
        <v>257</v>
      </c>
      <c r="I1334" s="11">
        <v>0.47916666666666669</v>
      </c>
      <c r="J1334" s="11">
        <v>0.49305555555555558</v>
      </c>
      <c r="K1334" s="11"/>
      <c r="M1334">
        <v>48.171111111111109</v>
      </c>
      <c r="N1334">
        <v>-124.93888888888888</v>
      </c>
      <c r="R1334">
        <v>1</v>
      </c>
      <c r="S1334">
        <v>70</v>
      </c>
      <c r="T1334">
        <v>0</v>
      </c>
      <c r="V1334" t="s">
        <v>24</v>
      </c>
      <c r="Y1334" s="119" t="s">
        <v>25</v>
      </c>
      <c r="Z1334" t="s">
        <v>119</v>
      </c>
      <c r="AA1334">
        <v>120</v>
      </c>
      <c r="AB1334">
        <v>0</v>
      </c>
      <c r="AC1334">
        <v>1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</v>
      </c>
    </row>
    <row r="1335" spans="1:37" x14ac:dyDescent="0.25">
      <c r="A1335" s="119">
        <v>2014</v>
      </c>
      <c r="B1335" s="122">
        <v>41836</v>
      </c>
      <c r="C1335" s="119" t="s">
        <v>191</v>
      </c>
      <c r="D1335" s="119">
        <v>155008</v>
      </c>
      <c r="E1335" s="119" t="s">
        <v>485</v>
      </c>
      <c r="F1335" s="119" t="s">
        <v>486</v>
      </c>
      <c r="G1335" s="119"/>
      <c r="H1335" s="119"/>
      <c r="I1335" s="124">
        <v>0.41666666666666669</v>
      </c>
      <c r="J1335" s="124">
        <v>0.43055555555555558</v>
      </c>
      <c r="K1335" s="124">
        <v>1.3888888888888888E-2</v>
      </c>
      <c r="L1335" s="119" t="s">
        <v>311</v>
      </c>
      <c r="M1335" s="119"/>
      <c r="N1335" s="119"/>
      <c r="O1335" s="119" t="s">
        <v>311</v>
      </c>
      <c r="P1335" s="119"/>
      <c r="Q1335" s="119"/>
      <c r="R1335" s="119">
        <v>2</v>
      </c>
      <c r="S1335" s="119">
        <v>58</v>
      </c>
      <c r="T1335" s="119">
        <v>2</v>
      </c>
      <c r="U1335" s="119">
        <v>6</v>
      </c>
      <c r="V1335" s="119" t="s">
        <v>442</v>
      </c>
      <c r="W1335" s="119" t="s">
        <v>449</v>
      </c>
      <c r="Y1335" s="119" t="s">
        <v>25</v>
      </c>
      <c r="Z1335" s="119" t="s">
        <v>119</v>
      </c>
      <c r="AA1335" s="119">
        <v>120</v>
      </c>
      <c r="AB1335" s="119">
        <v>0</v>
      </c>
      <c r="AC1335" s="119">
        <v>8</v>
      </c>
      <c r="AD1335" s="119">
        <v>11</v>
      </c>
      <c r="AE1335" s="119">
        <v>0</v>
      </c>
      <c r="AF1335" s="119">
        <v>0</v>
      </c>
      <c r="AG1335" s="119">
        <v>0</v>
      </c>
      <c r="AH1335" s="119">
        <v>0</v>
      </c>
      <c r="AI1335" s="119">
        <v>19</v>
      </c>
      <c r="AJ1335" s="90"/>
      <c r="AK1335" s="90"/>
    </row>
    <row r="1336" spans="1:37" hidden="1" x14ac:dyDescent="0.25">
      <c r="A1336" s="119">
        <v>2016</v>
      </c>
      <c r="B1336" s="23">
        <v>42584</v>
      </c>
      <c r="C1336" s="119" t="s">
        <v>218</v>
      </c>
      <c r="D1336" s="119">
        <v>174016</v>
      </c>
      <c r="E1336" s="119" t="s">
        <v>583</v>
      </c>
      <c r="F1336" s="119" t="s">
        <v>487</v>
      </c>
      <c r="G1336" s="119" t="s">
        <v>542</v>
      </c>
      <c r="I1336" s="100">
        <v>0.26111111111111113</v>
      </c>
      <c r="J1336" s="100">
        <v>0.29583333333333334</v>
      </c>
      <c r="K1336" s="100">
        <v>3.4722222222222224E-2</v>
      </c>
      <c r="L1336" s="119" t="s">
        <v>482</v>
      </c>
      <c r="M1336" s="119">
        <v>47.67577</v>
      </c>
      <c r="N1336" s="119">
        <v>-124.49073</v>
      </c>
      <c r="O1336" s="119" t="s">
        <v>465</v>
      </c>
      <c r="P1336" s="119">
        <v>47.674349999999997</v>
      </c>
      <c r="Q1336" s="119">
        <v>-124.48099999999999</v>
      </c>
      <c r="R1336" s="119">
        <v>1</v>
      </c>
      <c r="S1336" s="119">
        <v>54</v>
      </c>
      <c r="T1336" s="119">
        <v>3</v>
      </c>
      <c r="V1336" s="119" t="s">
        <v>24</v>
      </c>
      <c r="Y1336" s="119" t="s">
        <v>563</v>
      </c>
      <c r="Z1336" t="s">
        <v>567</v>
      </c>
      <c r="AB1336" s="119">
        <v>57</v>
      </c>
      <c r="AC1336" s="119">
        <v>19</v>
      </c>
      <c r="AD1336" s="121">
        <v>684</v>
      </c>
      <c r="AE1336" s="121">
        <v>0</v>
      </c>
      <c r="AF1336" s="121">
        <v>0</v>
      </c>
      <c r="AG1336" s="119">
        <v>0</v>
      </c>
      <c r="AH1336" s="119">
        <v>0</v>
      </c>
      <c r="AI1336" s="119">
        <v>760</v>
      </c>
      <c r="AK1336" s="90" t="s">
        <v>605</v>
      </c>
    </row>
    <row r="1337" spans="1:37" hidden="1" x14ac:dyDescent="0.25">
      <c r="A1337" s="119">
        <v>2016</v>
      </c>
      <c r="B1337" s="23">
        <v>42584</v>
      </c>
      <c r="C1337" s="119" t="s">
        <v>218</v>
      </c>
      <c r="D1337" s="119">
        <v>174016</v>
      </c>
      <c r="E1337" s="119" t="s">
        <v>583</v>
      </c>
      <c r="F1337" s="119" t="s">
        <v>487</v>
      </c>
      <c r="G1337" s="119" t="s">
        <v>542</v>
      </c>
      <c r="I1337" s="100">
        <v>0.26111111111111113</v>
      </c>
      <c r="J1337" s="100">
        <v>0.29583333333333334</v>
      </c>
      <c r="K1337" s="100">
        <v>3.4722222222222224E-2</v>
      </c>
      <c r="L1337" s="119" t="s">
        <v>482</v>
      </c>
      <c r="M1337" s="119">
        <v>47.67577</v>
      </c>
      <c r="N1337" s="119">
        <v>-124.49073</v>
      </c>
      <c r="O1337" s="119" t="s">
        <v>465</v>
      </c>
      <c r="P1337" s="119">
        <v>47.674349999999997</v>
      </c>
      <c r="Q1337" s="119">
        <v>-124.48099999999999</v>
      </c>
      <c r="R1337" s="119">
        <v>1</v>
      </c>
      <c r="S1337" s="119">
        <v>54</v>
      </c>
      <c r="T1337" s="119">
        <v>3</v>
      </c>
      <c r="V1337" s="119" t="s">
        <v>24</v>
      </c>
      <c r="Y1337" s="119" t="s">
        <v>27</v>
      </c>
      <c r="Z1337" t="s">
        <v>566</v>
      </c>
      <c r="AA1337">
        <v>440</v>
      </c>
      <c r="AB1337" s="119">
        <v>0</v>
      </c>
      <c r="AC1337" s="119">
        <v>4</v>
      </c>
      <c r="AD1337" s="121">
        <v>22</v>
      </c>
      <c r="AE1337" s="121">
        <v>0</v>
      </c>
      <c r="AF1337" s="121">
        <v>0</v>
      </c>
      <c r="AG1337" s="119">
        <v>0</v>
      </c>
      <c r="AH1337" s="119">
        <v>0</v>
      </c>
      <c r="AI1337" s="119">
        <v>26</v>
      </c>
      <c r="AK1337" s="90" t="s">
        <v>605</v>
      </c>
    </row>
    <row r="1338" spans="1:37" hidden="1" x14ac:dyDescent="0.25">
      <c r="A1338" s="119">
        <v>2016</v>
      </c>
      <c r="B1338" s="23">
        <v>42584</v>
      </c>
      <c r="C1338" s="119" t="s">
        <v>218</v>
      </c>
      <c r="D1338" s="119">
        <v>174016</v>
      </c>
      <c r="E1338" s="119" t="s">
        <v>583</v>
      </c>
      <c r="F1338" s="119" t="s">
        <v>487</v>
      </c>
      <c r="G1338" s="119" t="s">
        <v>542</v>
      </c>
      <c r="I1338" s="100">
        <v>0.26111111111111113</v>
      </c>
      <c r="J1338" s="100">
        <v>0.29583333333333334</v>
      </c>
      <c r="K1338" s="100">
        <v>3.4722222222222224E-2</v>
      </c>
      <c r="L1338" s="119" t="s">
        <v>482</v>
      </c>
      <c r="M1338" s="119">
        <v>47.67577</v>
      </c>
      <c r="N1338" s="119">
        <v>-124.49073</v>
      </c>
      <c r="O1338" s="119" t="s">
        <v>465</v>
      </c>
      <c r="P1338" s="119">
        <v>47.674349999999997</v>
      </c>
      <c r="Q1338" s="119">
        <v>-124.48099999999999</v>
      </c>
      <c r="R1338" s="119">
        <v>1</v>
      </c>
      <c r="S1338" s="119">
        <v>54</v>
      </c>
      <c r="T1338" s="119">
        <v>3</v>
      </c>
      <c r="V1338" s="119" t="s">
        <v>24</v>
      </c>
      <c r="Y1338" s="119" t="s">
        <v>445</v>
      </c>
      <c r="Z1338" t="s">
        <v>573</v>
      </c>
      <c r="AB1338" s="119">
        <v>0</v>
      </c>
      <c r="AC1338" s="119">
        <v>2</v>
      </c>
      <c r="AD1338" s="121">
        <v>0</v>
      </c>
      <c r="AE1338" s="121">
        <v>0</v>
      </c>
      <c r="AF1338" s="121">
        <v>0</v>
      </c>
      <c r="AG1338" s="119">
        <v>0</v>
      </c>
      <c r="AH1338" s="119">
        <v>0</v>
      </c>
      <c r="AI1338" s="119">
        <v>2</v>
      </c>
      <c r="AK1338" s="90" t="s">
        <v>605</v>
      </c>
    </row>
    <row r="1339" spans="1:37" hidden="1" x14ac:dyDescent="0.25">
      <c r="A1339" s="119">
        <v>2016</v>
      </c>
      <c r="B1339" s="23">
        <v>42584</v>
      </c>
      <c r="C1339" s="119" t="s">
        <v>218</v>
      </c>
      <c r="D1339" s="119">
        <v>174016</v>
      </c>
      <c r="E1339" s="119" t="s">
        <v>583</v>
      </c>
      <c r="F1339" s="119" t="s">
        <v>487</v>
      </c>
      <c r="G1339" s="119" t="s">
        <v>542</v>
      </c>
      <c r="I1339" s="100">
        <v>0.26111111111111113</v>
      </c>
      <c r="J1339" s="100">
        <v>0.29583333333333334</v>
      </c>
      <c r="K1339" s="100">
        <v>3.4722222222222224E-2</v>
      </c>
      <c r="L1339" s="119" t="s">
        <v>482</v>
      </c>
      <c r="M1339" s="119">
        <v>47.67577</v>
      </c>
      <c r="N1339" s="119">
        <v>-124.49073</v>
      </c>
      <c r="O1339" s="119" t="s">
        <v>465</v>
      </c>
      <c r="P1339" s="119">
        <v>47.674349999999997</v>
      </c>
      <c r="Q1339" s="119">
        <v>-124.48099999999999</v>
      </c>
      <c r="R1339" s="119">
        <v>1</v>
      </c>
      <c r="S1339" s="119">
        <v>54</v>
      </c>
      <c r="T1339" s="119">
        <v>3</v>
      </c>
      <c r="V1339" s="119" t="s">
        <v>24</v>
      </c>
      <c r="Y1339" s="119" t="s">
        <v>26</v>
      </c>
      <c r="Z1339" t="s">
        <v>109</v>
      </c>
      <c r="AA1339">
        <v>2870</v>
      </c>
      <c r="AB1339" s="119">
        <v>0</v>
      </c>
      <c r="AC1339" s="119">
        <v>0</v>
      </c>
      <c r="AD1339" s="121">
        <v>7</v>
      </c>
      <c r="AE1339" s="121">
        <v>0</v>
      </c>
      <c r="AF1339" s="121">
        <v>0</v>
      </c>
      <c r="AG1339" s="119">
        <v>0</v>
      </c>
      <c r="AH1339" s="119">
        <v>0</v>
      </c>
      <c r="AI1339" s="119">
        <v>7</v>
      </c>
      <c r="AK1339" s="90" t="s">
        <v>605</v>
      </c>
    </row>
    <row r="1340" spans="1:37" hidden="1" x14ac:dyDescent="0.25">
      <c r="A1340" s="119">
        <v>2016</v>
      </c>
      <c r="B1340" s="23">
        <v>42584</v>
      </c>
      <c r="C1340" s="119" t="s">
        <v>218</v>
      </c>
      <c r="D1340" s="119">
        <v>174016</v>
      </c>
      <c r="E1340" s="119" t="s">
        <v>583</v>
      </c>
      <c r="F1340" s="119" t="s">
        <v>487</v>
      </c>
      <c r="G1340" s="119" t="s">
        <v>542</v>
      </c>
      <c r="I1340" s="100">
        <v>0.26111111111111113</v>
      </c>
      <c r="J1340" s="100">
        <v>0.29583333333333334</v>
      </c>
      <c r="K1340" s="100">
        <v>3.4722222222222224E-2</v>
      </c>
      <c r="L1340" s="119" t="s">
        <v>482</v>
      </c>
      <c r="M1340" s="119">
        <v>47.67577</v>
      </c>
      <c r="N1340" s="119">
        <v>-124.49073</v>
      </c>
      <c r="O1340" s="119" t="s">
        <v>465</v>
      </c>
      <c r="P1340" s="119">
        <v>47.674349999999997</v>
      </c>
      <c r="Q1340" s="119">
        <v>-124.48099999999999</v>
      </c>
      <c r="R1340" s="119">
        <v>1</v>
      </c>
      <c r="S1340" s="119">
        <v>54</v>
      </c>
      <c r="T1340" s="119">
        <v>3</v>
      </c>
      <c r="V1340" s="119" t="s">
        <v>24</v>
      </c>
      <c r="Y1340" s="119" t="s">
        <v>29</v>
      </c>
      <c r="Z1340" t="s">
        <v>572</v>
      </c>
      <c r="AA1340">
        <v>1230</v>
      </c>
      <c r="AB1340" s="119">
        <v>4</v>
      </c>
      <c r="AC1340" s="119">
        <v>5</v>
      </c>
      <c r="AD1340" s="121">
        <v>37</v>
      </c>
      <c r="AE1340" s="121">
        <v>0</v>
      </c>
      <c r="AF1340" s="121">
        <v>0</v>
      </c>
      <c r="AG1340" s="119">
        <v>0</v>
      </c>
      <c r="AH1340" s="119">
        <v>0</v>
      </c>
      <c r="AI1340" s="119">
        <v>46</v>
      </c>
      <c r="AK1340" s="90" t="s">
        <v>605</v>
      </c>
    </row>
    <row r="1341" spans="1:37" hidden="1" x14ac:dyDescent="0.25">
      <c r="A1341" s="119">
        <v>2016</v>
      </c>
      <c r="B1341" s="23">
        <v>42584</v>
      </c>
      <c r="C1341" s="119" t="s">
        <v>218</v>
      </c>
      <c r="D1341" s="119">
        <v>174016</v>
      </c>
      <c r="E1341" s="119" t="s">
        <v>583</v>
      </c>
      <c r="F1341" s="119" t="s">
        <v>487</v>
      </c>
      <c r="G1341" s="119" t="s">
        <v>542</v>
      </c>
      <c r="I1341" s="100">
        <v>0.26111111111111113</v>
      </c>
      <c r="J1341" s="100">
        <v>0.29583333333333334</v>
      </c>
      <c r="K1341" s="100">
        <v>3.4722222222222224E-2</v>
      </c>
      <c r="L1341" s="119" t="s">
        <v>482</v>
      </c>
      <c r="M1341" s="119">
        <v>47.67577</v>
      </c>
      <c r="N1341" s="119">
        <v>-124.49073</v>
      </c>
      <c r="O1341" s="119" t="s">
        <v>465</v>
      </c>
      <c r="P1341" s="119">
        <v>47.674349999999997</v>
      </c>
      <c r="Q1341" s="119">
        <v>-124.48099999999999</v>
      </c>
      <c r="R1341" s="119">
        <v>1</v>
      </c>
      <c r="S1341" s="119">
        <v>54</v>
      </c>
      <c r="T1341" s="119">
        <v>3</v>
      </c>
      <c r="V1341" s="119" t="s">
        <v>24</v>
      </c>
      <c r="Y1341" s="119" t="s">
        <v>34</v>
      </c>
      <c r="Z1341" t="s">
        <v>564</v>
      </c>
      <c r="AA1341">
        <v>290</v>
      </c>
      <c r="AB1341" s="119">
        <v>13</v>
      </c>
      <c r="AC1341" s="119">
        <v>0</v>
      </c>
      <c r="AD1341" s="121">
        <v>41</v>
      </c>
      <c r="AE1341" s="121">
        <v>0</v>
      </c>
      <c r="AF1341" s="121">
        <v>0</v>
      </c>
      <c r="AG1341" s="119">
        <v>0</v>
      </c>
      <c r="AH1341" s="119">
        <v>1</v>
      </c>
      <c r="AI1341" s="119">
        <v>54</v>
      </c>
      <c r="AK1341" s="90" t="s">
        <v>605</v>
      </c>
    </row>
    <row r="1342" spans="1:37" hidden="1" x14ac:dyDescent="0.25">
      <c r="A1342" s="119">
        <v>2016</v>
      </c>
      <c r="B1342" s="23">
        <v>42584</v>
      </c>
      <c r="C1342" s="119" t="s">
        <v>218</v>
      </c>
      <c r="D1342" s="119">
        <v>174016</v>
      </c>
      <c r="E1342" s="119" t="s">
        <v>583</v>
      </c>
      <c r="F1342" s="119" t="s">
        <v>487</v>
      </c>
      <c r="G1342" s="119" t="s">
        <v>542</v>
      </c>
      <c r="I1342" s="100">
        <v>0.26111111111111113</v>
      </c>
      <c r="J1342" s="100">
        <v>0.29583333333333334</v>
      </c>
      <c r="K1342" s="100">
        <v>3.4722222222222224E-2</v>
      </c>
      <c r="L1342" s="119" t="s">
        <v>482</v>
      </c>
      <c r="M1342" s="119">
        <v>47.67577</v>
      </c>
      <c r="N1342" s="119">
        <v>-124.49073</v>
      </c>
      <c r="O1342" s="119" t="s">
        <v>465</v>
      </c>
      <c r="P1342" s="119">
        <v>47.674349999999997</v>
      </c>
      <c r="Q1342" s="119">
        <v>-124.48099999999999</v>
      </c>
      <c r="R1342" s="119">
        <v>1</v>
      </c>
      <c r="S1342" s="119">
        <v>54</v>
      </c>
      <c r="T1342" s="119">
        <v>3</v>
      </c>
      <c r="V1342" s="119" t="s">
        <v>24</v>
      </c>
      <c r="Y1342" s="119" t="s">
        <v>235</v>
      </c>
      <c r="Z1342" t="s">
        <v>398</v>
      </c>
      <c r="AB1342" s="119">
        <v>2</v>
      </c>
      <c r="AC1342" s="119">
        <v>0</v>
      </c>
      <c r="AD1342" s="121">
        <v>0</v>
      </c>
      <c r="AE1342" s="121">
        <v>0</v>
      </c>
      <c r="AF1342" s="121">
        <v>0</v>
      </c>
      <c r="AG1342" s="119">
        <v>0</v>
      </c>
      <c r="AH1342" s="119">
        <v>0</v>
      </c>
      <c r="AI1342" s="119">
        <v>2</v>
      </c>
      <c r="AK1342" s="90" t="s">
        <v>605</v>
      </c>
    </row>
    <row r="1343" spans="1:37" hidden="1" x14ac:dyDescent="0.25">
      <c r="A1343" s="119">
        <v>2016</v>
      </c>
      <c r="B1343" s="23">
        <v>42584</v>
      </c>
      <c r="C1343" s="119" t="s">
        <v>218</v>
      </c>
      <c r="D1343" s="119">
        <v>174016</v>
      </c>
      <c r="E1343" s="119" t="s">
        <v>583</v>
      </c>
      <c r="F1343" s="119" t="s">
        <v>487</v>
      </c>
      <c r="G1343" s="119" t="s">
        <v>542</v>
      </c>
      <c r="I1343" s="100">
        <v>0.26111111111111113</v>
      </c>
      <c r="J1343" s="100">
        <v>0.29583333333333334</v>
      </c>
      <c r="K1343" s="100">
        <v>3.4722222222222224E-2</v>
      </c>
      <c r="L1343" s="119" t="s">
        <v>482</v>
      </c>
      <c r="M1343" s="119">
        <v>47.67577</v>
      </c>
      <c r="N1343" s="119">
        <v>-124.49073</v>
      </c>
      <c r="O1343" s="119" t="s">
        <v>465</v>
      </c>
      <c r="P1343" s="119">
        <v>47.674349999999997</v>
      </c>
      <c r="Q1343" s="119">
        <v>-124.48099999999999</v>
      </c>
      <c r="R1343" s="119">
        <v>1</v>
      </c>
      <c r="S1343" s="119">
        <v>54</v>
      </c>
      <c r="T1343" s="119">
        <v>3</v>
      </c>
      <c r="V1343" s="119" t="s">
        <v>24</v>
      </c>
      <c r="Y1343" s="119" t="s">
        <v>68</v>
      </c>
      <c r="Z1343" t="s">
        <v>110</v>
      </c>
      <c r="AA1343">
        <v>300</v>
      </c>
      <c r="AB1343" s="119">
        <v>7</v>
      </c>
      <c r="AC1343" s="119">
        <v>0</v>
      </c>
      <c r="AD1343" s="121">
        <v>4</v>
      </c>
      <c r="AE1343" s="121">
        <v>0</v>
      </c>
      <c r="AF1343" s="121">
        <v>0</v>
      </c>
      <c r="AG1343" s="119">
        <v>0</v>
      </c>
      <c r="AH1343" s="119">
        <v>0</v>
      </c>
      <c r="AI1343" s="119">
        <v>11</v>
      </c>
      <c r="AK1343" s="90" t="s">
        <v>605</v>
      </c>
    </row>
    <row r="1344" spans="1:37" hidden="1" x14ac:dyDescent="0.25">
      <c r="A1344" s="119">
        <v>2016</v>
      </c>
      <c r="B1344" s="23">
        <v>42584</v>
      </c>
      <c r="C1344" s="119" t="s">
        <v>218</v>
      </c>
      <c r="D1344" s="119">
        <v>174016</v>
      </c>
      <c r="E1344" s="119" t="s">
        <v>583</v>
      </c>
      <c r="F1344" s="119" t="s">
        <v>487</v>
      </c>
      <c r="G1344" s="119" t="s">
        <v>542</v>
      </c>
      <c r="I1344" s="100">
        <v>0.26111111111111113</v>
      </c>
      <c r="J1344" s="100">
        <v>0.29583333333333334</v>
      </c>
      <c r="K1344" s="100">
        <v>3.4722222222222224E-2</v>
      </c>
      <c r="L1344" s="119" t="s">
        <v>482</v>
      </c>
      <c r="M1344" s="119">
        <v>47.67577</v>
      </c>
      <c r="N1344" s="119">
        <v>-124.49073</v>
      </c>
      <c r="O1344" s="119" t="s">
        <v>465</v>
      </c>
      <c r="P1344" s="119">
        <v>47.674349999999997</v>
      </c>
      <c r="Q1344" s="119">
        <v>-124.48099999999999</v>
      </c>
      <c r="R1344" s="119">
        <v>1</v>
      </c>
      <c r="S1344" s="119">
        <v>54</v>
      </c>
      <c r="T1344" s="119">
        <v>3</v>
      </c>
      <c r="V1344" s="119" t="s">
        <v>24</v>
      </c>
      <c r="Y1344" s="119" t="s">
        <v>40</v>
      </c>
      <c r="Z1344" t="s">
        <v>118</v>
      </c>
      <c r="AA1344">
        <v>150</v>
      </c>
      <c r="AB1344" s="119">
        <v>6</v>
      </c>
      <c r="AC1344" s="119">
        <v>0</v>
      </c>
      <c r="AD1344" s="121">
        <v>0</v>
      </c>
      <c r="AE1344" s="121">
        <v>0</v>
      </c>
      <c r="AF1344" s="121">
        <v>0</v>
      </c>
      <c r="AG1344" s="119">
        <v>0</v>
      </c>
      <c r="AH1344" s="119">
        <v>0</v>
      </c>
      <c r="AI1344" s="119">
        <v>6</v>
      </c>
      <c r="AK1344" s="90" t="s">
        <v>605</v>
      </c>
    </row>
    <row r="1345" spans="1:37" hidden="1" x14ac:dyDescent="0.25">
      <c r="A1345" s="119">
        <v>2016</v>
      </c>
      <c r="B1345" s="23">
        <v>42584</v>
      </c>
      <c r="C1345" s="119" t="s">
        <v>218</v>
      </c>
      <c r="D1345" s="119">
        <v>174016</v>
      </c>
      <c r="E1345" s="119" t="s">
        <v>583</v>
      </c>
      <c r="F1345" s="119" t="s">
        <v>487</v>
      </c>
      <c r="G1345" s="119" t="s">
        <v>542</v>
      </c>
      <c r="I1345" s="100">
        <v>0.26111111111111113</v>
      </c>
      <c r="J1345" s="100">
        <v>0.29583333333333334</v>
      </c>
      <c r="K1345" s="100">
        <v>3.4722222222222224E-2</v>
      </c>
      <c r="L1345" s="119" t="s">
        <v>482</v>
      </c>
      <c r="M1345" s="119">
        <v>47.67577</v>
      </c>
      <c r="N1345" s="119">
        <v>-124.49073</v>
      </c>
      <c r="O1345" s="119" t="s">
        <v>465</v>
      </c>
      <c r="P1345" s="119">
        <v>47.674349999999997</v>
      </c>
      <c r="Q1345" s="119">
        <v>-124.48099999999999</v>
      </c>
      <c r="R1345" s="119">
        <v>1</v>
      </c>
      <c r="S1345" s="119">
        <v>54</v>
      </c>
      <c r="T1345" s="119">
        <v>3</v>
      </c>
      <c r="V1345" s="119" t="s">
        <v>24</v>
      </c>
      <c r="Y1345" s="119" t="s">
        <v>28</v>
      </c>
      <c r="Z1345" t="s">
        <v>108</v>
      </c>
      <c r="AA1345">
        <v>3520</v>
      </c>
      <c r="AB1345" s="119">
        <v>0</v>
      </c>
      <c r="AC1345" s="119">
        <v>1</v>
      </c>
      <c r="AD1345" s="121">
        <v>1</v>
      </c>
      <c r="AE1345" s="121">
        <v>0</v>
      </c>
      <c r="AF1345" s="121">
        <v>0</v>
      </c>
      <c r="AG1345" s="119">
        <v>0</v>
      </c>
      <c r="AH1345" s="119">
        <v>0</v>
      </c>
      <c r="AI1345" s="119">
        <v>2</v>
      </c>
      <c r="AK1345" s="90" t="s">
        <v>605</v>
      </c>
    </row>
    <row r="1346" spans="1:37" x14ac:dyDescent="0.25">
      <c r="A1346" s="119">
        <v>2014</v>
      </c>
      <c r="B1346" s="122">
        <v>41850</v>
      </c>
      <c r="C1346" s="119" t="s">
        <v>191</v>
      </c>
      <c r="D1346" s="89">
        <v>155008</v>
      </c>
      <c r="E1346" s="119" t="s">
        <v>438</v>
      </c>
      <c r="F1346" s="119" t="s">
        <v>439</v>
      </c>
      <c r="G1346" s="119" t="s">
        <v>662</v>
      </c>
      <c r="H1346" s="119"/>
      <c r="I1346" s="124">
        <v>0.41319444444444442</v>
      </c>
      <c r="J1346" s="124">
        <v>0.4236111111111111</v>
      </c>
      <c r="K1346" s="124">
        <v>1.0416666666666666E-2</v>
      </c>
      <c r="L1346" s="119" t="s">
        <v>452</v>
      </c>
      <c r="M1346" s="119">
        <v>48.135537999999997</v>
      </c>
      <c r="N1346" s="119">
        <v>-124.731596</v>
      </c>
      <c r="O1346" s="119" t="s">
        <v>407</v>
      </c>
      <c r="P1346" s="119"/>
      <c r="Q1346" s="119"/>
      <c r="R1346" s="119">
        <v>1</v>
      </c>
      <c r="S1346" s="119">
        <v>60</v>
      </c>
      <c r="T1346" s="119">
        <v>3</v>
      </c>
      <c r="U1346" s="119"/>
      <c r="V1346" s="119" t="s">
        <v>442</v>
      </c>
      <c r="W1346" s="119" t="s">
        <v>449</v>
      </c>
      <c r="X1346" s="119" t="s">
        <v>452</v>
      </c>
      <c r="Y1346" s="119" t="s">
        <v>25</v>
      </c>
      <c r="Z1346" s="119" t="s">
        <v>119</v>
      </c>
      <c r="AA1346" s="119">
        <v>120</v>
      </c>
      <c r="AB1346" s="119">
        <v>0</v>
      </c>
      <c r="AC1346" s="119">
        <v>6</v>
      </c>
      <c r="AD1346" s="121">
        <v>14</v>
      </c>
      <c r="AE1346" s="121">
        <v>0</v>
      </c>
      <c r="AF1346" s="121">
        <v>1</v>
      </c>
      <c r="AG1346" s="119">
        <v>5</v>
      </c>
      <c r="AH1346" s="119">
        <v>0</v>
      </c>
      <c r="AI1346" s="119">
        <v>20</v>
      </c>
      <c r="AJ1346" s="90"/>
      <c r="AK1346" s="90"/>
    </row>
    <row r="1347" spans="1:37" x14ac:dyDescent="0.25">
      <c r="A1347">
        <v>2015</v>
      </c>
      <c r="B1347" s="23">
        <v>42193</v>
      </c>
      <c r="C1347" s="119" t="s">
        <v>191</v>
      </c>
      <c r="D1347" s="119">
        <v>155008</v>
      </c>
      <c r="E1347" t="s">
        <v>487</v>
      </c>
      <c r="F1347" t="s">
        <v>488</v>
      </c>
      <c r="G1347" t="s">
        <v>489</v>
      </c>
      <c r="I1347" s="11">
        <v>0.4513888888888889</v>
      </c>
      <c r="J1347" s="11">
        <v>0.46180555555555558</v>
      </c>
      <c r="K1347" s="11">
        <v>1.0416666666666666E-2</v>
      </c>
      <c r="L1347" t="s">
        <v>456</v>
      </c>
      <c r="M1347">
        <v>48.136467000000003</v>
      </c>
      <c r="N1347">
        <v>-124.731567</v>
      </c>
      <c r="O1347" t="s">
        <v>456</v>
      </c>
      <c r="P1347">
        <v>48.136467000000003</v>
      </c>
      <c r="Q1347">
        <v>-124.731567</v>
      </c>
      <c r="R1347">
        <v>1</v>
      </c>
      <c r="S1347">
        <v>62</v>
      </c>
      <c r="T1347">
        <v>3</v>
      </c>
      <c r="V1347" t="s">
        <v>250</v>
      </c>
      <c r="W1347" s="119" t="s">
        <v>490</v>
      </c>
      <c r="X1347" s="119" t="s">
        <v>456</v>
      </c>
      <c r="Y1347" s="119" t="s">
        <v>25</v>
      </c>
      <c r="Z1347" t="s">
        <v>119</v>
      </c>
      <c r="AA1347">
        <v>120</v>
      </c>
      <c r="AB1347">
        <v>0</v>
      </c>
      <c r="AC1347">
        <v>0</v>
      </c>
      <c r="AD1347">
        <v>6</v>
      </c>
      <c r="AE1347">
        <v>0</v>
      </c>
      <c r="AF1347">
        <v>2</v>
      </c>
      <c r="AG1347">
        <v>2</v>
      </c>
      <c r="AH1347">
        <v>0</v>
      </c>
      <c r="AI1347">
        <v>6</v>
      </c>
      <c r="AK1347" t="s">
        <v>499</v>
      </c>
    </row>
    <row r="1348" spans="1:37" x14ac:dyDescent="0.25">
      <c r="A1348">
        <v>2015</v>
      </c>
      <c r="B1348" s="23">
        <v>42200</v>
      </c>
      <c r="C1348" s="119" t="s">
        <v>191</v>
      </c>
      <c r="D1348" s="119">
        <v>155008</v>
      </c>
      <c r="E1348" t="s">
        <v>487</v>
      </c>
      <c r="F1348" t="s">
        <v>488</v>
      </c>
      <c r="G1348" t="s">
        <v>489</v>
      </c>
      <c r="I1348" s="11">
        <v>0.51041666666666663</v>
      </c>
      <c r="J1348" s="11">
        <v>0.52083333333333337</v>
      </c>
      <c r="K1348" s="11">
        <v>1.0416666666666666E-2</v>
      </c>
      <c r="L1348" t="s">
        <v>24</v>
      </c>
      <c r="M1348">
        <v>48.137132999999999</v>
      </c>
      <c r="N1348">
        <v>-124.73226699999999</v>
      </c>
      <c r="O1348" t="s">
        <v>24</v>
      </c>
      <c r="P1348">
        <v>48.137132999999999</v>
      </c>
      <c r="Q1348">
        <v>-124.73226699999999</v>
      </c>
      <c r="R1348">
        <v>2</v>
      </c>
      <c r="S1348">
        <v>65</v>
      </c>
      <c r="T1348">
        <v>2</v>
      </c>
      <c r="V1348" t="s">
        <v>24</v>
      </c>
      <c r="W1348" s="119" t="s">
        <v>490</v>
      </c>
      <c r="X1348" s="119" t="s">
        <v>456</v>
      </c>
      <c r="Y1348" s="119" t="s">
        <v>25</v>
      </c>
      <c r="Z1348" t="s">
        <v>119</v>
      </c>
      <c r="AA1348">
        <v>120</v>
      </c>
      <c r="AB1348">
        <v>1</v>
      </c>
      <c r="AC1348">
        <v>2</v>
      </c>
      <c r="AD1348">
        <v>12</v>
      </c>
      <c r="AE1348">
        <v>0</v>
      </c>
      <c r="AF1348">
        <v>0</v>
      </c>
      <c r="AG1348">
        <v>0</v>
      </c>
      <c r="AH1348">
        <v>0</v>
      </c>
      <c r="AI1348">
        <v>15</v>
      </c>
      <c r="AK1348" t="s">
        <v>521</v>
      </c>
    </row>
    <row r="1349" spans="1:37" hidden="1" x14ac:dyDescent="0.25">
      <c r="A1349" s="119">
        <v>2016</v>
      </c>
      <c r="B1349" s="23">
        <v>42584</v>
      </c>
      <c r="C1349" s="119" t="s">
        <v>224</v>
      </c>
      <c r="D1349" s="119">
        <v>174007</v>
      </c>
      <c r="E1349" s="119" t="s">
        <v>583</v>
      </c>
      <c r="F1349" s="119" t="s">
        <v>487</v>
      </c>
      <c r="G1349" s="119" t="s">
        <v>542</v>
      </c>
      <c r="I1349" s="100">
        <v>0.35486111111111113</v>
      </c>
      <c r="J1349" s="100">
        <v>0.37916666666666665</v>
      </c>
      <c r="K1349" s="100">
        <v>2.4305555555555556E-2</v>
      </c>
      <c r="L1349" s="119" t="s">
        <v>103</v>
      </c>
      <c r="M1349" s="119">
        <v>47.830269999999999</v>
      </c>
      <c r="N1349" s="119">
        <v>-124.55358</v>
      </c>
      <c r="O1349" s="119" t="s">
        <v>461</v>
      </c>
      <c r="P1349" s="119">
        <v>47.829909999999998</v>
      </c>
      <c r="Q1349" s="119">
        <v>-124.55641</v>
      </c>
      <c r="R1349" s="119">
        <v>1</v>
      </c>
      <c r="S1349" s="119">
        <v>50</v>
      </c>
      <c r="T1349" s="119">
        <v>3</v>
      </c>
      <c r="V1349" s="119" t="s">
        <v>24</v>
      </c>
      <c r="Y1349" s="119" t="s">
        <v>445</v>
      </c>
      <c r="Z1349" t="s">
        <v>573</v>
      </c>
      <c r="AB1349" s="119">
        <v>1</v>
      </c>
      <c r="AC1349" s="119">
        <v>1</v>
      </c>
      <c r="AD1349" s="121">
        <v>4</v>
      </c>
      <c r="AE1349" s="121">
        <v>0</v>
      </c>
      <c r="AF1349" s="121">
        <v>0</v>
      </c>
      <c r="AG1349" s="119">
        <v>0</v>
      </c>
      <c r="AH1349" s="119">
        <v>0</v>
      </c>
      <c r="AI1349" s="119">
        <v>6</v>
      </c>
      <c r="AK1349" s="90" t="s">
        <v>605</v>
      </c>
    </row>
    <row r="1350" spans="1:37" hidden="1" x14ac:dyDescent="0.25">
      <c r="A1350" s="119">
        <v>2016</v>
      </c>
      <c r="B1350" s="23">
        <v>42584</v>
      </c>
      <c r="C1350" s="119" t="s">
        <v>224</v>
      </c>
      <c r="D1350" s="119">
        <v>174007</v>
      </c>
      <c r="E1350" s="119" t="s">
        <v>583</v>
      </c>
      <c r="F1350" s="119" t="s">
        <v>487</v>
      </c>
      <c r="G1350" s="119" t="s">
        <v>542</v>
      </c>
      <c r="I1350" s="100">
        <v>0.35486111111111113</v>
      </c>
      <c r="J1350" s="100">
        <v>0.37916666666666665</v>
      </c>
      <c r="K1350" s="100">
        <v>2.4305555555555556E-2</v>
      </c>
      <c r="L1350" s="119" t="s">
        <v>103</v>
      </c>
      <c r="M1350" s="119">
        <v>47.830269999999999</v>
      </c>
      <c r="N1350" s="119">
        <v>-124.55358</v>
      </c>
      <c r="O1350" s="119" t="s">
        <v>461</v>
      </c>
      <c r="P1350" s="119">
        <v>47.829909999999998</v>
      </c>
      <c r="Q1350" s="119">
        <v>-124.55641</v>
      </c>
      <c r="R1350" s="119">
        <v>1</v>
      </c>
      <c r="S1350" s="119">
        <v>50</v>
      </c>
      <c r="T1350" s="119">
        <v>3</v>
      </c>
      <c r="V1350" s="119" t="s">
        <v>24</v>
      </c>
      <c r="Y1350" s="119" t="s">
        <v>29</v>
      </c>
      <c r="Z1350" t="s">
        <v>572</v>
      </c>
      <c r="AA1350">
        <v>1230</v>
      </c>
      <c r="AB1350" s="119">
        <v>1</v>
      </c>
      <c r="AC1350" s="119">
        <v>4</v>
      </c>
      <c r="AD1350" s="121">
        <v>82</v>
      </c>
      <c r="AE1350" s="121">
        <v>2</v>
      </c>
      <c r="AF1350" s="121">
        <v>0</v>
      </c>
      <c r="AG1350" s="119">
        <v>0</v>
      </c>
      <c r="AH1350" s="119">
        <v>0</v>
      </c>
      <c r="AI1350" s="119">
        <v>89</v>
      </c>
      <c r="AK1350" s="90" t="s">
        <v>605</v>
      </c>
    </row>
    <row r="1351" spans="1:37" hidden="1" x14ac:dyDescent="0.25">
      <c r="A1351" s="119">
        <v>2016</v>
      </c>
      <c r="B1351" s="23">
        <v>42584</v>
      </c>
      <c r="C1351" s="119" t="s">
        <v>224</v>
      </c>
      <c r="D1351" s="119">
        <v>174007</v>
      </c>
      <c r="E1351" s="119" t="s">
        <v>583</v>
      </c>
      <c r="F1351" s="119" t="s">
        <v>487</v>
      </c>
      <c r="G1351" s="119" t="s">
        <v>542</v>
      </c>
      <c r="I1351" s="100">
        <v>0.35486111111111113</v>
      </c>
      <c r="J1351" s="100">
        <v>0.37916666666666665</v>
      </c>
      <c r="K1351" s="100">
        <v>2.4305555555555556E-2</v>
      </c>
      <c r="L1351" s="119" t="s">
        <v>103</v>
      </c>
      <c r="M1351" s="119">
        <v>47.830269999999999</v>
      </c>
      <c r="N1351" s="119">
        <v>-124.55358</v>
      </c>
      <c r="O1351" s="119" t="s">
        <v>461</v>
      </c>
      <c r="P1351" s="119">
        <v>47.829909999999998</v>
      </c>
      <c r="Q1351" s="119">
        <v>-124.55641</v>
      </c>
      <c r="R1351" s="119">
        <v>1</v>
      </c>
      <c r="S1351" s="119">
        <v>50</v>
      </c>
      <c r="T1351" s="119">
        <v>3</v>
      </c>
      <c r="V1351" s="119" t="s">
        <v>24</v>
      </c>
      <c r="Y1351" s="119" t="s">
        <v>34</v>
      </c>
      <c r="Z1351" t="s">
        <v>564</v>
      </c>
      <c r="AA1351">
        <v>290</v>
      </c>
      <c r="AB1351" s="119">
        <v>3</v>
      </c>
      <c r="AC1351" s="119">
        <v>0</v>
      </c>
      <c r="AD1351" s="121">
        <v>0</v>
      </c>
      <c r="AE1351" s="121">
        <v>0</v>
      </c>
      <c r="AF1351" s="121">
        <v>0</v>
      </c>
      <c r="AG1351" s="119">
        <v>0</v>
      </c>
      <c r="AH1351" s="119">
        <v>0</v>
      </c>
      <c r="AI1351" s="119">
        <v>3</v>
      </c>
      <c r="AK1351" s="90" t="s">
        <v>605</v>
      </c>
    </row>
    <row r="1352" spans="1:37" hidden="1" x14ac:dyDescent="0.25">
      <c r="A1352" s="119">
        <v>2016</v>
      </c>
      <c r="B1352" s="23">
        <v>42584</v>
      </c>
      <c r="C1352" s="119" t="s">
        <v>224</v>
      </c>
      <c r="D1352" s="119">
        <v>174007</v>
      </c>
      <c r="E1352" s="119" t="s">
        <v>583</v>
      </c>
      <c r="F1352" s="119" t="s">
        <v>487</v>
      </c>
      <c r="G1352" s="119" t="s">
        <v>542</v>
      </c>
      <c r="I1352" s="100">
        <v>0.35486111111111113</v>
      </c>
      <c r="J1352" s="100">
        <v>0.37916666666666665</v>
      </c>
      <c r="K1352" s="100">
        <v>2.4305555555555556E-2</v>
      </c>
      <c r="L1352" s="119" t="s">
        <v>103</v>
      </c>
      <c r="M1352" s="119">
        <v>47.830269999999999</v>
      </c>
      <c r="N1352" s="119">
        <v>-124.55358</v>
      </c>
      <c r="O1352" s="119" t="s">
        <v>461</v>
      </c>
      <c r="P1352" s="119">
        <v>47.829909999999998</v>
      </c>
      <c r="Q1352" s="119">
        <v>-124.55641</v>
      </c>
      <c r="R1352" s="119">
        <v>1</v>
      </c>
      <c r="S1352" s="119">
        <v>50</v>
      </c>
      <c r="T1352" s="119">
        <v>3</v>
      </c>
      <c r="V1352" s="119" t="s">
        <v>24</v>
      </c>
      <c r="Y1352" s="119" t="s">
        <v>40</v>
      </c>
      <c r="Z1352" t="s">
        <v>118</v>
      </c>
      <c r="AA1352">
        <v>150</v>
      </c>
      <c r="AB1352" s="119">
        <v>2</v>
      </c>
      <c r="AC1352" s="119">
        <v>0</v>
      </c>
      <c r="AD1352" s="121">
        <v>0</v>
      </c>
      <c r="AE1352" s="121">
        <v>0</v>
      </c>
      <c r="AF1352" s="121">
        <v>0</v>
      </c>
      <c r="AG1352" s="119">
        <v>0</v>
      </c>
      <c r="AH1352" s="119">
        <v>0</v>
      </c>
      <c r="AI1352" s="119">
        <v>2</v>
      </c>
      <c r="AK1352" s="90" t="s">
        <v>605</v>
      </c>
    </row>
    <row r="1353" spans="1:37" hidden="1" x14ac:dyDescent="0.25">
      <c r="A1353" s="119">
        <v>2016</v>
      </c>
      <c r="B1353" s="23">
        <v>42584</v>
      </c>
      <c r="C1353" s="119" t="s">
        <v>224</v>
      </c>
      <c r="D1353" s="119">
        <v>174007</v>
      </c>
      <c r="E1353" s="119" t="s">
        <v>583</v>
      </c>
      <c r="F1353" s="119" t="s">
        <v>487</v>
      </c>
      <c r="G1353" s="119" t="s">
        <v>542</v>
      </c>
      <c r="I1353" s="100">
        <v>0.35486111111111113</v>
      </c>
      <c r="J1353" s="100">
        <v>0.37916666666666665</v>
      </c>
      <c r="K1353" s="100">
        <v>2.4305555555555556E-2</v>
      </c>
      <c r="L1353" s="119" t="s">
        <v>103</v>
      </c>
      <c r="M1353" s="119">
        <v>47.830269999999999</v>
      </c>
      <c r="N1353" s="119">
        <v>-124.55358</v>
      </c>
      <c r="O1353" s="119" t="s">
        <v>461</v>
      </c>
      <c r="P1353" s="119">
        <v>47.829909999999998</v>
      </c>
      <c r="Q1353" s="119">
        <v>-124.55641</v>
      </c>
      <c r="R1353" s="119">
        <v>1</v>
      </c>
      <c r="S1353" s="119">
        <v>50</v>
      </c>
      <c r="T1353" s="119">
        <v>3</v>
      </c>
      <c r="V1353" s="119" t="s">
        <v>24</v>
      </c>
      <c r="Y1353" s="119" t="s">
        <v>42</v>
      </c>
      <c r="Z1353" t="s">
        <v>116</v>
      </c>
      <c r="AA1353">
        <v>3560</v>
      </c>
      <c r="AB1353" s="119">
        <v>0</v>
      </c>
      <c r="AC1353" s="119">
        <v>1</v>
      </c>
      <c r="AD1353" s="121">
        <v>1</v>
      </c>
      <c r="AE1353" s="121">
        <v>0</v>
      </c>
      <c r="AF1353" s="121">
        <v>0</v>
      </c>
      <c r="AG1353" s="119">
        <v>0</v>
      </c>
      <c r="AH1353" s="119">
        <v>0</v>
      </c>
      <c r="AI1353" s="119">
        <v>2</v>
      </c>
      <c r="AK1353" s="90" t="s">
        <v>605</v>
      </c>
    </row>
    <row r="1354" spans="1:37" hidden="1" x14ac:dyDescent="0.25">
      <c r="A1354" s="119">
        <v>2016</v>
      </c>
      <c r="B1354" s="23">
        <v>42584</v>
      </c>
      <c r="C1354" s="119" t="s">
        <v>224</v>
      </c>
      <c r="D1354" s="119">
        <v>174007</v>
      </c>
      <c r="E1354" s="119" t="s">
        <v>583</v>
      </c>
      <c r="F1354" s="119" t="s">
        <v>487</v>
      </c>
      <c r="G1354" s="119" t="s">
        <v>542</v>
      </c>
      <c r="I1354" s="100">
        <v>0.35486111111111113</v>
      </c>
      <c r="J1354" s="100">
        <v>0.37916666666666665</v>
      </c>
      <c r="K1354" s="100">
        <v>2.4305555555555556E-2</v>
      </c>
      <c r="L1354" s="119" t="s">
        <v>103</v>
      </c>
      <c r="M1354" s="119">
        <v>47.830269999999999</v>
      </c>
      <c r="N1354" s="119">
        <v>-124.55358</v>
      </c>
      <c r="O1354" s="119" t="s">
        <v>461</v>
      </c>
      <c r="P1354" s="119">
        <v>47.829909999999998</v>
      </c>
      <c r="Q1354" s="119">
        <v>-124.55641</v>
      </c>
      <c r="R1354" s="119">
        <v>1</v>
      </c>
      <c r="S1354" s="119">
        <v>50</v>
      </c>
      <c r="T1354" s="119">
        <v>3</v>
      </c>
      <c r="V1354" s="119" t="s">
        <v>24</v>
      </c>
      <c r="Y1354" s="119" t="s">
        <v>588</v>
      </c>
      <c r="Z1354" t="s">
        <v>587</v>
      </c>
      <c r="AB1354" s="119">
        <v>1</v>
      </c>
      <c r="AC1354" s="119">
        <v>0</v>
      </c>
      <c r="AD1354" s="121">
        <v>2</v>
      </c>
      <c r="AE1354" s="121">
        <v>0</v>
      </c>
      <c r="AF1354" s="121">
        <v>0</v>
      </c>
      <c r="AG1354" s="119">
        <v>0</v>
      </c>
      <c r="AH1354" s="119">
        <v>0</v>
      </c>
      <c r="AI1354" s="119">
        <v>3</v>
      </c>
      <c r="AK1354" s="90" t="s">
        <v>605</v>
      </c>
    </row>
    <row r="1355" spans="1:37" x14ac:dyDescent="0.25">
      <c r="A1355" s="119">
        <v>2016</v>
      </c>
      <c r="B1355" s="23">
        <v>42584</v>
      </c>
      <c r="C1355" s="119" t="s">
        <v>191</v>
      </c>
      <c r="D1355" s="119">
        <v>155008</v>
      </c>
      <c r="E1355" s="119" t="s">
        <v>583</v>
      </c>
      <c r="F1355" s="119" t="s">
        <v>487</v>
      </c>
      <c r="G1355" s="119" t="s">
        <v>542</v>
      </c>
      <c r="I1355" s="100">
        <v>0.47361111111111115</v>
      </c>
      <c r="J1355" s="100">
        <v>0.48402777777777778</v>
      </c>
      <c r="K1355" s="100">
        <v>1.0416666666666666E-2</v>
      </c>
      <c r="L1355" s="119" t="s">
        <v>461</v>
      </c>
      <c r="M1355" s="119">
        <v>48.135629999999999</v>
      </c>
      <c r="N1355" s="119">
        <v>-124.73103</v>
      </c>
      <c r="O1355" s="119" t="s">
        <v>461</v>
      </c>
      <c r="P1355" s="119">
        <v>48.135629999999999</v>
      </c>
      <c r="Q1355" s="119">
        <v>-124.73103</v>
      </c>
      <c r="R1355" s="119">
        <v>1</v>
      </c>
      <c r="S1355" s="119">
        <v>54</v>
      </c>
      <c r="T1355" s="119">
        <v>3</v>
      </c>
      <c r="V1355" s="119" t="s">
        <v>24</v>
      </c>
      <c r="W1355" s="119" t="s">
        <v>490</v>
      </c>
      <c r="X1355" s="119" t="s">
        <v>461</v>
      </c>
      <c r="Y1355" s="119" t="s">
        <v>25</v>
      </c>
      <c r="Z1355" t="s">
        <v>119</v>
      </c>
      <c r="AA1355">
        <v>120</v>
      </c>
      <c r="AB1355" s="119">
        <v>1</v>
      </c>
      <c r="AC1355" s="119">
        <v>1</v>
      </c>
      <c r="AD1355" s="121">
        <v>11</v>
      </c>
      <c r="AE1355" s="121">
        <v>0</v>
      </c>
      <c r="AF1355" s="121">
        <v>0</v>
      </c>
      <c r="AG1355" s="119">
        <v>0</v>
      </c>
      <c r="AH1355" s="119">
        <v>0</v>
      </c>
      <c r="AI1355" s="119">
        <v>13</v>
      </c>
      <c r="AK1355" s="90" t="s">
        <v>618</v>
      </c>
    </row>
    <row r="1356" spans="1:37" hidden="1" x14ac:dyDescent="0.25">
      <c r="A1356" s="119">
        <v>2016</v>
      </c>
      <c r="B1356" s="23">
        <v>42584</v>
      </c>
      <c r="C1356" s="119" t="s">
        <v>191</v>
      </c>
      <c r="D1356" s="119">
        <v>155008</v>
      </c>
      <c r="E1356" s="119" t="s">
        <v>583</v>
      </c>
      <c r="F1356" s="119" t="s">
        <v>487</v>
      </c>
      <c r="G1356" s="119" t="s">
        <v>542</v>
      </c>
      <c r="I1356" s="100">
        <v>0.47361111111111115</v>
      </c>
      <c r="J1356" s="100">
        <v>0.48402777777777778</v>
      </c>
      <c r="K1356" s="100">
        <v>1.0416666666666666E-2</v>
      </c>
      <c r="L1356" s="119" t="s">
        <v>461</v>
      </c>
      <c r="M1356" s="119">
        <v>48.135629999999999</v>
      </c>
      <c r="N1356" s="119">
        <v>-124.73103</v>
      </c>
      <c r="O1356" s="119" t="s">
        <v>461</v>
      </c>
      <c r="P1356" s="119">
        <v>48.135629999999999</v>
      </c>
      <c r="Q1356" s="119">
        <v>-124.73103</v>
      </c>
      <c r="R1356" s="119">
        <v>1</v>
      </c>
      <c r="S1356" s="119">
        <v>54</v>
      </c>
      <c r="T1356" s="119">
        <v>3</v>
      </c>
      <c r="V1356" s="119" t="s">
        <v>24</v>
      </c>
      <c r="Y1356" s="119" t="s">
        <v>41</v>
      </c>
      <c r="Z1356" t="s">
        <v>565</v>
      </c>
      <c r="AA1356">
        <v>1200</v>
      </c>
      <c r="AB1356" s="119">
        <v>0</v>
      </c>
      <c r="AC1356" s="119">
        <v>0</v>
      </c>
      <c r="AD1356" s="121">
        <v>38</v>
      </c>
      <c r="AE1356" s="121">
        <v>2</v>
      </c>
      <c r="AF1356" s="121">
        <v>0</v>
      </c>
      <c r="AG1356" s="119">
        <v>0</v>
      </c>
      <c r="AH1356" s="119">
        <v>0</v>
      </c>
      <c r="AI1356" s="119">
        <v>40</v>
      </c>
      <c r="AK1356" s="90" t="s">
        <v>618</v>
      </c>
    </row>
    <row r="1357" spans="1:37" hidden="1" x14ac:dyDescent="0.25">
      <c r="A1357" s="119">
        <v>2016</v>
      </c>
      <c r="B1357" s="23">
        <v>42584</v>
      </c>
      <c r="C1357" s="119" t="s">
        <v>191</v>
      </c>
      <c r="D1357" s="119">
        <v>155008</v>
      </c>
      <c r="E1357" s="119" t="s">
        <v>583</v>
      </c>
      <c r="F1357" s="119" t="s">
        <v>487</v>
      </c>
      <c r="G1357" s="119" t="s">
        <v>542</v>
      </c>
      <c r="I1357" s="100">
        <v>0.47361111111111115</v>
      </c>
      <c r="J1357" s="100">
        <v>0.48402777777777778</v>
      </c>
      <c r="K1357" s="100">
        <v>1.0416666666666666E-2</v>
      </c>
      <c r="L1357" s="119" t="s">
        <v>461</v>
      </c>
      <c r="M1357" s="119">
        <v>48.135629999999999</v>
      </c>
      <c r="N1357" s="119">
        <v>-124.73103</v>
      </c>
      <c r="O1357" s="119" t="s">
        <v>461</v>
      </c>
      <c r="P1357" s="119">
        <v>48.135629999999999</v>
      </c>
      <c r="Q1357" s="119">
        <v>-124.73103</v>
      </c>
      <c r="R1357" s="119">
        <v>1</v>
      </c>
      <c r="S1357" s="119">
        <v>54</v>
      </c>
      <c r="T1357" s="119">
        <v>3</v>
      </c>
      <c r="V1357" s="119" t="s">
        <v>24</v>
      </c>
      <c r="Y1357" s="119" t="s">
        <v>29</v>
      </c>
      <c r="Z1357" t="s">
        <v>572</v>
      </c>
      <c r="AA1357">
        <v>1230</v>
      </c>
      <c r="AB1357" s="119">
        <v>0</v>
      </c>
      <c r="AC1357" s="119">
        <v>24</v>
      </c>
      <c r="AD1357" s="121">
        <v>89</v>
      </c>
      <c r="AE1357" s="121">
        <v>21</v>
      </c>
      <c r="AF1357" s="121">
        <v>0</v>
      </c>
      <c r="AG1357" s="119">
        <v>0</v>
      </c>
      <c r="AH1357" s="119">
        <v>0</v>
      </c>
      <c r="AI1357" s="119">
        <v>134</v>
      </c>
      <c r="AK1357" s="90" t="s">
        <v>618</v>
      </c>
    </row>
    <row r="1358" spans="1:37" hidden="1" x14ac:dyDescent="0.25">
      <c r="A1358" s="119">
        <v>2016</v>
      </c>
      <c r="B1358" s="23">
        <v>42584</v>
      </c>
      <c r="C1358" s="119" t="s">
        <v>191</v>
      </c>
      <c r="D1358" s="119">
        <v>155008</v>
      </c>
      <c r="E1358" s="119" t="s">
        <v>583</v>
      </c>
      <c r="F1358" s="119" t="s">
        <v>487</v>
      </c>
      <c r="G1358" s="119" t="s">
        <v>542</v>
      </c>
      <c r="I1358" s="100">
        <v>0.47361111111111115</v>
      </c>
      <c r="J1358" s="100">
        <v>0.48402777777777778</v>
      </c>
      <c r="K1358" s="100">
        <v>1.0416666666666666E-2</v>
      </c>
      <c r="L1358" s="119" t="s">
        <v>461</v>
      </c>
      <c r="M1358" s="119">
        <v>48.135629999999999</v>
      </c>
      <c r="N1358" s="119">
        <v>-124.73103</v>
      </c>
      <c r="O1358" s="119" t="s">
        <v>461</v>
      </c>
      <c r="P1358" s="119">
        <v>48.135629999999999</v>
      </c>
      <c r="Q1358" s="119">
        <v>-124.73103</v>
      </c>
      <c r="R1358" s="119">
        <v>1</v>
      </c>
      <c r="S1358" s="119">
        <v>54</v>
      </c>
      <c r="T1358" s="119">
        <v>3</v>
      </c>
      <c r="V1358" s="119" t="s">
        <v>24</v>
      </c>
      <c r="Y1358" s="119" t="s">
        <v>519</v>
      </c>
      <c r="Z1358" t="s">
        <v>579</v>
      </c>
      <c r="AB1358" s="119">
        <v>0</v>
      </c>
      <c r="AC1358" s="119">
        <v>0</v>
      </c>
      <c r="AD1358" s="121">
        <v>102</v>
      </c>
      <c r="AE1358" s="121">
        <v>17</v>
      </c>
      <c r="AF1358" s="121">
        <v>0</v>
      </c>
      <c r="AG1358" s="119">
        <v>0</v>
      </c>
      <c r="AH1358" s="119">
        <v>0</v>
      </c>
      <c r="AI1358" s="119">
        <v>119</v>
      </c>
      <c r="AK1358" s="90" t="s">
        <v>618</v>
      </c>
    </row>
    <row r="1359" spans="1:37" hidden="1" x14ac:dyDescent="0.25">
      <c r="A1359" s="119">
        <v>2016</v>
      </c>
      <c r="B1359" s="23">
        <v>42584</v>
      </c>
      <c r="C1359" s="119" t="s">
        <v>191</v>
      </c>
      <c r="D1359" s="119">
        <v>155008</v>
      </c>
      <c r="E1359" s="119" t="s">
        <v>583</v>
      </c>
      <c r="F1359" s="119" t="s">
        <v>487</v>
      </c>
      <c r="G1359" s="119" t="s">
        <v>542</v>
      </c>
      <c r="I1359" s="100">
        <v>0.47361111111111115</v>
      </c>
      <c r="J1359" s="100">
        <v>0.48402777777777778</v>
      </c>
      <c r="K1359" s="100">
        <v>1.0416666666666666E-2</v>
      </c>
      <c r="L1359" s="119" t="s">
        <v>461</v>
      </c>
      <c r="M1359" s="119">
        <v>48.135629999999999</v>
      </c>
      <c r="N1359" s="119">
        <v>-124.73103</v>
      </c>
      <c r="O1359" s="119" t="s">
        <v>461</v>
      </c>
      <c r="P1359" s="119">
        <v>48.135629999999999</v>
      </c>
      <c r="Q1359" s="119">
        <v>-124.73103</v>
      </c>
      <c r="R1359" s="119">
        <v>1</v>
      </c>
      <c r="S1359" s="119">
        <v>54</v>
      </c>
      <c r="T1359" s="119">
        <v>3</v>
      </c>
      <c r="V1359" s="119" t="s">
        <v>24</v>
      </c>
      <c r="Y1359" s="119" t="s">
        <v>34</v>
      </c>
      <c r="Z1359" t="s">
        <v>564</v>
      </c>
      <c r="AA1359">
        <v>290</v>
      </c>
      <c r="AB1359" s="119">
        <v>8</v>
      </c>
      <c r="AC1359" s="119">
        <v>0</v>
      </c>
      <c r="AD1359" s="121">
        <v>0</v>
      </c>
      <c r="AE1359" s="121">
        <v>4</v>
      </c>
      <c r="AF1359" s="121">
        <v>0</v>
      </c>
      <c r="AG1359" s="119">
        <v>0</v>
      </c>
      <c r="AH1359" s="119">
        <v>0</v>
      </c>
      <c r="AI1359" s="119">
        <v>12</v>
      </c>
      <c r="AK1359" s="90" t="s">
        <v>618</v>
      </c>
    </row>
    <row r="1360" spans="1:37" hidden="1" x14ac:dyDescent="0.25">
      <c r="A1360" s="119">
        <v>2016</v>
      </c>
      <c r="B1360" s="23">
        <v>42584</v>
      </c>
      <c r="C1360" s="119" t="s">
        <v>191</v>
      </c>
      <c r="D1360" s="119">
        <v>155008</v>
      </c>
      <c r="E1360" s="119" t="s">
        <v>583</v>
      </c>
      <c r="F1360" s="119" t="s">
        <v>487</v>
      </c>
      <c r="G1360" s="119" t="s">
        <v>542</v>
      </c>
      <c r="I1360" s="100">
        <v>0.47361111111111115</v>
      </c>
      <c r="J1360" s="100">
        <v>0.48402777777777778</v>
      </c>
      <c r="K1360" s="100">
        <v>1.0416666666666666E-2</v>
      </c>
      <c r="L1360" s="119" t="s">
        <v>461</v>
      </c>
      <c r="M1360" s="119">
        <v>48.135629999999999</v>
      </c>
      <c r="N1360" s="119">
        <v>-124.73103</v>
      </c>
      <c r="O1360" s="119" t="s">
        <v>461</v>
      </c>
      <c r="P1360" s="119">
        <v>48.135629999999999</v>
      </c>
      <c r="Q1360" s="119">
        <v>-124.73103</v>
      </c>
      <c r="R1360" s="119">
        <v>1</v>
      </c>
      <c r="S1360" s="119">
        <v>54</v>
      </c>
      <c r="T1360" s="119">
        <v>3</v>
      </c>
      <c r="V1360" s="119" t="s">
        <v>24</v>
      </c>
      <c r="Y1360" s="119" t="s">
        <v>68</v>
      </c>
      <c r="Z1360" t="s">
        <v>110</v>
      </c>
      <c r="AA1360">
        <v>300</v>
      </c>
      <c r="AB1360" s="119">
        <v>67</v>
      </c>
      <c r="AC1360" s="119">
        <v>72</v>
      </c>
      <c r="AD1360" s="121">
        <v>556</v>
      </c>
      <c r="AE1360" s="121">
        <v>0</v>
      </c>
      <c r="AF1360" s="121">
        <v>0</v>
      </c>
      <c r="AG1360" s="119">
        <v>0</v>
      </c>
      <c r="AH1360" s="119">
        <v>0</v>
      </c>
      <c r="AI1360" s="119">
        <v>695</v>
      </c>
      <c r="AK1360" s="90" t="s">
        <v>618</v>
      </c>
    </row>
    <row r="1361" spans="1:37" hidden="1" x14ac:dyDescent="0.25">
      <c r="A1361" s="119">
        <v>2016</v>
      </c>
      <c r="B1361" s="23">
        <v>42584</v>
      </c>
      <c r="C1361" s="119" t="s">
        <v>191</v>
      </c>
      <c r="D1361" s="119">
        <v>155008</v>
      </c>
      <c r="E1361" s="119" t="s">
        <v>583</v>
      </c>
      <c r="F1361" s="119" t="s">
        <v>487</v>
      </c>
      <c r="G1361" s="119" t="s">
        <v>542</v>
      </c>
      <c r="I1361" s="100">
        <v>0.47361111111111115</v>
      </c>
      <c r="J1361" s="100">
        <v>0.48402777777777778</v>
      </c>
      <c r="K1361" s="100">
        <v>1.0416666666666666E-2</v>
      </c>
      <c r="L1361" s="119" t="s">
        <v>461</v>
      </c>
      <c r="M1361" s="119">
        <v>48.135629999999999</v>
      </c>
      <c r="N1361" s="119">
        <v>-124.73103</v>
      </c>
      <c r="O1361" s="119" t="s">
        <v>461</v>
      </c>
      <c r="P1361" s="119">
        <v>48.135629999999999</v>
      </c>
      <c r="Q1361" s="119">
        <v>-124.73103</v>
      </c>
      <c r="R1361" s="119">
        <v>1</v>
      </c>
      <c r="S1361" s="119">
        <v>54</v>
      </c>
      <c r="T1361" s="119">
        <v>3</v>
      </c>
      <c r="V1361" s="119" t="s">
        <v>24</v>
      </c>
      <c r="Y1361" s="119" t="s">
        <v>27</v>
      </c>
      <c r="Z1361" t="s">
        <v>566</v>
      </c>
      <c r="AA1361">
        <v>440</v>
      </c>
      <c r="AB1361" s="119">
        <v>0</v>
      </c>
      <c r="AC1361" s="119">
        <v>0</v>
      </c>
      <c r="AD1361" s="121">
        <v>38</v>
      </c>
      <c r="AE1361" s="121">
        <v>0</v>
      </c>
      <c r="AF1361" s="121">
        <v>0</v>
      </c>
      <c r="AG1361" s="119">
        <v>0</v>
      </c>
      <c r="AH1361" s="119">
        <v>0</v>
      </c>
      <c r="AI1361" s="119">
        <v>38</v>
      </c>
      <c r="AK1361" s="90" t="s">
        <v>618</v>
      </c>
    </row>
    <row r="1362" spans="1:37" x14ac:dyDescent="0.25">
      <c r="A1362">
        <v>2008</v>
      </c>
      <c r="B1362" s="23">
        <v>39624</v>
      </c>
      <c r="C1362" s="119" t="s">
        <v>51</v>
      </c>
      <c r="D1362" s="135">
        <v>156025</v>
      </c>
      <c r="E1362" t="s">
        <v>88</v>
      </c>
      <c r="F1362" t="s">
        <v>89</v>
      </c>
      <c r="G1362" t="s">
        <v>87</v>
      </c>
      <c r="I1362" s="11">
        <v>0.375</v>
      </c>
      <c r="J1362" s="11">
        <v>0.39583333333333331</v>
      </c>
      <c r="K1362" s="11">
        <v>2.0833333333333315E-2</v>
      </c>
      <c r="L1362" t="s">
        <v>36</v>
      </c>
      <c r="O1362" t="s">
        <v>50</v>
      </c>
      <c r="R1362">
        <v>2</v>
      </c>
      <c r="S1362">
        <v>66</v>
      </c>
      <c r="T1362">
        <v>3</v>
      </c>
      <c r="V1362" t="s">
        <v>52</v>
      </c>
      <c r="Y1362" s="119" t="s">
        <v>25</v>
      </c>
      <c r="Z1362" t="s">
        <v>119</v>
      </c>
      <c r="AA1362">
        <v>120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</row>
    <row r="1363" spans="1:37" x14ac:dyDescent="0.25">
      <c r="A1363">
        <v>2008</v>
      </c>
      <c r="B1363" s="23">
        <v>39625</v>
      </c>
      <c r="C1363" s="119" t="s">
        <v>51</v>
      </c>
      <c r="D1363" s="135">
        <v>156025</v>
      </c>
      <c r="E1363" t="s">
        <v>88</v>
      </c>
      <c r="F1363" t="s">
        <v>89</v>
      </c>
      <c r="G1363" t="s">
        <v>87</v>
      </c>
      <c r="I1363" s="11">
        <v>0.32291666666666669</v>
      </c>
      <c r="J1363" s="11">
        <v>0.34722222222222227</v>
      </c>
      <c r="K1363" s="11">
        <v>2.430555555555558E-2</v>
      </c>
      <c r="R1363">
        <v>2</v>
      </c>
      <c r="S1363">
        <v>60</v>
      </c>
      <c r="T1363">
        <v>3</v>
      </c>
      <c r="V1363" t="s">
        <v>52</v>
      </c>
      <c r="Y1363" s="119" t="s">
        <v>25</v>
      </c>
      <c r="Z1363" t="s">
        <v>119</v>
      </c>
      <c r="AA1363">
        <v>120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</row>
    <row r="1364" spans="1:37" x14ac:dyDescent="0.25">
      <c r="A1364">
        <v>2007</v>
      </c>
      <c r="B1364" s="23">
        <v>39260</v>
      </c>
      <c r="C1364" s="119" t="s">
        <v>498</v>
      </c>
      <c r="D1364" s="135">
        <v>174017</v>
      </c>
      <c r="E1364" t="s">
        <v>133</v>
      </c>
      <c r="F1364" t="s">
        <v>142</v>
      </c>
      <c r="G1364" t="s">
        <v>177</v>
      </c>
      <c r="I1364" s="11">
        <v>0.34722222222222227</v>
      </c>
      <c r="J1364" s="11">
        <v>0.3576388888888889</v>
      </c>
      <c r="K1364" s="11">
        <v>1.041666666666663E-2</v>
      </c>
      <c r="M1364">
        <v>47.410833333333336</v>
      </c>
      <c r="N1364">
        <v>-124.355</v>
      </c>
      <c r="R1364">
        <v>2</v>
      </c>
      <c r="Y1364" s="119" t="s">
        <v>25</v>
      </c>
      <c r="Z1364" t="s">
        <v>119</v>
      </c>
      <c r="AA1364">
        <v>120</v>
      </c>
      <c r="AB1364">
        <v>13</v>
      </c>
      <c r="AC1364">
        <v>26</v>
      </c>
      <c r="AD1364">
        <v>0</v>
      </c>
      <c r="AE1364">
        <v>0</v>
      </c>
      <c r="AF1364">
        <v>5</v>
      </c>
      <c r="AG1364">
        <v>3</v>
      </c>
      <c r="AH1364">
        <v>0</v>
      </c>
      <c r="AI1364">
        <v>39</v>
      </c>
      <c r="AK1364" t="s">
        <v>23</v>
      </c>
    </row>
    <row r="1365" spans="1:37" hidden="1" x14ac:dyDescent="0.25">
      <c r="A1365" s="119">
        <v>2016</v>
      </c>
      <c r="B1365" s="23">
        <v>42585</v>
      </c>
      <c r="C1365" s="119" t="s">
        <v>72</v>
      </c>
      <c r="D1365" s="119">
        <v>156034</v>
      </c>
      <c r="E1365" s="119" t="s">
        <v>542</v>
      </c>
      <c r="F1365" s="119" t="s">
        <v>487</v>
      </c>
      <c r="I1365" s="100">
        <v>0.52222222222222225</v>
      </c>
      <c r="J1365" s="100">
        <v>0.55069444444444449</v>
      </c>
      <c r="K1365" s="100">
        <v>2.8472222222222222E-2</v>
      </c>
      <c r="L1365" s="119" t="s">
        <v>103</v>
      </c>
      <c r="M1365" s="119">
        <v>48.319600000000001</v>
      </c>
      <c r="N1365" s="119">
        <v>-122.84636999999999</v>
      </c>
      <c r="O1365" s="119" t="s">
        <v>441</v>
      </c>
      <c r="P1365" s="119">
        <v>48.314039999999999</v>
      </c>
      <c r="Q1365" s="119">
        <v>-122.84435000000001</v>
      </c>
      <c r="R1365" s="119">
        <v>1</v>
      </c>
      <c r="S1365" s="119">
        <v>65</v>
      </c>
      <c r="T1365" s="119">
        <v>1</v>
      </c>
      <c r="V1365" s="119" t="s">
        <v>24</v>
      </c>
      <c r="Y1365" s="119" t="s">
        <v>563</v>
      </c>
      <c r="Z1365" t="s">
        <v>567</v>
      </c>
      <c r="AB1365" s="119">
        <v>23</v>
      </c>
      <c r="AC1365" s="119">
        <v>0</v>
      </c>
      <c r="AD1365" s="121">
        <v>732</v>
      </c>
      <c r="AE1365" s="121">
        <v>0</v>
      </c>
      <c r="AF1365" s="121">
        <v>0</v>
      </c>
      <c r="AG1365" s="119">
        <v>0</v>
      </c>
      <c r="AH1365" s="119">
        <v>0</v>
      </c>
      <c r="AI1365" s="119">
        <v>755</v>
      </c>
      <c r="AK1365" t="s">
        <v>620</v>
      </c>
    </row>
    <row r="1366" spans="1:37" hidden="1" x14ac:dyDescent="0.25">
      <c r="A1366" s="119">
        <v>2016</v>
      </c>
      <c r="B1366" s="23">
        <v>42585</v>
      </c>
      <c r="C1366" s="119" t="s">
        <v>72</v>
      </c>
      <c r="D1366" s="119">
        <v>156034</v>
      </c>
      <c r="E1366" s="119" t="s">
        <v>542</v>
      </c>
      <c r="F1366" s="119" t="s">
        <v>487</v>
      </c>
      <c r="I1366" s="100">
        <v>0.52222222222222225</v>
      </c>
      <c r="J1366" s="100">
        <v>0.55069444444444449</v>
      </c>
      <c r="K1366" s="100">
        <v>2.8472222222222222E-2</v>
      </c>
      <c r="L1366" s="119" t="s">
        <v>103</v>
      </c>
      <c r="M1366" s="119">
        <v>48.319600000000001</v>
      </c>
      <c r="N1366" s="119">
        <v>-122.84636999999999</v>
      </c>
      <c r="O1366" s="119" t="s">
        <v>441</v>
      </c>
      <c r="P1366" s="119">
        <v>48.314039999999999</v>
      </c>
      <c r="Q1366" s="119">
        <v>-122.84435000000001</v>
      </c>
      <c r="R1366" s="119">
        <v>1</v>
      </c>
      <c r="S1366" s="119">
        <v>65</v>
      </c>
      <c r="T1366" s="119">
        <v>1</v>
      </c>
      <c r="V1366" s="119" t="s">
        <v>24</v>
      </c>
      <c r="Y1366" s="119" t="s">
        <v>27</v>
      </c>
      <c r="Z1366" t="s">
        <v>566</v>
      </c>
      <c r="AA1366">
        <v>440</v>
      </c>
      <c r="AB1366" s="119">
        <v>0</v>
      </c>
      <c r="AC1366" s="119">
        <v>21</v>
      </c>
      <c r="AD1366" s="121">
        <v>85</v>
      </c>
      <c r="AE1366" s="121">
        <v>0</v>
      </c>
      <c r="AF1366" s="121">
        <v>0</v>
      </c>
      <c r="AG1366" s="119">
        <v>0</v>
      </c>
      <c r="AH1366" s="119">
        <v>0</v>
      </c>
      <c r="AI1366" s="119">
        <v>106</v>
      </c>
      <c r="AK1366" t="s">
        <v>620</v>
      </c>
    </row>
    <row r="1367" spans="1:37" hidden="1" x14ac:dyDescent="0.25">
      <c r="A1367" s="119">
        <v>2016</v>
      </c>
      <c r="B1367" s="23">
        <v>42585</v>
      </c>
      <c r="C1367" s="119" t="s">
        <v>72</v>
      </c>
      <c r="D1367" s="119">
        <v>156034</v>
      </c>
      <c r="E1367" s="119" t="s">
        <v>542</v>
      </c>
      <c r="F1367" s="119" t="s">
        <v>487</v>
      </c>
      <c r="I1367" s="100">
        <v>0.52222222222222225</v>
      </c>
      <c r="J1367" s="100">
        <v>0.55069444444444449</v>
      </c>
      <c r="K1367" s="100">
        <v>2.8472222222222222E-2</v>
      </c>
      <c r="L1367" s="119" t="s">
        <v>103</v>
      </c>
      <c r="M1367" s="119">
        <v>48.319600000000001</v>
      </c>
      <c r="N1367" s="119">
        <v>-122.84636999999999</v>
      </c>
      <c r="O1367" s="119" t="s">
        <v>441</v>
      </c>
      <c r="P1367" s="119">
        <v>48.314039999999999</v>
      </c>
      <c r="Q1367" s="119">
        <v>-122.84435000000001</v>
      </c>
      <c r="R1367" s="119">
        <v>1</v>
      </c>
      <c r="S1367" s="119">
        <v>65</v>
      </c>
      <c r="T1367" s="119">
        <v>1</v>
      </c>
      <c r="V1367" s="119" t="s">
        <v>24</v>
      </c>
      <c r="Y1367" s="119" t="s">
        <v>34</v>
      </c>
      <c r="Z1367" t="s">
        <v>564</v>
      </c>
      <c r="AA1367">
        <v>290</v>
      </c>
      <c r="AB1367" s="119">
        <v>17</v>
      </c>
      <c r="AC1367" s="119">
        <v>20</v>
      </c>
      <c r="AD1367" s="121">
        <v>0</v>
      </c>
      <c r="AE1367" s="121">
        <v>0</v>
      </c>
      <c r="AF1367" s="121">
        <v>0</v>
      </c>
      <c r="AG1367" s="119">
        <v>0</v>
      </c>
      <c r="AH1367" s="119">
        <v>1</v>
      </c>
      <c r="AI1367" s="119">
        <v>37</v>
      </c>
      <c r="AK1367" t="s">
        <v>620</v>
      </c>
    </row>
    <row r="1368" spans="1:37" hidden="1" x14ac:dyDescent="0.25">
      <c r="A1368" s="119">
        <v>2016</v>
      </c>
      <c r="B1368" s="23">
        <v>42585</v>
      </c>
      <c r="C1368" s="119" t="s">
        <v>72</v>
      </c>
      <c r="D1368" s="119">
        <v>156034</v>
      </c>
      <c r="E1368" s="119" t="s">
        <v>542</v>
      </c>
      <c r="F1368" s="119" t="s">
        <v>487</v>
      </c>
      <c r="I1368" s="100">
        <v>0.52222222222222225</v>
      </c>
      <c r="J1368" s="100">
        <v>0.55069444444444449</v>
      </c>
      <c r="K1368" s="100">
        <v>2.8472222222222222E-2</v>
      </c>
      <c r="L1368" s="119" t="s">
        <v>103</v>
      </c>
      <c r="M1368" s="119">
        <v>48.319600000000001</v>
      </c>
      <c r="N1368" s="119">
        <v>-122.84636999999999</v>
      </c>
      <c r="O1368" s="119" t="s">
        <v>441</v>
      </c>
      <c r="P1368" s="119">
        <v>48.314039999999999</v>
      </c>
      <c r="Q1368" s="119">
        <v>-122.84435000000001</v>
      </c>
      <c r="R1368" s="119">
        <v>1</v>
      </c>
      <c r="S1368" s="119">
        <v>65</v>
      </c>
      <c r="T1368" s="119">
        <v>1</v>
      </c>
      <c r="V1368" s="119" t="s">
        <v>24</v>
      </c>
      <c r="Y1368" s="119" t="s">
        <v>29</v>
      </c>
      <c r="Z1368" t="s">
        <v>572</v>
      </c>
      <c r="AA1368">
        <v>1230</v>
      </c>
      <c r="AB1368" s="119">
        <v>6</v>
      </c>
      <c r="AC1368" s="119">
        <v>5</v>
      </c>
      <c r="AD1368" s="121">
        <v>40</v>
      </c>
      <c r="AE1368" s="121">
        <v>22</v>
      </c>
      <c r="AF1368" s="121">
        <v>0</v>
      </c>
      <c r="AG1368" s="119">
        <v>0</v>
      </c>
      <c r="AH1368" s="119">
        <v>0</v>
      </c>
      <c r="AI1368" s="119">
        <v>73</v>
      </c>
      <c r="AK1368" t="s">
        <v>620</v>
      </c>
    </row>
    <row r="1369" spans="1:37" hidden="1" x14ac:dyDescent="0.25">
      <c r="A1369" s="119">
        <v>2016</v>
      </c>
      <c r="B1369" s="23">
        <v>42585</v>
      </c>
      <c r="C1369" s="119" t="s">
        <v>72</v>
      </c>
      <c r="D1369" s="119">
        <v>156034</v>
      </c>
      <c r="E1369" s="119" t="s">
        <v>542</v>
      </c>
      <c r="F1369" s="119" t="s">
        <v>487</v>
      </c>
      <c r="I1369" s="100">
        <v>0.52222222222222225</v>
      </c>
      <c r="J1369" s="100">
        <v>0.55069444444444449</v>
      </c>
      <c r="K1369" s="100">
        <v>2.8472222222222222E-2</v>
      </c>
      <c r="L1369" s="119" t="s">
        <v>103</v>
      </c>
      <c r="M1369" s="119">
        <v>48.319600000000001</v>
      </c>
      <c r="N1369" s="119">
        <v>-122.84636999999999</v>
      </c>
      <c r="O1369" s="119" t="s">
        <v>441</v>
      </c>
      <c r="P1369" s="119">
        <v>48.314039999999999</v>
      </c>
      <c r="Q1369" s="119">
        <v>-122.84435000000001</v>
      </c>
      <c r="R1369" s="119">
        <v>1</v>
      </c>
      <c r="S1369" s="119">
        <v>65</v>
      </c>
      <c r="T1369" s="119">
        <v>1</v>
      </c>
      <c r="V1369" s="119" t="s">
        <v>24</v>
      </c>
      <c r="Y1369" s="119" t="s">
        <v>41</v>
      </c>
      <c r="Z1369" t="s">
        <v>565</v>
      </c>
      <c r="AA1369">
        <v>1200</v>
      </c>
      <c r="AB1369" s="119">
        <v>0</v>
      </c>
      <c r="AC1369" s="119">
        <v>1</v>
      </c>
      <c r="AD1369" s="121">
        <v>4</v>
      </c>
      <c r="AE1369" s="121">
        <v>0</v>
      </c>
      <c r="AF1369" s="121">
        <v>0</v>
      </c>
      <c r="AG1369" s="119">
        <v>0</v>
      </c>
      <c r="AH1369" s="119">
        <v>0</v>
      </c>
      <c r="AI1369" s="119">
        <v>5</v>
      </c>
      <c r="AK1369" t="s">
        <v>620</v>
      </c>
    </row>
    <row r="1370" spans="1:37" hidden="1" x14ac:dyDescent="0.25">
      <c r="A1370" s="119">
        <v>2016</v>
      </c>
      <c r="B1370" s="23">
        <v>42585</v>
      </c>
      <c r="C1370" s="119" t="s">
        <v>72</v>
      </c>
      <c r="D1370" s="119">
        <v>156034</v>
      </c>
      <c r="E1370" s="119" t="s">
        <v>542</v>
      </c>
      <c r="F1370" s="119" t="s">
        <v>487</v>
      </c>
      <c r="I1370" s="100">
        <v>0.52222222222222225</v>
      </c>
      <c r="J1370" s="100">
        <v>0.55069444444444449</v>
      </c>
      <c r="K1370" s="100">
        <v>2.8472222222222222E-2</v>
      </c>
      <c r="L1370" s="119" t="s">
        <v>103</v>
      </c>
      <c r="M1370" s="119">
        <v>48.319600000000001</v>
      </c>
      <c r="N1370" s="119">
        <v>-122.84636999999999</v>
      </c>
      <c r="O1370" s="119" t="s">
        <v>441</v>
      </c>
      <c r="P1370" s="119">
        <v>48.314039999999999</v>
      </c>
      <c r="Q1370" s="119">
        <v>-122.84435000000001</v>
      </c>
      <c r="R1370" s="119">
        <v>1</v>
      </c>
      <c r="S1370" s="119">
        <v>65</v>
      </c>
      <c r="T1370" s="119">
        <v>1</v>
      </c>
      <c r="V1370" s="119" t="s">
        <v>24</v>
      </c>
      <c r="Y1370" s="119" t="s">
        <v>68</v>
      </c>
      <c r="Z1370" t="s">
        <v>110</v>
      </c>
      <c r="AA1370">
        <v>300</v>
      </c>
      <c r="AB1370" s="119">
        <v>3</v>
      </c>
      <c r="AC1370" s="119">
        <v>0</v>
      </c>
      <c r="AD1370" s="121">
        <v>0</v>
      </c>
      <c r="AE1370" s="121">
        <v>0</v>
      </c>
      <c r="AF1370" s="121">
        <v>0</v>
      </c>
      <c r="AG1370" s="119">
        <v>0</v>
      </c>
      <c r="AH1370" s="119">
        <v>0</v>
      </c>
      <c r="AI1370" s="119">
        <v>3</v>
      </c>
      <c r="AK1370" t="s">
        <v>620</v>
      </c>
    </row>
    <row r="1371" spans="1:37" hidden="1" x14ac:dyDescent="0.25">
      <c r="A1371" s="119">
        <v>2016</v>
      </c>
      <c r="B1371" s="23">
        <v>42585</v>
      </c>
      <c r="C1371" s="119" t="s">
        <v>72</v>
      </c>
      <c r="D1371" s="119">
        <v>156034</v>
      </c>
      <c r="E1371" s="119" t="s">
        <v>542</v>
      </c>
      <c r="F1371" s="119" t="s">
        <v>487</v>
      </c>
      <c r="I1371" s="100">
        <v>0.52222222222222225</v>
      </c>
      <c r="J1371" s="100">
        <v>0.55069444444444449</v>
      </c>
      <c r="K1371" s="100">
        <v>2.8472222222222222E-2</v>
      </c>
      <c r="L1371" s="119" t="s">
        <v>103</v>
      </c>
      <c r="M1371" s="119">
        <v>48.319600000000001</v>
      </c>
      <c r="N1371" s="119">
        <v>-122.84636999999999</v>
      </c>
      <c r="O1371" s="119" t="s">
        <v>441</v>
      </c>
      <c r="P1371" s="119">
        <v>48.314039999999999</v>
      </c>
      <c r="Q1371" s="119">
        <v>-122.84435000000001</v>
      </c>
      <c r="R1371" s="119">
        <v>1</v>
      </c>
      <c r="S1371" s="119">
        <v>65</v>
      </c>
      <c r="T1371" s="119">
        <v>1</v>
      </c>
      <c r="V1371" s="119" t="s">
        <v>24</v>
      </c>
      <c r="Y1371" s="119" t="s">
        <v>40</v>
      </c>
      <c r="Z1371" t="s">
        <v>118</v>
      </c>
      <c r="AA1371">
        <v>150</v>
      </c>
      <c r="AB1371" s="119">
        <v>9</v>
      </c>
      <c r="AC1371" s="119">
        <v>7</v>
      </c>
      <c r="AD1371" s="121">
        <v>0</v>
      </c>
      <c r="AE1371" s="121">
        <v>0</v>
      </c>
      <c r="AF1371" s="121">
        <v>0</v>
      </c>
      <c r="AG1371" s="119">
        <v>0</v>
      </c>
      <c r="AH1371" s="119">
        <v>0</v>
      </c>
      <c r="AI1371" s="119">
        <v>16</v>
      </c>
      <c r="AK1371" t="s">
        <v>620</v>
      </c>
    </row>
    <row r="1372" spans="1:37" hidden="1" x14ac:dyDescent="0.25">
      <c r="A1372" s="119">
        <v>2016</v>
      </c>
      <c r="B1372" s="23">
        <v>42585</v>
      </c>
      <c r="C1372" s="119" t="s">
        <v>72</v>
      </c>
      <c r="D1372" s="119">
        <v>156034</v>
      </c>
      <c r="E1372" s="119" t="s">
        <v>542</v>
      </c>
      <c r="F1372" s="119" t="s">
        <v>487</v>
      </c>
      <c r="I1372" s="100">
        <v>0.52222222222222225</v>
      </c>
      <c r="J1372" s="100">
        <v>0.55069444444444449</v>
      </c>
      <c r="K1372" s="100">
        <v>2.8472222222222222E-2</v>
      </c>
      <c r="L1372" s="119" t="s">
        <v>103</v>
      </c>
      <c r="M1372" s="119">
        <v>48.319600000000001</v>
      </c>
      <c r="N1372" s="119">
        <v>-122.84636999999999</v>
      </c>
      <c r="O1372" s="119" t="s">
        <v>441</v>
      </c>
      <c r="P1372" s="119">
        <v>48.314039999999999</v>
      </c>
      <c r="Q1372" s="119">
        <v>-122.84435000000001</v>
      </c>
      <c r="R1372" s="119">
        <v>1</v>
      </c>
      <c r="S1372" s="119">
        <v>65</v>
      </c>
      <c r="T1372" s="119">
        <v>1</v>
      </c>
      <c r="V1372" s="119" t="s">
        <v>24</v>
      </c>
      <c r="Y1372" s="119" t="s">
        <v>28</v>
      </c>
      <c r="Z1372" t="s">
        <v>108</v>
      </c>
      <c r="AA1372">
        <v>3520</v>
      </c>
      <c r="AB1372" s="119">
        <v>0</v>
      </c>
      <c r="AC1372" s="119">
        <v>1</v>
      </c>
      <c r="AD1372" s="121">
        <v>2</v>
      </c>
      <c r="AE1372" s="121">
        <v>0</v>
      </c>
      <c r="AF1372" s="121">
        <v>0</v>
      </c>
      <c r="AG1372" s="119">
        <v>0</v>
      </c>
      <c r="AH1372" s="119">
        <v>0</v>
      </c>
      <c r="AI1372" s="119">
        <v>3</v>
      </c>
      <c r="AK1372" t="s">
        <v>620</v>
      </c>
    </row>
    <row r="1373" spans="1:37" x14ac:dyDescent="0.25">
      <c r="A1373">
        <v>2009</v>
      </c>
      <c r="B1373" s="23">
        <v>39982</v>
      </c>
      <c r="C1373" s="119" t="s">
        <v>498</v>
      </c>
      <c r="D1373" s="135">
        <v>174017</v>
      </c>
      <c r="E1373" t="s">
        <v>256</v>
      </c>
      <c r="F1373" t="s">
        <v>323</v>
      </c>
      <c r="G1373" t="s">
        <v>257</v>
      </c>
      <c r="I1373" s="11">
        <v>0.5083333333333333</v>
      </c>
      <c r="J1373" s="11">
        <v>0.52222222222222225</v>
      </c>
      <c r="K1373" s="11">
        <v>1.3888888888888951E-2</v>
      </c>
      <c r="M1373">
        <v>47.601388888888891</v>
      </c>
      <c r="N1373">
        <v>-124.45694444444445</v>
      </c>
      <c r="R1373">
        <v>1</v>
      </c>
      <c r="S1373">
        <v>75</v>
      </c>
      <c r="T1373">
        <v>2</v>
      </c>
      <c r="V1373" t="s">
        <v>24</v>
      </c>
      <c r="Y1373" s="119" t="s">
        <v>25</v>
      </c>
      <c r="Z1373" t="s">
        <v>119</v>
      </c>
      <c r="AA1373">
        <v>120</v>
      </c>
      <c r="AB1373">
        <v>0</v>
      </c>
      <c r="AC1373">
        <v>3</v>
      </c>
      <c r="AD1373">
        <v>3</v>
      </c>
      <c r="AE1373">
        <v>0</v>
      </c>
      <c r="AF1373">
        <v>0</v>
      </c>
      <c r="AG1373">
        <v>0</v>
      </c>
      <c r="AH1373">
        <v>0</v>
      </c>
      <c r="AI1373">
        <v>6</v>
      </c>
    </row>
    <row r="1374" spans="1:37" x14ac:dyDescent="0.25">
      <c r="A1374">
        <v>2010</v>
      </c>
      <c r="B1374" s="23">
        <v>40337</v>
      </c>
      <c r="C1374" s="119" t="s">
        <v>498</v>
      </c>
      <c r="D1374" s="135">
        <v>174017</v>
      </c>
      <c r="E1374" t="s">
        <v>256</v>
      </c>
      <c r="F1374" t="s">
        <v>323</v>
      </c>
      <c r="G1374" t="s">
        <v>231</v>
      </c>
      <c r="I1374" s="11">
        <v>0.45833333333333331</v>
      </c>
      <c r="J1374" s="11">
        <v>0.47916666666666669</v>
      </c>
      <c r="K1374" s="11">
        <v>2.0833333333333332E-2</v>
      </c>
      <c r="M1374">
        <v>47.570555555555558</v>
      </c>
      <c r="N1374">
        <v>-124.4025</v>
      </c>
      <c r="R1374">
        <v>2</v>
      </c>
      <c r="S1374">
        <v>61</v>
      </c>
      <c r="T1374">
        <v>1</v>
      </c>
      <c r="V1374" t="s">
        <v>24</v>
      </c>
      <c r="Y1374" s="119" t="s">
        <v>25</v>
      </c>
      <c r="Z1374" t="s">
        <v>119</v>
      </c>
      <c r="AA1374">
        <v>120</v>
      </c>
      <c r="AB1374">
        <v>0</v>
      </c>
      <c r="AC1374">
        <v>3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3</v>
      </c>
    </row>
    <row r="1375" spans="1:37" x14ac:dyDescent="0.25">
      <c r="A1375">
        <v>2010</v>
      </c>
      <c r="B1375" s="23">
        <v>40351</v>
      </c>
      <c r="C1375" s="119" t="s">
        <v>498</v>
      </c>
      <c r="D1375" s="135">
        <v>174017</v>
      </c>
      <c r="E1375" t="s">
        <v>256</v>
      </c>
      <c r="F1375" t="s">
        <v>323</v>
      </c>
      <c r="I1375" s="11">
        <v>0.54166666666666663</v>
      </c>
      <c r="J1375" s="11">
        <v>0.5625</v>
      </c>
      <c r="K1375" s="11">
        <v>2.083333333333337E-2</v>
      </c>
      <c r="M1375">
        <v>47.55</v>
      </c>
      <c r="N1375">
        <v>-124.43222222222222</v>
      </c>
      <c r="R1375">
        <v>1</v>
      </c>
      <c r="S1375">
        <v>60</v>
      </c>
      <c r="T1375">
        <v>1</v>
      </c>
      <c r="V1375" t="s">
        <v>24</v>
      </c>
      <c r="Y1375" s="119" t="s">
        <v>25</v>
      </c>
      <c r="Z1375" t="s">
        <v>119</v>
      </c>
      <c r="AA1375">
        <v>120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</row>
    <row r="1376" spans="1:37" x14ac:dyDescent="0.25">
      <c r="A1376">
        <v>2010</v>
      </c>
      <c r="B1376" s="23">
        <v>40380</v>
      </c>
      <c r="C1376" s="119" t="s">
        <v>498</v>
      </c>
      <c r="D1376" s="135">
        <v>174017</v>
      </c>
      <c r="E1376" t="s">
        <v>323</v>
      </c>
      <c r="F1376" t="s">
        <v>231</v>
      </c>
      <c r="I1376" s="11">
        <v>0.55208333333333337</v>
      </c>
      <c r="J1376" s="11">
        <v>0.57638888888888895</v>
      </c>
      <c r="K1376" s="11">
        <v>2.430555555555558E-2</v>
      </c>
      <c r="M1376">
        <v>47.553888888888892</v>
      </c>
      <c r="N1376">
        <v>-124.43722222222222</v>
      </c>
      <c r="R1376">
        <v>1</v>
      </c>
      <c r="T1376">
        <v>3</v>
      </c>
      <c r="V1376" t="s">
        <v>24</v>
      </c>
      <c r="Y1376" s="119" t="s">
        <v>25</v>
      </c>
      <c r="Z1376" t="s">
        <v>119</v>
      </c>
      <c r="AA1376">
        <v>120</v>
      </c>
      <c r="AB1376">
        <v>0</v>
      </c>
      <c r="AC1376">
        <v>2</v>
      </c>
      <c r="AD1376">
        <v>5</v>
      </c>
      <c r="AE1376">
        <v>0</v>
      </c>
      <c r="AF1376">
        <v>0</v>
      </c>
      <c r="AG1376">
        <v>0</v>
      </c>
      <c r="AH1376">
        <v>0</v>
      </c>
      <c r="AI1376">
        <v>7</v>
      </c>
    </row>
    <row r="1377" spans="1:37" x14ac:dyDescent="0.25">
      <c r="A1377" s="119">
        <v>2014</v>
      </c>
      <c r="B1377" s="122">
        <v>41835</v>
      </c>
      <c r="C1377" s="119" t="s">
        <v>498</v>
      </c>
      <c r="D1377" s="119">
        <v>174017</v>
      </c>
      <c r="E1377" s="119" t="s">
        <v>485</v>
      </c>
      <c r="F1377" s="119" t="s">
        <v>486</v>
      </c>
      <c r="G1377" s="119"/>
      <c r="H1377" s="119"/>
      <c r="I1377" s="124">
        <v>0.49652777777777773</v>
      </c>
      <c r="J1377" s="124">
        <v>0.51041666666666663</v>
      </c>
      <c r="K1377" s="124">
        <v>1.3888888888888888E-2</v>
      </c>
      <c r="L1377" s="119"/>
      <c r="M1377" s="119"/>
      <c r="N1377" s="119"/>
      <c r="O1377" s="119"/>
      <c r="P1377" s="119"/>
      <c r="Q1377" s="119"/>
      <c r="R1377" s="119">
        <v>2</v>
      </c>
      <c r="S1377" s="119">
        <v>56</v>
      </c>
      <c r="T1377" s="119">
        <v>2</v>
      </c>
      <c r="U1377" s="119">
        <v>6</v>
      </c>
      <c r="V1377" s="119" t="s">
        <v>442</v>
      </c>
      <c r="W1377" s="119" t="s">
        <v>449</v>
      </c>
      <c r="Y1377" s="119" t="s">
        <v>25</v>
      </c>
      <c r="Z1377" s="119" t="s">
        <v>119</v>
      </c>
      <c r="AA1377" s="119">
        <v>120</v>
      </c>
      <c r="AB1377" s="119">
        <v>0</v>
      </c>
      <c r="AC1377" s="119">
        <v>0</v>
      </c>
      <c r="AD1377" s="119">
        <v>0</v>
      </c>
      <c r="AE1377" s="119">
        <v>0</v>
      </c>
      <c r="AF1377" s="119">
        <v>0</v>
      </c>
      <c r="AG1377" s="119">
        <v>0</v>
      </c>
      <c r="AH1377" s="119">
        <v>0</v>
      </c>
      <c r="AI1377" s="119">
        <v>0</v>
      </c>
      <c r="AJ1377" s="90"/>
      <c r="AK1377" s="90"/>
    </row>
    <row r="1378" spans="1:37" x14ac:dyDescent="0.25">
      <c r="A1378">
        <v>2015</v>
      </c>
      <c r="B1378" s="23">
        <v>42192</v>
      </c>
      <c r="C1378" s="119" t="s">
        <v>498</v>
      </c>
      <c r="D1378" s="119">
        <v>174017</v>
      </c>
      <c r="E1378" t="s">
        <v>487</v>
      </c>
      <c r="F1378" t="s">
        <v>488</v>
      </c>
      <c r="G1378" t="s">
        <v>489</v>
      </c>
      <c r="I1378" s="11">
        <v>0.53888888888888886</v>
      </c>
      <c r="J1378" s="11">
        <v>0.54999999999999993</v>
      </c>
      <c r="K1378" s="11">
        <v>1.1111111111111112E-2</v>
      </c>
      <c r="L1378" t="s">
        <v>441</v>
      </c>
      <c r="M1378">
        <v>47.409466999999999</v>
      </c>
      <c r="N1378">
        <v>-124.3549</v>
      </c>
      <c r="O1378" t="s">
        <v>441</v>
      </c>
      <c r="P1378">
        <v>47.409466999999999</v>
      </c>
      <c r="Q1378">
        <v>-124.3549</v>
      </c>
      <c r="R1378">
        <v>2</v>
      </c>
      <c r="S1378">
        <v>65</v>
      </c>
      <c r="T1378">
        <v>2</v>
      </c>
      <c r="V1378" t="s">
        <v>24</v>
      </c>
      <c r="W1378" s="119" t="s">
        <v>490</v>
      </c>
      <c r="X1378" s="119" t="s">
        <v>441</v>
      </c>
      <c r="Y1378" s="119" t="s">
        <v>25</v>
      </c>
      <c r="Z1378" t="s">
        <v>119</v>
      </c>
      <c r="AA1378">
        <v>120</v>
      </c>
      <c r="AB1378">
        <v>0</v>
      </c>
      <c r="AC1378">
        <v>1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1</v>
      </c>
      <c r="AK1378" t="s">
        <v>499</v>
      </c>
    </row>
    <row r="1379" spans="1:37" x14ac:dyDescent="0.25">
      <c r="A1379">
        <v>2015</v>
      </c>
      <c r="B1379" s="23">
        <v>42213</v>
      </c>
      <c r="C1379" s="119" t="s">
        <v>498</v>
      </c>
      <c r="D1379" s="119">
        <v>174017</v>
      </c>
      <c r="E1379" t="s">
        <v>487</v>
      </c>
      <c r="F1379" t="s">
        <v>488</v>
      </c>
      <c r="G1379" t="s">
        <v>489</v>
      </c>
      <c r="I1379" s="11">
        <v>0.47361111111111115</v>
      </c>
      <c r="J1379" s="11">
        <v>0.49583333333333335</v>
      </c>
      <c r="K1379" s="11">
        <v>2.2222222222222223E-2</v>
      </c>
      <c r="L1379" t="s">
        <v>479</v>
      </c>
      <c r="M1379">
        <v>47.409700000000001</v>
      </c>
      <c r="N1379">
        <v>-124.35553299999999</v>
      </c>
      <c r="O1379" t="s">
        <v>479</v>
      </c>
      <c r="P1379">
        <v>47.409700000000001</v>
      </c>
      <c r="Q1379">
        <v>-124.35553299999999</v>
      </c>
      <c r="R1379">
        <v>2</v>
      </c>
      <c r="S1379">
        <v>64</v>
      </c>
      <c r="T1379">
        <v>0</v>
      </c>
      <c r="V1379" t="s">
        <v>24</v>
      </c>
      <c r="W1379" s="119" t="s">
        <v>490</v>
      </c>
      <c r="X1379" s="119" t="s">
        <v>456</v>
      </c>
      <c r="Y1379" s="119" t="s">
        <v>25</v>
      </c>
      <c r="Z1379" t="s">
        <v>119</v>
      </c>
      <c r="AA1379">
        <v>120</v>
      </c>
      <c r="AB1379">
        <v>0</v>
      </c>
      <c r="AC1379">
        <v>2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2</v>
      </c>
      <c r="AK1379" t="s">
        <v>533</v>
      </c>
    </row>
    <row r="1380" spans="1:37" hidden="1" x14ac:dyDescent="0.25">
      <c r="A1380" s="119">
        <v>2016</v>
      </c>
      <c r="B1380" s="23">
        <v>42593</v>
      </c>
      <c r="C1380" s="119" t="s">
        <v>71</v>
      </c>
      <c r="D1380" s="119">
        <v>156035</v>
      </c>
      <c r="E1380" s="119" t="s">
        <v>542</v>
      </c>
      <c r="F1380" s="119" t="s">
        <v>487</v>
      </c>
      <c r="I1380" s="100">
        <v>0.43888888888888888</v>
      </c>
      <c r="J1380" s="100">
        <v>0.49722222222222223</v>
      </c>
      <c r="K1380" s="100">
        <v>5.8333333333333327E-2</v>
      </c>
      <c r="L1380" s="119" t="s">
        <v>465</v>
      </c>
      <c r="M1380" s="119">
        <v>48.119529999999997</v>
      </c>
      <c r="N1380" s="119">
        <v>-122.93772</v>
      </c>
      <c r="O1380" s="119" t="s">
        <v>24</v>
      </c>
      <c r="P1380" s="119">
        <v>48.133850000000002</v>
      </c>
      <c r="Q1380" s="119">
        <v>-122.92215</v>
      </c>
      <c r="R1380" s="119">
        <v>1</v>
      </c>
      <c r="S1380" s="119">
        <v>59</v>
      </c>
      <c r="T1380" s="119">
        <v>3</v>
      </c>
      <c r="V1380" s="119" t="s">
        <v>24</v>
      </c>
      <c r="Y1380" s="119" t="s">
        <v>34</v>
      </c>
      <c r="Z1380" t="s">
        <v>564</v>
      </c>
      <c r="AA1380">
        <v>290</v>
      </c>
      <c r="AB1380" s="119">
        <v>130</v>
      </c>
      <c r="AC1380" s="119">
        <v>13</v>
      </c>
      <c r="AD1380" s="121">
        <v>10</v>
      </c>
      <c r="AE1380" s="121">
        <v>0</v>
      </c>
      <c r="AF1380" s="121">
        <v>0</v>
      </c>
      <c r="AG1380" s="119">
        <v>0</v>
      </c>
      <c r="AH1380" s="119">
        <v>0</v>
      </c>
      <c r="AI1380" s="119">
        <v>153</v>
      </c>
      <c r="AK1380" t="s">
        <v>620</v>
      </c>
    </row>
    <row r="1381" spans="1:37" hidden="1" x14ac:dyDescent="0.25">
      <c r="A1381" s="119">
        <v>2016</v>
      </c>
      <c r="B1381" s="23">
        <v>42594</v>
      </c>
      <c r="C1381" s="119" t="s">
        <v>71</v>
      </c>
      <c r="D1381" s="119">
        <v>156035</v>
      </c>
      <c r="E1381" s="119" t="s">
        <v>542</v>
      </c>
      <c r="F1381" s="119" t="s">
        <v>487</v>
      </c>
      <c r="I1381" s="100">
        <v>0.43888888888888888</v>
      </c>
      <c r="J1381" s="100">
        <v>0.49722222222222223</v>
      </c>
      <c r="K1381" s="100">
        <v>5.8333333333333327E-2</v>
      </c>
      <c r="L1381" s="119" t="s">
        <v>465</v>
      </c>
      <c r="M1381" s="119">
        <v>48.119529999999997</v>
      </c>
      <c r="N1381" s="119">
        <v>-122.93772</v>
      </c>
      <c r="O1381" s="119" t="s">
        <v>24</v>
      </c>
      <c r="P1381" s="119">
        <v>48.133850000000002</v>
      </c>
      <c r="Q1381" s="119">
        <v>-122.92215</v>
      </c>
      <c r="R1381" s="119">
        <v>1</v>
      </c>
      <c r="S1381" s="119">
        <v>59</v>
      </c>
      <c r="T1381" s="119">
        <v>3</v>
      </c>
      <c r="V1381" s="119" t="s">
        <v>24</v>
      </c>
      <c r="Y1381" s="119" t="s">
        <v>28</v>
      </c>
      <c r="Z1381" t="s">
        <v>108</v>
      </c>
      <c r="AA1381">
        <v>3520</v>
      </c>
      <c r="AB1381" s="119">
        <v>0</v>
      </c>
      <c r="AC1381" s="119">
        <v>4</v>
      </c>
      <c r="AD1381" s="121">
        <v>17</v>
      </c>
      <c r="AE1381" s="121">
        <v>0</v>
      </c>
      <c r="AF1381" s="121">
        <v>0</v>
      </c>
      <c r="AG1381" s="119">
        <v>0</v>
      </c>
      <c r="AH1381" s="119">
        <v>0</v>
      </c>
      <c r="AI1381" s="119">
        <v>21</v>
      </c>
      <c r="AJ1381" t="s">
        <v>621</v>
      </c>
      <c r="AK1381" t="s">
        <v>620</v>
      </c>
    </row>
    <row r="1382" spans="1:37" hidden="1" x14ac:dyDescent="0.25">
      <c r="A1382" s="119">
        <v>2016</v>
      </c>
      <c r="B1382" s="23">
        <v>42595</v>
      </c>
      <c r="C1382" s="119" t="s">
        <v>71</v>
      </c>
      <c r="D1382" s="119">
        <v>156035</v>
      </c>
      <c r="E1382" s="119" t="s">
        <v>542</v>
      </c>
      <c r="F1382" s="119" t="s">
        <v>487</v>
      </c>
      <c r="I1382" s="100">
        <v>0.43888888888888888</v>
      </c>
      <c r="J1382" s="100">
        <v>0.49722222222222223</v>
      </c>
      <c r="K1382" s="100">
        <v>5.8333333333333327E-2</v>
      </c>
      <c r="L1382" s="119" t="s">
        <v>465</v>
      </c>
      <c r="M1382" s="119">
        <v>48.119529999999997</v>
      </c>
      <c r="N1382" s="119">
        <v>-122.93772</v>
      </c>
      <c r="O1382" s="119" t="s">
        <v>24</v>
      </c>
      <c r="P1382" s="119">
        <v>48.133850000000002</v>
      </c>
      <c r="Q1382" s="119">
        <v>-122.92215</v>
      </c>
      <c r="R1382" s="119">
        <v>1</v>
      </c>
      <c r="S1382" s="119">
        <v>59</v>
      </c>
      <c r="T1382" s="119">
        <v>3</v>
      </c>
      <c r="V1382" s="119" t="s">
        <v>24</v>
      </c>
      <c r="Y1382" s="119" t="s">
        <v>28</v>
      </c>
      <c r="Z1382" t="s">
        <v>108</v>
      </c>
      <c r="AA1382">
        <v>3520</v>
      </c>
      <c r="AB1382" s="119">
        <v>0</v>
      </c>
      <c r="AC1382" s="119">
        <v>7</v>
      </c>
      <c r="AD1382" s="121">
        <v>5</v>
      </c>
      <c r="AE1382" s="121">
        <v>0</v>
      </c>
      <c r="AF1382" s="121">
        <v>0</v>
      </c>
      <c r="AG1382" s="119">
        <v>0</v>
      </c>
      <c r="AH1382" s="119">
        <v>0</v>
      </c>
      <c r="AI1382" s="119">
        <v>12</v>
      </c>
      <c r="AJ1382" t="s">
        <v>622</v>
      </c>
      <c r="AK1382" t="s">
        <v>620</v>
      </c>
    </row>
    <row r="1383" spans="1:37" hidden="1" x14ac:dyDescent="0.25">
      <c r="A1383" s="119">
        <v>2016</v>
      </c>
      <c r="B1383" s="23">
        <v>42596</v>
      </c>
      <c r="C1383" s="119" t="s">
        <v>71</v>
      </c>
      <c r="D1383" s="119">
        <v>156035</v>
      </c>
      <c r="E1383" s="119" t="s">
        <v>542</v>
      </c>
      <c r="F1383" s="119" t="s">
        <v>487</v>
      </c>
      <c r="I1383" s="100">
        <v>0.43888888888888888</v>
      </c>
      <c r="J1383" s="100">
        <v>0.49722222222222223</v>
      </c>
      <c r="K1383" s="100">
        <v>5.8333333333333327E-2</v>
      </c>
      <c r="L1383" s="119" t="s">
        <v>465</v>
      </c>
      <c r="M1383" s="119">
        <v>48.119529999999997</v>
      </c>
      <c r="N1383" s="119">
        <v>-122.93772</v>
      </c>
      <c r="O1383" s="119" t="s">
        <v>24</v>
      </c>
      <c r="P1383" s="119">
        <v>48.133850000000002</v>
      </c>
      <c r="Q1383" s="119">
        <v>-122.92215</v>
      </c>
      <c r="R1383" s="119">
        <v>1</v>
      </c>
      <c r="S1383" s="119">
        <v>59</v>
      </c>
      <c r="T1383" s="119">
        <v>3</v>
      </c>
      <c r="V1383" s="119" t="s">
        <v>24</v>
      </c>
      <c r="Y1383" s="119" t="s">
        <v>27</v>
      </c>
      <c r="Z1383" t="s">
        <v>566</v>
      </c>
      <c r="AA1383">
        <v>440</v>
      </c>
      <c r="AB1383" s="119">
        <v>1</v>
      </c>
      <c r="AC1383" s="119">
        <v>0</v>
      </c>
      <c r="AD1383" s="121">
        <v>65</v>
      </c>
      <c r="AE1383" s="121">
        <v>0</v>
      </c>
      <c r="AF1383" s="121">
        <v>0</v>
      </c>
      <c r="AG1383" s="119">
        <v>0</v>
      </c>
      <c r="AH1383" s="119">
        <v>0</v>
      </c>
      <c r="AI1383" s="119">
        <v>66</v>
      </c>
      <c r="AK1383" t="s">
        <v>620</v>
      </c>
    </row>
    <row r="1384" spans="1:37" hidden="1" x14ac:dyDescent="0.25">
      <c r="A1384" s="119">
        <v>2016</v>
      </c>
      <c r="B1384" s="23">
        <v>42597</v>
      </c>
      <c r="C1384" s="119" t="s">
        <v>71</v>
      </c>
      <c r="D1384" s="119">
        <v>156035</v>
      </c>
      <c r="E1384" s="119" t="s">
        <v>542</v>
      </c>
      <c r="F1384" s="119" t="s">
        <v>487</v>
      </c>
      <c r="I1384" s="100">
        <v>0.43888888888888888</v>
      </c>
      <c r="J1384" s="100">
        <v>0.49722222222222223</v>
      </c>
      <c r="K1384" s="100">
        <v>5.8333333333333327E-2</v>
      </c>
      <c r="L1384" s="119" t="s">
        <v>465</v>
      </c>
      <c r="M1384" s="119">
        <v>48.119529999999997</v>
      </c>
      <c r="N1384" s="119">
        <v>-122.93772</v>
      </c>
      <c r="O1384" s="119" t="s">
        <v>24</v>
      </c>
      <c r="P1384" s="119">
        <v>48.133850000000002</v>
      </c>
      <c r="Q1384" s="119">
        <v>-122.92215</v>
      </c>
      <c r="R1384" s="119">
        <v>1</v>
      </c>
      <c r="S1384" s="119">
        <v>59</v>
      </c>
      <c r="T1384" s="119">
        <v>3</v>
      </c>
      <c r="V1384" s="119" t="s">
        <v>24</v>
      </c>
      <c r="Y1384" s="119" t="s">
        <v>445</v>
      </c>
      <c r="Z1384" t="s">
        <v>573</v>
      </c>
      <c r="AB1384" s="119">
        <v>3</v>
      </c>
      <c r="AC1384" s="119">
        <v>0</v>
      </c>
      <c r="AD1384" s="121">
        <v>25</v>
      </c>
      <c r="AE1384" s="121">
        <v>0</v>
      </c>
      <c r="AF1384" s="121">
        <v>0</v>
      </c>
      <c r="AG1384" s="119">
        <v>0</v>
      </c>
      <c r="AH1384" s="119">
        <v>0</v>
      </c>
      <c r="AI1384" s="119">
        <v>28</v>
      </c>
      <c r="AK1384" t="s">
        <v>620</v>
      </c>
    </row>
    <row r="1385" spans="1:37" hidden="1" x14ac:dyDescent="0.25">
      <c r="A1385" s="119">
        <v>2016</v>
      </c>
      <c r="B1385" s="23">
        <v>42598</v>
      </c>
      <c r="C1385" s="119" t="s">
        <v>71</v>
      </c>
      <c r="D1385" s="119">
        <v>156035</v>
      </c>
      <c r="E1385" s="119" t="s">
        <v>542</v>
      </c>
      <c r="F1385" s="119" t="s">
        <v>487</v>
      </c>
      <c r="I1385" s="100">
        <v>0.43888888888888888</v>
      </c>
      <c r="J1385" s="100">
        <v>0.49722222222222223</v>
      </c>
      <c r="K1385" s="100">
        <v>5.8333333333333327E-2</v>
      </c>
      <c r="L1385" s="119" t="s">
        <v>465</v>
      </c>
      <c r="M1385" s="119">
        <v>48.119529999999997</v>
      </c>
      <c r="N1385" s="119">
        <v>-122.93772</v>
      </c>
      <c r="O1385" s="119" t="s">
        <v>24</v>
      </c>
      <c r="P1385" s="119">
        <v>48.133850000000002</v>
      </c>
      <c r="Q1385" s="119">
        <v>-122.92215</v>
      </c>
      <c r="R1385" s="119">
        <v>1</v>
      </c>
      <c r="S1385" s="119">
        <v>59</v>
      </c>
      <c r="T1385" s="119">
        <v>3</v>
      </c>
      <c r="V1385" s="119" t="s">
        <v>24</v>
      </c>
      <c r="Y1385" s="119" t="s">
        <v>563</v>
      </c>
      <c r="Z1385" t="s">
        <v>567</v>
      </c>
      <c r="AB1385" s="119">
        <v>0</v>
      </c>
      <c r="AC1385" s="119">
        <v>27</v>
      </c>
      <c r="AD1385" s="121">
        <v>353</v>
      </c>
      <c r="AE1385" s="121">
        <v>0</v>
      </c>
      <c r="AF1385" s="121">
        <v>0</v>
      </c>
      <c r="AG1385" s="119">
        <v>0</v>
      </c>
      <c r="AH1385" s="119">
        <v>0</v>
      </c>
      <c r="AI1385" s="119">
        <v>380</v>
      </c>
      <c r="AK1385" t="s">
        <v>620</v>
      </c>
    </row>
    <row r="1386" spans="1:37" hidden="1" x14ac:dyDescent="0.25">
      <c r="A1386" s="119">
        <v>2016</v>
      </c>
      <c r="B1386" s="23">
        <v>42599</v>
      </c>
      <c r="C1386" s="119" t="s">
        <v>71</v>
      </c>
      <c r="D1386" s="119">
        <v>156035</v>
      </c>
      <c r="E1386" s="119" t="s">
        <v>542</v>
      </c>
      <c r="F1386" s="119" t="s">
        <v>487</v>
      </c>
      <c r="I1386" s="100">
        <v>0.43888888888888888</v>
      </c>
      <c r="J1386" s="100">
        <v>0.49722222222222223</v>
      </c>
      <c r="K1386" s="100">
        <v>5.8333333333333327E-2</v>
      </c>
      <c r="L1386" s="119" t="s">
        <v>465</v>
      </c>
      <c r="M1386" s="119">
        <v>48.119529999999997</v>
      </c>
      <c r="N1386" s="119">
        <v>-122.93772</v>
      </c>
      <c r="O1386" s="119" t="s">
        <v>24</v>
      </c>
      <c r="P1386" s="119">
        <v>48.133850000000002</v>
      </c>
      <c r="Q1386" s="119">
        <v>-122.92215</v>
      </c>
      <c r="R1386" s="119">
        <v>1</v>
      </c>
      <c r="S1386" s="119">
        <v>59</v>
      </c>
      <c r="T1386" s="119">
        <v>3</v>
      </c>
      <c r="V1386" s="119" t="s">
        <v>24</v>
      </c>
      <c r="Y1386" s="119" t="s">
        <v>29</v>
      </c>
      <c r="Z1386" t="s">
        <v>572</v>
      </c>
      <c r="AA1386">
        <v>1230</v>
      </c>
      <c r="AB1386" s="119">
        <v>0</v>
      </c>
      <c r="AC1386" s="119">
        <v>0</v>
      </c>
      <c r="AD1386" s="121">
        <v>3</v>
      </c>
      <c r="AE1386" s="121">
        <v>0</v>
      </c>
      <c r="AF1386" s="121">
        <v>0</v>
      </c>
      <c r="AG1386" s="119">
        <v>0</v>
      </c>
      <c r="AH1386" s="119">
        <v>0</v>
      </c>
      <c r="AI1386" s="119">
        <v>3</v>
      </c>
      <c r="AK1386" t="s">
        <v>620</v>
      </c>
    </row>
    <row r="1387" spans="1:37" hidden="1" x14ac:dyDescent="0.25">
      <c r="A1387" s="119">
        <v>2016</v>
      </c>
      <c r="B1387" s="23">
        <v>42600</v>
      </c>
      <c r="C1387" s="119" t="s">
        <v>71</v>
      </c>
      <c r="D1387" s="119">
        <v>156035</v>
      </c>
      <c r="E1387" s="119" t="s">
        <v>542</v>
      </c>
      <c r="F1387" s="119" t="s">
        <v>487</v>
      </c>
      <c r="I1387" s="100">
        <v>0.43888888888888888</v>
      </c>
      <c r="J1387" s="100">
        <v>0.49722222222222223</v>
      </c>
      <c r="K1387" s="100">
        <v>5.8333333333333327E-2</v>
      </c>
      <c r="L1387" s="119" t="s">
        <v>465</v>
      </c>
      <c r="M1387" s="119">
        <v>48.119529999999997</v>
      </c>
      <c r="N1387" s="119">
        <v>-122.93772</v>
      </c>
      <c r="O1387" s="119" t="s">
        <v>24</v>
      </c>
      <c r="P1387" s="119">
        <v>48.133850000000002</v>
      </c>
      <c r="Q1387" s="119">
        <v>-122.92215</v>
      </c>
      <c r="R1387" s="119">
        <v>1</v>
      </c>
      <c r="S1387" s="119">
        <v>59</v>
      </c>
      <c r="T1387" s="119">
        <v>3</v>
      </c>
      <c r="V1387" s="119" t="s">
        <v>24</v>
      </c>
      <c r="Y1387" s="119" t="s">
        <v>26</v>
      </c>
      <c r="Z1387" t="s">
        <v>109</v>
      </c>
      <c r="AA1387">
        <v>2870</v>
      </c>
      <c r="AB1387" s="119">
        <v>0</v>
      </c>
      <c r="AC1387" s="119">
        <v>0</v>
      </c>
      <c r="AD1387" s="121">
        <v>1</v>
      </c>
      <c r="AE1387" s="121">
        <v>0</v>
      </c>
      <c r="AF1387" s="121">
        <v>0</v>
      </c>
      <c r="AG1387" s="119">
        <v>0</v>
      </c>
      <c r="AH1387" s="119">
        <v>0</v>
      </c>
      <c r="AI1387" s="119">
        <v>1</v>
      </c>
      <c r="AK1387" t="s">
        <v>620</v>
      </c>
    </row>
    <row r="1388" spans="1:37" hidden="1" x14ac:dyDescent="0.25">
      <c r="A1388" s="119">
        <v>2016</v>
      </c>
      <c r="B1388" s="23">
        <v>42601</v>
      </c>
      <c r="C1388" s="119" t="s">
        <v>71</v>
      </c>
      <c r="D1388" s="119">
        <v>156035</v>
      </c>
      <c r="E1388" s="119" t="s">
        <v>542</v>
      </c>
      <c r="F1388" s="119" t="s">
        <v>487</v>
      </c>
      <c r="I1388" s="100">
        <v>0.43888888888888888</v>
      </c>
      <c r="J1388" s="100">
        <v>0.49722222222222223</v>
      </c>
      <c r="K1388" s="100">
        <v>5.8333333333333327E-2</v>
      </c>
      <c r="L1388" s="119" t="s">
        <v>465</v>
      </c>
      <c r="M1388" s="119">
        <v>48.119529999999997</v>
      </c>
      <c r="N1388" s="119">
        <v>-122.93772</v>
      </c>
      <c r="O1388" s="119" t="s">
        <v>24</v>
      </c>
      <c r="P1388" s="119">
        <v>48.133850000000002</v>
      </c>
      <c r="Q1388" s="119">
        <v>-122.92215</v>
      </c>
      <c r="R1388" s="119">
        <v>1</v>
      </c>
      <c r="S1388" s="119">
        <v>59</v>
      </c>
      <c r="T1388" s="119">
        <v>3</v>
      </c>
      <c r="V1388" s="119" t="s">
        <v>24</v>
      </c>
      <c r="Y1388" s="119" t="s">
        <v>47</v>
      </c>
      <c r="Z1388" t="s">
        <v>114</v>
      </c>
      <c r="AA1388">
        <v>1550</v>
      </c>
      <c r="AB1388" s="119">
        <v>4</v>
      </c>
      <c r="AC1388" s="119">
        <v>0</v>
      </c>
      <c r="AD1388" s="121">
        <v>0</v>
      </c>
      <c r="AE1388" s="121">
        <v>0</v>
      </c>
      <c r="AF1388" s="121">
        <v>0</v>
      </c>
      <c r="AG1388" s="119">
        <v>0</v>
      </c>
      <c r="AH1388" s="119">
        <v>0</v>
      </c>
      <c r="AI1388" s="119">
        <v>4</v>
      </c>
      <c r="AK1388" t="s">
        <v>620</v>
      </c>
    </row>
    <row r="1389" spans="1:37" hidden="1" x14ac:dyDescent="0.25">
      <c r="A1389" s="119">
        <v>2016</v>
      </c>
      <c r="B1389" s="23">
        <v>42602</v>
      </c>
      <c r="C1389" s="119" t="s">
        <v>71</v>
      </c>
      <c r="D1389" s="119">
        <v>156035</v>
      </c>
      <c r="E1389" s="119" t="s">
        <v>542</v>
      </c>
      <c r="F1389" s="119" t="s">
        <v>487</v>
      </c>
      <c r="I1389" s="100">
        <v>0.43888888888888888</v>
      </c>
      <c r="J1389" s="100">
        <v>0.49722222222222223</v>
      </c>
      <c r="K1389" s="100">
        <v>5.8333333333333327E-2</v>
      </c>
      <c r="L1389" s="119" t="s">
        <v>465</v>
      </c>
      <c r="M1389" s="119">
        <v>48.119529999999997</v>
      </c>
      <c r="N1389" s="119">
        <v>-122.93772</v>
      </c>
      <c r="O1389" s="119" t="s">
        <v>24</v>
      </c>
      <c r="P1389" s="119">
        <v>48.133850000000002</v>
      </c>
      <c r="Q1389" s="119">
        <v>-122.92215</v>
      </c>
      <c r="R1389" s="119">
        <v>1</v>
      </c>
      <c r="S1389" s="119">
        <v>59</v>
      </c>
      <c r="T1389" s="119">
        <v>3</v>
      </c>
      <c r="V1389" s="119" t="s">
        <v>24</v>
      </c>
      <c r="Y1389" s="119" t="s">
        <v>40</v>
      </c>
      <c r="Z1389" t="s">
        <v>118</v>
      </c>
      <c r="AA1389">
        <v>150</v>
      </c>
      <c r="AB1389" s="119">
        <v>3</v>
      </c>
      <c r="AC1389" s="119">
        <v>0</v>
      </c>
      <c r="AD1389" s="121">
        <v>0</v>
      </c>
      <c r="AE1389" s="121">
        <v>0</v>
      </c>
      <c r="AF1389" s="121">
        <v>0</v>
      </c>
      <c r="AG1389" s="119">
        <v>0</v>
      </c>
      <c r="AH1389" s="119">
        <v>0</v>
      </c>
      <c r="AI1389" s="119">
        <v>3</v>
      </c>
      <c r="AK1389" t="s">
        <v>620</v>
      </c>
    </row>
    <row r="1390" spans="1:37" hidden="1" x14ac:dyDescent="0.25">
      <c r="A1390" s="119">
        <v>2016</v>
      </c>
      <c r="B1390" s="23">
        <v>42603</v>
      </c>
      <c r="C1390" s="119" t="s">
        <v>71</v>
      </c>
      <c r="D1390" s="119">
        <v>156035</v>
      </c>
      <c r="E1390" s="119" t="s">
        <v>542</v>
      </c>
      <c r="F1390" s="119" t="s">
        <v>487</v>
      </c>
      <c r="I1390" s="100">
        <v>0.43888888888888888</v>
      </c>
      <c r="J1390" s="100">
        <v>0.49722222222222223</v>
      </c>
      <c r="K1390" s="100">
        <v>5.8333333333333327E-2</v>
      </c>
      <c r="L1390" s="119" t="s">
        <v>465</v>
      </c>
      <c r="M1390" s="119">
        <v>48.119529999999997</v>
      </c>
      <c r="N1390" s="119">
        <v>-122.93772</v>
      </c>
      <c r="O1390" s="119" t="s">
        <v>24</v>
      </c>
      <c r="P1390" s="119">
        <v>48.133850000000002</v>
      </c>
      <c r="Q1390" s="119">
        <v>-122.92215</v>
      </c>
      <c r="R1390" s="119">
        <v>1</v>
      </c>
      <c r="S1390" s="119">
        <v>59</v>
      </c>
      <c r="T1390" s="119">
        <v>3</v>
      </c>
      <c r="V1390" s="119" t="s">
        <v>24</v>
      </c>
      <c r="Y1390" s="119" t="s">
        <v>42</v>
      </c>
      <c r="Z1390" t="s">
        <v>116</v>
      </c>
      <c r="AA1390">
        <v>3560</v>
      </c>
      <c r="AB1390" s="119">
        <v>0</v>
      </c>
      <c r="AC1390" s="119">
        <v>1</v>
      </c>
      <c r="AD1390" s="121">
        <v>0</v>
      </c>
      <c r="AE1390" s="121">
        <v>0</v>
      </c>
      <c r="AF1390" s="121">
        <v>0</v>
      </c>
      <c r="AG1390" s="119">
        <v>0</v>
      </c>
      <c r="AH1390" s="119">
        <v>0</v>
      </c>
      <c r="AI1390" s="119">
        <v>1</v>
      </c>
      <c r="AK1390" t="s">
        <v>620</v>
      </c>
    </row>
  </sheetData>
  <autoFilter ref="A1:AK1390">
    <filterColumn colId="25">
      <filters>
        <filter val="Tufted Puffin"/>
      </filters>
    </filterColumn>
  </autoFilter>
  <sortState ref="A28:AK1379">
    <sortCondition ref="C2:C13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9" sqref="A9"/>
    </sheetView>
  </sheetViews>
  <sheetFormatPr defaultRowHeight="15" x14ac:dyDescent="0.25"/>
  <cols>
    <col min="1" max="1" width="26.42578125" customWidth="1"/>
    <col min="2" max="2" width="32.140625" customWidth="1"/>
    <col min="3" max="3" width="16.85546875" style="77" customWidth="1"/>
    <col min="4" max="5" width="15.28515625" customWidth="1"/>
    <col min="6" max="6" width="17.85546875" customWidth="1"/>
    <col min="7" max="7" width="15.28515625" style="77" customWidth="1"/>
    <col min="8" max="8" width="15.28515625" customWidth="1"/>
    <col min="9" max="9" width="24.42578125" style="4" customWidth="1"/>
    <col min="10" max="10" width="24.5703125" customWidth="1"/>
    <col min="13" max="13" width="9.140625" customWidth="1"/>
  </cols>
  <sheetData>
    <row r="1" spans="1:6" ht="30" x14ac:dyDescent="0.25">
      <c r="A1" s="78" t="s">
        <v>424</v>
      </c>
      <c r="B1" s="78" t="s">
        <v>425</v>
      </c>
      <c r="C1" s="78" t="s">
        <v>426</v>
      </c>
      <c r="D1" s="78" t="s">
        <v>427</v>
      </c>
      <c r="E1" s="78" t="s">
        <v>433</v>
      </c>
      <c r="F1" s="79" t="s">
        <v>434</v>
      </c>
    </row>
    <row r="2" spans="1:6" x14ac:dyDescent="0.25">
      <c r="A2" s="92">
        <v>155001</v>
      </c>
      <c r="B2" t="s">
        <v>74</v>
      </c>
      <c r="C2">
        <v>48.392471</v>
      </c>
      <c r="D2">
        <v>-124.736543</v>
      </c>
      <c r="F2">
        <v>32</v>
      </c>
    </row>
    <row r="3" spans="1:6" x14ac:dyDescent="0.25">
      <c r="A3" s="92">
        <v>155008</v>
      </c>
      <c r="B3" t="s">
        <v>191</v>
      </c>
      <c r="C3">
        <v>48.135477999999999</v>
      </c>
      <c r="D3">
        <v>-124.73257</v>
      </c>
      <c r="E3" s="4" t="s">
        <v>416</v>
      </c>
      <c r="F3" s="3">
        <v>16</v>
      </c>
    </row>
    <row r="4" spans="1:6" x14ac:dyDescent="0.25">
      <c r="A4" s="92">
        <v>155010</v>
      </c>
      <c r="B4" t="s">
        <v>265</v>
      </c>
      <c r="C4">
        <v>48.004778000000002</v>
      </c>
      <c r="D4">
        <v>-124.723922</v>
      </c>
      <c r="E4" s="4" t="s">
        <v>415</v>
      </c>
      <c r="F4" s="3">
        <v>8</v>
      </c>
    </row>
    <row r="5" spans="1:6" x14ac:dyDescent="0.25">
      <c r="A5" s="92">
        <v>155039</v>
      </c>
      <c r="B5" t="s">
        <v>421</v>
      </c>
      <c r="C5">
        <v>48.252763999999999</v>
      </c>
      <c r="D5">
        <v>-124.70971</v>
      </c>
      <c r="F5" s="3">
        <v>24</v>
      </c>
    </row>
    <row r="6" spans="1:6" x14ac:dyDescent="0.25">
      <c r="A6" s="93" t="s">
        <v>430</v>
      </c>
      <c r="B6" t="s">
        <v>429</v>
      </c>
      <c r="C6">
        <v>48.175857999999998</v>
      </c>
      <c r="D6">
        <v>-124.763684</v>
      </c>
      <c r="E6" s="4" t="s">
        <v>408</v>
      </c>
      <c r="F6" s="3">
        <v>20</v>
      </c>
    </row>
    <row r="7" spans="1:6" x14ac:dyDescent="0.25">
      <c r="A7" s="92">
        <v>174002</v>
      </c>
      <c r="B7" t="s">
        <v>350</v>
      </c>
      <c r="C7">
        <v>47.931928999999997</v>
      </c>
      <c r="D7">
        <v>-124.684984</v>
      </c>
      <c r="E7" s="4" t="s">
        <v>408</v>
      </c>
      <c r="F7" s="3">
        <v>3</v>
      </c>
    </row>
    <row r="8" spans="1:6" x14ac:dyDescent="0.25">
      <c r="A8" s="92">
        <v>174007</v>
      </c>
      <c r="B8" t="s">
        <v>224</v>
      </c>
      <c r="C8">
        <v>47.830374999999997</v>
      </c>
      <c r="D8">
        <v>-124.555002</v>
      </c>
      <c r="E8" s="4" t="s">
        <v>409</v>
      </c>
      <c r="F8" s="3">
        <v>6.2</v>
      </c>
    </row>
    <row r="9" spans="1:6" x14ac:dyDescent="0.25">
      <c r="A9" s="92">
        <v>174010</v>
      </c>
      <c r="B9" t="s">
        <v>120</v>
      </c>
      <c r="C9">
        <v>47.798065999999999</v>
      </c>
      <c r="D9">
        <v>-124.506946</v>
      </c>
      <c r="E9" s="4" t="s">
        <v>408</v>
      </c>
      <c r="F9" s="3">
        <v>8.5</v>
      </c>
    </row>
    <row r="10" spans="1:6" x14ac:dyDescent="0.25">
      <c r="A10" s="92">
        <v>174016</v>
      </c>
      <c r="B10" t="s">
        <v>218</v>
      </c>
      <c r="C10">
        <v>47.675263999999999</v>
      </c>
      <c r="D10">
        <v>-124.48423099999999</v>
      </c>
      <c r="E10" s="4" t="s">
        <v>436</v>
      </c>
      <c r="F10" s="3">
        <v>15</v>
      </c>
    </row>
    <row r="11" spans="1:6" x14ac:dyDescent="0.25">
      <c r="A11" s="92">
        <v>174017</v>
      </c>
      <c r="B11" t="s">
        <v>225</v>
      </c>
      <c r="C11">
        <v>47.410795</v>
      </c>
      <c r="D11">
        <v>-124.35503199999999</v>
      </c>
      <c r="E11" s="4" t="s">
        <v>412</v>
      </c>
      <c r="F11">
        <v>32</v>
      </c>
    </row>
    <row r="12" spans="1:6" x14ac:dyDescent="0.25">
      <c r="A12" s="92">
        <v>174027</v>
      </c>
      <c r="B12" t="s">
        <v>227</v>
      </c>
      <c r="C12">
        <v>47.997224000000003</v>
      </c>
      <c r="D12">
        <v>-124.695735</v>
      </c>
      <c r="E12" s="4" t="s">
        <v>408</v>
      </c>
      <c r="F12" s="3">
        <v>8</v>
      </c>
    </row>
    <row r="13" spans="1:6" x14ac:dyDescent="0.25">
      <c r="A13" s="92">
        <v>174041</v>
      </c>
      <c r="B13" t="s">
        <v>428</v>
      </c>
      <c r="C13">
        <v>47.909993999999998</v>
      </c>
      <c r="D13">
        <v>-124.65077599999999</v>
      </c>
      <c r="E13" s="4" t="s">
        <v>414</v>
      </c>
      <c r="F13" s="3">
        <v>0.5</v>
      </c>
    </row>
    <row r="14" spans="1:6" x14ac:dyDescent="0.25">
      <c r="A14" s="93" t="s">
        <v>432</v>
      </c>
      <c r="B14" t="s">
        <v>431</v>
      </c>
      <c r="C14">
        <v>47.883566999999999</v>
      </c>
      <c r="D14">
        <v>-124.638015</v>
      </c>
      <c r="E14" s="4" t="s">
        <v>435</v>
      </c>
      <c r="F14" s="3">
        <v>1.5</v>
      </c>
    </row>
    <row r="15" spans="1:6" x14ac:dyDescent="0.25">
      <c r="A15" s="92">
        <v>174101</v>
      </c>
      <c r="B15" t="s">
        <v>406</v>
      </c>
      <c r="C15">
        <v>47.299948000000001</v>
      </c>
      <c r="D15">
        <v>-124.267886</v>
      </c>
      <c r="E15" s="4" t="s">
        <v>413</v>
      </c>
      <c r="F15" s="3">
        <v>40</v>
      </c>
    </row>
    <row r="16" spans="1:6" x14ac:dyDescent="0.25">
      <c r="A16" s="93"/>
      <c r="C16"/>
    </row>
    <row r="17" spans="1:6" x14ac:dyDescent="0.25">
      <c r="A17" s="92">
        <v>156035</v>
      </c>
      <c r="B17" t="s">
        <v>71</v>
      </c>
      <c r="C17">
        <v>48.127716999999997</v>
      </c>
      <c r="D17">
        <v>-122.92863199999999</v>
      </c>
      <c r="F17" s="4">
        <v>6</v>
      </c>
    </row>
    <row r="18" spans="1:6" x14ac:dyDescent="0.25">
      <c r="A18" s="6">
        <v>156034</v>
      </c>
      <c r="B18" t="s">
        <v>72</v>
      </c>
      <c r="C18">
        <v>48.320909999999998</v>
      </c>
      <c r="D18">
        <v>-122.831091</v>
      </c>
      <c r="E18" s="4" t="s">
        <v>410</v>
      </c>
      <c r="F18" s="4">
        <v>17</v>
      </c>
    </row>
  </sheetData>
  <printOptions gridLines="1"/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workbookViewId="0">
      <selection activeCell="C13" sqref="C13"/>
    </sheetView>
  </sheetViews>
  <sheetFormatPr defaultRowHeight="15" x14ac:dyDescent="0.25"/>
  <cols>
    <col min="2" max="2" width="35" customWidth="1"/>
  </cols>
  <sheetData>
    <row r="1" spans="1:3" x14ac:dyDescent="0.25">
      <c r="A1" s="80" t="s">
        <v>417</v>
      </c>
      <c r="B1" s="80" t="s">
        <v>418</v>
      </c>
      <c r="C1" s="80" t="s">
        <v>419</v>
      </c>
    </row>
    <row r="2" spans="1:3" x14ac:dyDescent="0.25">
      <c r="A2" s="34" t="s">
        <v>28</v>
      </c>
      <c r="B2" s="34" t="s">
        <v>108</v>
      </c>
      <c r="C2" s="34">
        <v>3520</v>
      </c>
    </row>
    <row r="3" spans="1:3" x14ac:dyDescent="0.25">
      <c r="A3" s="34" t="s">
        <v>26</v>
      </c>
      <c r="B3" s="34" t="s">
        <v>109</v>
      </c>
      <c r="C3" s="34">
        <v>2870</v>
      </c>
    </row>
    <row r="4" spans="1:3" x14ac:dyDescent="0.25">
      <c r="A4" s="34" t="s">
        <v>272</v>
      </c>
      <c r="B4" s="34" t="s">
        <v>396</v>
      </c>
      <c r="C4" s="34">
        <v>1220</v>
      </c>
    </row>
    <row r="5" spans="1:3" x14ac:dyDescent="0.25">
      <c r="A5" s="34" t="s">
        <v>131</v>
      </c>
      <c r="B5" s="34" t="s">
        <v>132</v>
      </c>
      <c r="C5" s="34">
        <v>1260</v>
      </c>
    </row>
    <row r="6" spans="1:3" x14ac:dyDescent="0.25">
      <c r="A6" s="34" t="s">
        <v>48</v>
      </c>
      <c r="B6" s="34" t="s">
        <v>397</v>
      </c>
      <c r="C6" s="34">
        <v>530</v>
      </c>
    </row>
    <row r="7" spans="1:3" x14ac:dyDescent="0.25">
      <c r="A7" s="34" t="s">
        <v>68</v>
      </c>
      <c r="B7" s="34" t="s">
        <v>110</v>
      </c>
      <c r="C7" s="34">
        <v>300</v>
      </c>
    </row>
    <row r="8" spans="1:3" x14ac:dyDescent="0.25">
      <c r="A8" s="34" t="s">
        <v>261</v>
      </c>
      <c r="B8" s="34" t="s">
        <v>262</v>
      </c>
      <c r="C8" s="34">
        <v>4860</v>
      </c>
    </row>
    <row r="9" spans="1:3" x14ac:dyDescent="0.25">
      <c r="A9" s="34" t="s">
        <v>53</v>
      </c>
      <c r="B9" s="34" t="s">
        <v>53</v>
      </c>
      <c r="C9" s="34"/>
    </row>
    <row r="10" spans="1:3" x14ac:dyDescent="0.25">
      <c r="A10" s="34" t="s">
        <v>41</v>
      </c>
      <c r="B10" s="34" t="s">
        <v>404</v>
      </c>
      <c r="C10" s="34">
        <v>1200</v>
      </c>
    </row>
    <row r="11" spans="1:3" x14ac:dyDescent="0.25">
      <c r="A11" s="34" t="s">
        <v>33</v>
      </c>
      <c r="B11" s="34" t="s">
        <v>111</v>
      </c>
      <c r="C11" s="34">
        <v>1940</v>
      </c>
    </row>
    <row r="12" spans="1:3" x14ac:dyDescent="0.25">
      <c r="A12" s="34" t="s">
        <v>264</v>
      </c>
      <c r="B12" s="34" t="s">
        <v>126</v>
      </c>
      <c r="C12" s="34">
        <v>534</v>
      </c>
    </row>
    <row r="13" spans="1:3" x14ac:dyDescent="0.25">
      <c r="A13" s="34" t="s">
        <v>491</v>
      </c>
      <c r="B13" s="34" t="s">
        <v>492</v>
      </c>
      <c r="C13" s="34">
        <v>420</v>
      </c>
    </row>
    <row r="14" spans="1:3" x14ac:dyDescent="0.25">
      <c r="A14" s="34" t="s">
        <v>27</v>
      </c>
      <c r="B14" s="34" t="s">
        <v>113</v>
      </c>
      <c r="C14" s="34">
        <v>440</v>
      </c>
    </row>
    <row r="15" spans="1:3" x14ac:dyDescent="0.25">
      <c r="A15" s="34" t="s">
        <v>47</v>
      </c>
      <c r="B15" s="34" t="s">
        <v>114</v>
      </c>
      <c r="C15" s="34">
        <v>1550</v>
      </c>
    </row>
    <row r="16" spans="1:3" x14ac:dyDescent="0.25">
      <c r="A16" s="34" t="s">
        <v>540</v>
      </c>
      <c r="B16" s="34" t="s">
        <v>541</v>
      </c>
      <c r="C16" s="34">
        <v>3310</v>
      </c>
    </row>
    <row r="17" spans="1:3" x14ac:dyDescent="0.25">
      <c r="A17" s="34" t="s">
        <v>35</v>
      </c>
      <c r="B17" s="34"/>
      <c r="C17" s="34"/>
    </row>
    <row r="18" spans="1:3" x14ac:dyDescent="0.25">
      <c r="A18" s="34" t="s">
        <v>480</v>
      </c>
      <c r="B18" s="34" t="s">
        <v>115</v>
      </c>
      <c r="C18" s="34">
        <v>570</v>
      </c>
    </row>
    <row r="19" spans="1:3" x14ac:dyDescent="0.25">
      <c r="A19" s="34" t="s">
        <v>536</v>
      </c>
      <c r="B19" s="34" t="s">
        <v>537</v>
      </c>
      <c r="C19" s="34">
        <v>100</v>
      </c>
    </row>
    <row r="20" spans="1:3" x14ac:dyDescent="0.25">
      <c r="A20" s="34" t="s">
        <v>29</v>
      </c>
      <c r="B20" s="34" t="s">
        <v>395</v>
      </c>
      <c r="C20" s="34">
        <v>1230</v>
      </c>
    </row>
    <row r="21" spans="1:3" x14ac:dyDescent="0.25">
      <c r="A21" s="34" t="s">
        <v>42</v>
      </c>
      <c r="B21" s="34" t="s">
        <v>116</v>
      </c>
      <c r="C21" s="34">
        <v>3560</v>
      </c>
    </row>
    <row r="22" spans="1:3" x14ac:dyDescent="0.25">
      <c r="A22" s="34" t="s">
        <v>34</v>
      </c>
      <c r="B22" s="32" t="s">
        <v>117</v>
      </c>
      <c r="C22" s="34">
        <v>290</v>
      </c>
    </row>
    <row r="23" spans="1:3" x14ac:dyDescent="0.25">
      <c r="A23" s="34" t="s">
        <v>40</v>
      </c>
      <c r="B23" s="34" t="s">
        <v>403</v>
      </c>
      <c r="C23" s="34">
        <v>150</v>
      </c>
    </row>
    <row r="24" spans="1:3" x14ac:dyDescent="0.25">
      <c r="A24" s="34" t="s">
        <v>281</v>
      </c>
      <c r="B24" s="34" t="s">
        <v>282</v>
      </c>
      <c r="C24" s="34">
        <v>2230</v>
      </c>
    </row>
    <row r="25" spans="1:3" x14ac:dyDescent="0.25">
      <c r="A25" s="34" t="s">
        <v>315</v>
      </c>
      <c r="B25" s="34" t="s">
        <v>316</v>
      </c>
      <c r="C25" s="34">
        <v>1660</v>
      </c>
    </row>
    <row r="26" spans="1:3" x14ac:dyDescent="0.25">
      <c r="A26" s="34" t="s">
        <v>25</v>
      </c>
      <c r="B26" s="34" t="s">
        <v>119</v>
      </c>
      <c r="C26" s="34">
        <v>120</v>
      </c>
    </row>
    <row r="27" spans="1:3" x14ac:dyDescent="0.25">
      <c r="A27" s="34" t="s">
        <v>531</v>
      </c>
      <c r="B27" s="34" t="s">
        <v>532</v>
      </c>
      <c r="C27" s="34">
        <v>10</v>
      </c>
    </row>
    <row r="28" spans="1:3" x14ac:dyDescent="0.25">
      <c r="A28" s="75" t="s">
        <v>445</v>
      </c>
      <c r="B28" s="75" t="s">
        <v>446</v>
      </c>
      <c r="C28" s="4"/>
    </row>
    <row r="29" spans="1:3" x14ac:dyDescent="0.25">
      <c r="A29" s="34" t="s">
        <v>60</v>
      </c>
      <c r="B29" s="34" t="s">
        <v>401</v>
      </c>
      <c r="C29" s="34">
        <v>2650</v>
      </c>
    </row>
  </sheetData>
  <sortState ref="A2:C2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75"/>
  <sheetViews>
    <sheetView topLeftCell="U1" workbookViewId="0">
      <pane ySplit="1" topLeftCell="A2" activePane="bottomLeft" state="frozen"/>
      <selection pane="bottomLeft" activeCell="U1" sqref="A1:XFD1048576"/>
    </sheetView>
  </sheetViews>
  <sheetFormatPr defaultRowHeight="15" x14ac:dyDescent="0.25"/>
  <cols>
    <col min="1" max="1" width="5" bestFit="1" customWidth="1"/>
    <col min="2" max="2" width="10.7109375" style="5" bestFit="1" customWidth="1"/>
    <col min="3" max="3" width="22" bestFit="1" customWidth="1"/>
    <col min="4" max="4" width="14.140625" style="4" bestFit="1" customWidth="1"/>
    <col min="5" max="7" width="14.85546875" customWidth="1"/>
    <col min="8" max="8" width="10.5703125" customWidth="1"/>
    <col min="9" max="9" width="11.5703125" style="10" customWidth="1"/>
    <col min="10" max="10" width="9.140625" style="10" customWidth="1"/>
    <col min="11" max="11" width="15" style="10" customWidth="1"/>
    <col min="12" max="12" width="4.28515625" style="1" customWidth="1"/>
    <col min="13" max="13" width="7.42578125" style="19" customWidth="1"/>
    <col min="14" max="14" width="6.85546875" style="19" customWidth="1"/>
    <col min="15" max="15" width="7.28515625" style="19" customWidth="1"/>
    <col min="16" max="16" width="12.7109375" style="19" customWidth="1"/>
    <col min="17" max="17" width="12" style="19" customWidth="1"/>
    <col min="18" max="18" width="10.5703125" style="19" customWidth="1"/>
    <col min="19" max="19" width="7.7109375" style="19" customWidth="1"/>
    <col min="20" max="20" width="6.42578125" style="19" customWidth="1"/>
    <col min="21" max="21" width="8.28515625" style="19" customWidth="1"/>
    <col min="22" max="22" width="8.85546875" style="19" customWidth="1"/>
    <col min="23" max="23" width="6" style="1" customWidth="1"/>
    <col min="24" max="24" width="5.7109375" style="1" customWidth="1"/>
    <col min="25" max="25" width="5.85546875" style="24" customWidth="1"/>
    <col min="26" max="27" width="6.7109375" style="1" customWidth="1"/>
    <col min="28" max="28" width="4.85546875" style="1" customWidth="1"/>
    <col min="29" max="29" width="5.7109375" style="1" customWidth="1"/>
    <col min="30" max="30" width="7.7109375" style="1" customWidth="1"/>
    <col min="31" max="31" width="4.85546875" style="24" customWidth="1"/>
    <col min="32" max="32" width="12" style="24" bestFit="1" customWidth="1"/>
    <col min="33" max="33" width="4.28515625" style="1" customWidth="1"/>
    <col min="34" max="36" width="9.140625" style="1" customWidth="1"/>
    <col min="37" max="37" width="9.5703125" style="1" customWidth="1"/>
    <col min="38" max="38" width="8.7109375" style="1" customWidth="1"/>
    <col min="39" max="39" width="7.5703125" style="1" customWidth="1"/>
    <col min="40" max="40" width="11.140625" style="1" bestFit="1" customWidth="1"/>
    <col min="41" max="41" width="26.140625" style="6" customWidth="1"/>
    <col min="42" max="42" width="11.140625" style="1" customWidth="1"/>
    <col min="43" max="43" width="15.7109375" style="1" customWidth="1"/>
    <col min="44" max="44" width="16.28515625" style="1" customWidth="1"/>
    <col min="45" max="45" width="17.85546875" style="1" customWidth="1"/>
    <col min="46" max="46" width="18.28515625" style="1" customWidth="1"/>
    <col min="47" max="47" width="11.140625" style="1" customWidth="1"/>
    <col min="48" max="48" width="18.85546875" style="1" customWidth="1"/>
    <col min="49" max="49" width="15.42578125" style="1" customWidth="1"/>
    <col min="50" max="50" width="12.28515625" style="6" bestFit="1" customWidth="1"/>
    <col min="51" max="51" width="20.5703125" customWidth="1"/>
  </cols>
  <sheetData>
    <row r="1" spans="1:51" x14ac:dyDescent="0.25">
      <c r="A1" t="s">
        <v>0</v>
      </c>
      <c r="B1" s="5" t="s">
        <v>1</v>
      </c>
      <c r="C1" t="s">
        <v>2</v>
      </c>
      <c r="D1" s="4" t="s">
        <v>19</v>
      </c>
      <c r="E1" t="s">
        <v>3</v>
      </c>
      <c r="F1" t="s">
        <v>4</v>
      </c>
      <c r="G1" t="s">
        <v>5</v>
      </c>
      <c r="H1" t="s">
        <v>37</v>
      </c>
      <c r="I1" s="11" t="s">
        <v>6</v>
      </c>
      <c r="J1" s="11" t="s">
        <v>7</v>
      </c>
      <c r="K1" s="11" t="s">
        <v>8</v>
      </c>
      <c r="L1" t="s">
        <v>9</v>
      </c>
      <c r="M1" s="19" t="s">
        <v>95</v>
      </c>
      <c r="N1" s="19" t="s">
        <v>99</v>
      </c>
      <c r="O1" s="19" t="s">
        <v>96</v>
      </c>
      <c r="P1" s="19" t="s">
        <v>659</v>
      </c>
      <c r="Q1" s="19" t="s">
        <v>101</v>
      </c>
      <c r="R1" s="19" t="s">
        <v>97</v>
      </c>
      <c r="S1" s="19" t="s">
        <v>98</v>
      </c>
      <c r="T1" s="19" t="s">
        <v>100</v>
      </c>
      <c r="V1" s="19" t="s">
        <v>102</v>
      </c>
      <c r="W1" t="s">
        <v>10</v>
      </c>
      <c r="X1" t="s">
        <v>95</v>
      </c>
      <c r="Y1" s="27" t="s">
        <v>99</v>
      </c>
      <c r="Z1" t="s">
        <v>96</v>
      </c>
      <c r="AA1"/>
      <c r="AB1" t="s">
        <v>101</v>
      </c>
      <c r="AC1" t="s">
        <v>97</v>
      </c>
      <c r="AD1" t="s">
        <v>98</v>
      </c>
      <c r="AE1" s="27" t="s">
        <v>100</v>
      </c>
      <c r="AF1" s="27"/>
      <c r="AG1" t="s">
        <v>102</v>
      </c>
      <c r="AH1" t="s">
        <v>21</v>
      </c>
      <c r="AI1" t="s">
        <v>11</v>
      </c>
      <c r="AJ1"/>
      <c r="AK1" t="s">
        <v>12</v>
      </c>
      <c r="AL1" t="s">
        <v>125</v>
      </c>
      <c r="AM1" t="s">
        <v>13</v>
      </c>
      <c r="AN1" t="s">
        <v>104</v>
      </c>
      <c r="AO1" s="6" t="s">
        <v>105</v>
      </c>
      <c r="AP1" t="s">
        <v>106</v>
      </c>
      <c r="AQ1" t="s">
        <v>14</v>
      </c>
      <c r="AR1" t="s">
        <v>15</v>
      </c>
      <c r="AS1" t="s">
        <v>20</v>
      </c>
      <c r="AT1" t="s">
        <v>127</v>
      </c>
      <c r="AU1" t="s">
        <v>16</v>
      </c>
      <c r="AV1" t="s">
        <v>17</v>
      </c>
      <c r="AW1" t="s">
        <v>18</v>
      </c>
      <c r="AX1" s="6" t="s">
        <v>57</v>
      </c>
      <c r="AY1" t="s">
        <v>31</v>
      </c>
    </row>
    <row r="2" spans="1:51" x14ac:dyDescent="0.25">
      <c r="A2">
        <v>2007</v>
      </c>
      <c r="B2" s="5">
        <v>39254</v>
      </c>
      <c r="C2" s="55" t="s">
        <v>70</v>
      </c>
      <c r="D2" s="7">
        <v>156032</v>
      </c>
      <c r="E2" t="s">
        <v>133</v>
      </c>
      <c r="F2" t="s">
        <v>141</v>
      </c>
      <c r="G2" t="s">
        <v>142</v>
      </c>
      <c r="I2" s="10">
        <v>0.77083333333333337</v>
      </c>
      <c r="J2" s="10">
        <v>0.79513888888888884</v>
      </c>
      <c r="K2" s="10">
        <f t="shared" ref="K2:K33" si="0">J2-I2</f>
        <v>2.4305555555555469E-2</v>
      </c>
      <c r="M2" s="19">
        <v>48</v>
      </c>
      <c r="N2" s="19">
        <v>24</v>
      </c>
      <c r="O2" s="19">
        <v>55</v>
      </c>
      <c r="P2" s="126">
        <f t="shared" ref="P2:P65" si="1">M2+((N2+(O2/60))/60)</f>
        <v>48.415277777777774</v>
      </c>
      <c r="Q2" s="19" t="s">
        <v>24</v>
      </c>
      <c r="R2" s="19">
        <v>122</v>
      </c>
      <c r="S2" s="19">
        <v>49</v>
      </c>
      <c r="T2" s="19">
        <v>20</v>
      </c>
      <c r="U2" s="126">
        <f t="shared" ref="U2:U65" si="2">R2+((S2+(T2/60))/60)</f>
        <v>122.82222222222222</v>
      </c>
      <c r="V2" s="19" t="s">
        <v>103</v>
      </c>
      <c r="AH2" s="1">
        <v>2</v>
      </c>
      <c r="AN2" s="1" t="s">
        <v>25</v>
      </c>
      <c r="AO2" s="111" t="s">
        <v>119</v>
      </c>
      <c r="AP2" s="1">
        <v>120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Y2" s="125" t="s">
        <v>163</v>
      </c>
    </row>
    <row r="3" spans="1:51" x14ac:dyDescent="0.25">
      <c r="A3">
        <v>2007</v>
      </c>
      <c r="B3" s="5">
        <v>39254</v>
      </c>
      <c r="C3" s="55" t="s">
        <v>171</v>
      </c>
      <c r="D3" s="4">
        <v>156028</v>
      </c>
      <c r="E3" t="s">
        <v>133</v>
      </c>
      <c r="F3" t="s">
        <v>141</v>
      </c>
      <c r="I3" s="10">
        <v>0.60416666666666696</v>
      </c>
      <c r="J3" s="10">
        <v>0.61458333333333304</v>
      </c>
      <c r="K3" s="10">
        <f t="shared" si="0"/>
        <v>1.0416666666666075E-2</v>
      </c>
      <c r="M3" s="19">
        <v>48</v>
      </c>
      <c r="N3" s="19">
        <v>26</v>
      </c>
      <c r="O3" s="19">
        <v>51</v>
      </c>
      <c r="P3" s="126">
        <f t="shared" si="1"/>
        <v>48.447499999999998</v>
      </c>
      <c r="Q3" s="19" t="s">
        <v>24</v>
      </c>
      <c r="R3" s="19">
        <v>122</v>
      </c>
      <c r="S3" s="19">
        <v>56</v>
      </c>
      <c r="T3" s="19">
        <v>31</v>
      </c>
      <c r="U3" s="126">
        <f t="shared" si="2"/>
        <v>122.94194444444445</v>
      </c>
      <c r="V3" s="19" t="s">
        <v>103</v>
      </c>
      <c r="AH3" s="1">
        <v>2</v>
      </c>
      <c r="AN3" s="1" t="s">
        <v>27</v>
      </c>
      <c r="AO3" s="111" t="s">
        <v>113</v>
      </c>
      <c r="AP3" s="1">
        <v>440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6" t="s">
        <v>175</v>
      </c>
    </row>
    <row r="4" spans="1:51" x14ac:dyDescent="0.25">
      <c r="A4">
        <v>2007</v>
      </c>
      <c r="B4" s="5">
        <v>39254</v>
      </c>
      <c r="C4" t="s">
        <v>171</v>
      </c>
      <c r="D4" s="33" t="s">
        <v>172</v>
      </c>
      <c r="E4" t="s">
        <v>133</v>
      </c>
      <c r="F4" t="s">
        <v>141</v>
      </c>
      <c r="I4" s="10">
        <v>0.60416666666666663</v>
      </c>
      <c r="J4" s="10">
        <v>0.61458333333333337</v>
      </c>
      <c r="K4" s="10">
        <f t="shared" si="0"/>
        <v>1.0416666666666741E-2</v>
      </c>
      <c r="M4" s="36" t="s">
        <v>136</v>
      </c>
      <c r="N4" s="36" t="s">
        <v>173</v>
      </c>
      <c r="O4" s="36">
        <v>51</v>
      </c>
      <c r="P4" s="126">
        <f t="shared" si="1"/>
        <v>48.447499999999998</v>
      </c>
      <c r="Q4" s="36" t="s">
        <v>24</v>
      </c>
      <c r="R4" s="36" t="s">
        <v>138</v>
      </c>
      <c r="S4" s="36" t="s">
        <v>174</v>
      </c>
      <c r="T4" s="36">
        <v>31</v>
      </c>
      <c r="U4" s="126">
        <f t="shared" si="2"/>
        <v>122.94194444444445</v>
      </c>
      <c r="V4" s="36" t="s">
        <v>103</v>
      </c>
      <c r="AH4" s="1">
        <v>2</v>
      </c>
      <c r="AN4" s="1" t="s">
        <v>25</v>
      </c>
      <c r="AO4" s="111" t="s">
        <v>119</v>
      </c>
      <c r="AP4" s="1">
        <v>120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</row>
    <row r="5" spans="1:51" x14ac:dyDescent="0.25">
      <c r="A5">
        <v>2007</v>
      </c>
      <c r="B5" s="5">
        <v>39255</v>
      </c>
      <c r="C5" t="s">
        <v>72</v>
      </c>
      <c r="D5" s="120">
        <v>156034</v>
      </c>
      <c r="E5" t="s">
        <v>133</v>
      </c>
      <c r="F5" t="s">
        <v>141</v>
      </c>
      <c r="G5" t="s">
        <v>142</v>
      </c>
      <c r="I5" s="10">
        <v>0.29305555555555601</v>
      </c>
      <c r="J5" s="10">
        <v>0.33472222222222198</v>
      </c>
      <c r="K5" s="10">
        <f t="shared" si="0"/>
        <v>4.1666666666665964E-2</v>
      </c>
      <c r="M5" s="19">
        <v>48</v>
      </c>
      <c r="N5" s="19">
        <v>19</v>
      </c>
      <c r="O5" s="19">
        <v>8</v>
      </c>
      <c r="P5" s="126">
        <f t="shared" si="1"/>
        <v>48.318888888888885</v>
      </c>
      <c r="Q5" s="19" t="s">
        <v>24</v>
      </c>
      <c r="R5" s="19">
        <v>122</v>
      </c>
      <c r="S5" s="19">
        <v>50</v>
      </c>
      <c r="T5" s="19">
        <v>31</v>
      </c>
      <c r="U5" s="126">
        <f t="shared" si="2"/>
        <v>122.84194444444445</v>
      </c>
      <c r="V5" s="19" t="s">
        <v>103</v>
      </c>
      <c r="AH5" s="1">
        <v>2</v>
      </c>
      <c r="AN5" s="1" t="s">
        <v>28</v>
      </c>
      <c r="AO5" s="6" t="s">
        <v>108</v>
      </c>
      <c r="AQ5" s="1">
        <v>0</v>
      </c>
      <c r="AR5" s="1">
        <v>0</v>
      </c>
      <c r="AS5" s="1">
        <v>35</v>
      </c>
      <c r="AT5" s="1">
        <v>0</v>
      </c>
      <c r="AU5" s="1">
        <v>0</v>
      </c>
      <c r="AV5" s="1">
        <v>0</v>
      </c>
      <c r="AW5" s="1">
        <v>35</v>
      </c>
    </row>
    <row r="6" spans="1:51" x14ac:dyDescent="0.25">
      <c r="A6">
        <v>2007</v>
      </c>
      <c r="B6" s="5">
        <v>39255</v>
      </c>
      <c r="C6" t="s">
        <v>72</v>
      </c>
      <c r="D6" s="119">
        <v>156034</v>
      </c>
      <c r="E6" t="s">
        <v>133</v>
      </c>
      <c r="F6" t="s">
        <v>141</v>
      </c>
      <c r="G6" t="s">
        <v>142</v>
      </c>
      <c r="I6" s="10">
        <v>0.29305555555555601</v>
      </c>
      <c r="J6" s="10">
        <v>0.33472222222222198</v>
      </c>
      <c r="K6" s="10">
        <f t="shared" si="0"/>
        <v>4.1666666666665964E-2</v>
      </c>
      <c r="M6" s="19">
        <v>48</v>
      </c>
      <c r="N6" s="19">
        <v>19</v>
      </c>
      <c r="O6" s="19">
        <v>8</v>
      </c>
      <c r="P6" s="126">
        <f t="shared" si="1"/>
        <v>48.318888888888885</v>
      </c>
      <c r="Q6" s="19" t="s">
        <v>24</v>
      </c>
      <c r="R6" s="19">
        <v>122</v>
      </c>
      <c r="S6" s="19">
        <v>50</v>
      </c>
      <c r="T6" s="19">
        <v>31</v>
      </c>
      <c r="U6" s="126">
        <f t="shared" si="2"/>
        <v>122.84194444444445</v>
      </c>
      <c r="V6" s="19" t="s">
        <v>103</v>
      </c>
      <c r="AH6" s="1">
        <v>2</v>
      </c>
      <c r="AN6" s="1" t="s">
        <v>41</v>
      </c>
      <c r="AO6" s="6" t="s">
        <v>404</v>
      </c>
      <c r="AP6" s="1">
        <v>1200</v>
      </c>
      <c r="AQ6" s="1">
        <v>0</v>
      </c>
      <c r="AR6" s="1">
        <v>0</v>
      </c>
      <c r="AS6" s="1">
        <v>18</v>
      </c>
      <c r="AT6" s="1">
        <v>18</v>
      </c>
      <c r="AU6" s="1">
        <v>0</v>
      </c>
      <c r="AV6" s="1">
        <v>0</v>
      </c>
      <c r="AW6" s="1">
        <v>18</v>
      </c>
      <c r="AX6" s="6" t="s">
        <v>143</v>
      </c>
    </row>
    <row r="7" spans="1:51" x14ac:dyDescent="0.25">
      <c r="A7">
        <v>2007</v>
      </c>
      <c r="B7" s="5">
        <v>39255</v>
      </c>
      <c r="C7" t="s">
        <v>72</v>
      </c>
      <c r="D7" s="119">
        <v>156034</v>
      </c>
      <c r="E7" t="s">
        <v>133</v>
      </c>
      <c r="F7" t="s">
        <v>141</v>
      </c>
      <c r="G7" t="s">
        <v>142</v>
      </c>
      <c r="I7" s="10">
        <v>0.29305555555555557</v>
      </c>
      <c r="J7" s="10">
        <v>0.3347222222222222</v>
      </c>
      <c r="K7" s="10">
        <f t="shared" si="0"/>
        <v>4.166666666666663E-2</v>
      </c>
      <c r="M7" s="19">
        <v>48</v>
      </c>
      <c r="N7" s="19">
        <v>19</v>
      </c>
      <c r="O7" s="19">
        <v>8</v>
      </c>
      <c r="P7" s="126">
        <f t="shared" si="1"/>
        <v>48.318888888888885</v>
      </c>
      <c r="Q7" s="19" t="s">
        <v>24</v>
      </c>
      <c r="R7" s="19">
        <v>122</v>
      </c>
      <c r="S7" s="19">
        <v>50</v>
      </c>
      <c r="T7" s="19">
        <v>31</v>
      </c>
      <c r="U7" s="126">
        <f t="shared" si="2"/>
        <v>122.84194444444445</v>
      </c>
      <c r="V7" s="19" t="s">
        <v>103</v>
      </c>
      <c r="AH7" s="1">
        <v>2</v>
      </c>
      <c r="AN7" s="1" t="s">
        <v>25</v>
      </c>
      <c r="AO7" s="111" t="s">
        <v>119</v>
      </c>
      <c r="AP7" s="1">
        <v>120</v>
      </c>
      <c r="AQ7" s="1">
        <v>1</v>
      </c>
      <c r="AR7" s="1">
        <v>17</v>
      </c>
      <c r="AS7" s="1">
        <v>3</v>
      </c>
      <c r="AT7" s="1">
        <v>7</v>
      </c>
      <c r="AU7" s="1">
        <v>1</v>
      </c>
      <c r="AV7" s="1">
        <v>0</v>
      </c>
      <c r="AW7" s="1">
        <v>21</v>
      </c>
      <c r="AX7" s="125"/>
    </row>
    <row r="8" spans="1:51" x14ac:dyDescent="0.25">
      <c r="A8">
        <v>2007</v>
      </c>
      <c r="B8" s="5">
        <v>39259</v>
      </c>
      <c r="C8" s="55" t="s">
        <v>193</v>
      </c>
      <c r="D8" s="4">
        <v>156119</v>
      </c>
      <c r="E8" t="s">
        <v>133</v>
      </c>
      <c r="F8" t="s">
        <v>142</v>
      </c>
      <c r="G8" t="s">
        <v>177</v>
      </c>
      <c r="I8" s="10">
        <v>0.79513888888888895</v>
      </c>
      <c r="J8" s="10">
        <v>0.80208333333333304</v>
      </c>
      <c r="K8" s="10">
        <f t="shared" si="0"/>
        <v>6.9444444444440867E-3</v>
      </c>
      <c r="M8" s="38" t="s">
        <v>136</v>
      </c>
      <c r="N8" s="38" t="s">
        <v>194</v>
      </c>
      <c r="O8" s="40">
        <v>45</v>
      </c>
      <c r="P8" s="126">
        <f t="shared" si="1"/>
        <v>48.512500000000003</v>
      </c>
      <c r="Q8" s="38" t="s">
        <v>24</v>
      </c>
      <c r="R8" s="38" t="s">
        <v>138</v>
      </c>
      <c r="S8" s="38" t="s">
        <v>167</v>
      </c>
      <c r="T8" s="40">
        <v>31</v>
      </c>
      <c r="U8" s="126">
        <f t="shared" si="2"/>
        <v>122.77527777777777</v>
      </c>
      <c r="V8" s="38" t="s">
        <v>103</v>
      </c>
      <c r="AH8" s="1">
        <v>2</v>
      </c>
      <c r="AN8" s="1" t="s">
        <v>28</v>
      </c>
      <c r="AO8" s="6" t="s">
        <v>108</v>
      </c>
      <c r="AQ8" s="1">
        <v>0</v>
      </c>
      <c r="AR8" s="1">
        <v>0</v>
      </c>
      <c r="AS8" s="1">
        <v>12</v>
      </c>
      <c r="AT8" s="1">
        <v>0</v>
      </c>
      <c r="AU8" s="1">
        <v>0</v>
      </c>
      <c r="AV8" s="1">
        <v>0</v>
      </c>
      <c r="AW8" s="1">
        <v>12</v>
      </c>
    </row>
    <row r="9" spans="1:51" x14ac:dyDescent="0.25">
      <c r="A9">
        <v>2007</v>
      </c>
      <c r="B9" s="5">
        <v>39259</v>
      </c>
      <c r="C9" s="55" t="s">
        <v>193</v>
      </c>
      <c r="D9" s="120">
        <v>156119</v>
      </c>
      <c r="E9" t="s">
        <v>133</v>
      </c>
      <c r="F9" t="s">
        <v>142</v>
      </c>
      <c r="G9" t="s">
        <v>177</v>
      </c>
      <c r="I9" s="10">
        <v>0.79513888888888895</v>
      </c>
      <c r="J9" s="10">
        <v>0.80208333333333304</v>
      </c>
      <c r="K9" s="10">
        <f t="shared" si="0"/>
        <v>6.9444444444440867E-3</v>
      </c>
      <c r="M9" s="38" t="s">
        <v>136</v>
      </c>
      <c r="N9" s="38" t="s">
        <v>194</v>
      </c>
      <c r="O9" s="40">
        <v>45</v>
      </c>
      <c r="P9" s="126">
        <f t="shared" si="1"/>
        <v>48.512500000000003</v>
      </c>
      <c r="Q9" s="38" t="s">
        <v>24</v>
      </c>
      <c r="R9" s="38" t="s">
        <v>138</v>
      </c>
      <c r="S9" s="38" t="s">
        <v>167</v>
      </c>
      <c r="T9" s="40">
        <v>31</v>
      </c>
      <c r="U9" s="126">
        <f t="shared" si="2"/>
        <v>122.77527777777777</v>
      </c>
      <c r="V9" s="38" t="s">
        <v>103</v>
      </c>
      <c r="AH9" s="1">
        <v>2</v>
      </c>
      <c r="AN9" s="1" t="s">
        <v>26</v>
      </c>
      <c r="AO9" s="6" t="s">
        <v>109</v>
      </c>
      <c r="AP9" s="1">
        <v>2870</v>
      </c>
      <c r="AQ9" s="1">
        <v>0</v>
      </c>
      <c r="AR9" s="1">
        <v>0</v>
      </c>
      <c r="AS9" s="1">
        <v>2</v>
      </c>
      <c r="AT9" s="1">
        <v>0</v>
      </c>
      <c r="AU9" s="1">
        <v>0</v>
      </c>
      <c r="AV9" s="1">
        <v>0</v>
      </c>
      <c r="AW9" s="1">
        <v>2</v>
      </c>
      <c r="AX9" s="6" t="s">
        <v>188</v>
      </c>
    </row>
    <row r="10" spans="1:51" x14ac:dyDescent="0.25">
      <c r="A10">
        <v>2007</v>
      </c>
      <c r="B10" s="5">
        <v>39259</v>
      </c>
      <c r="C10" s="55" t="s">
        <v>193</v>
      </c>
      <c r="D10" s="120">
        <v>156119</v>
      </c>
      <c r="E10" t="s">
        <v>133</v>
      </c>
      <c r="F10" t="s">
        <v>142</v>
      </c>
      <c r="G10" t="s">
        <v>177</v>
      </c>
      <c r="I10" s="10">
        <v>0.79513888888888884</v>
      </c>
      <c r="J10" s="10">
        <v>0.80208333333333337</v>
      </c>
      <c r="K10" s="10">
        <f t="shared" si="0"/>
        <v>6.9444444444445308E-3</v>
      </c>
      <c r="M10" s="38" t="s">
        <v>136</v>
      </c>
      <c r="N10" s="38" t="s">
        <v>194</v>
      </c>
      <c r="O10" s="40">
        <v>45</v>
      </c>
      <c r="P10" s="126">
        <f t="shared" si="1"/>
        <v>48.512500000000003</v>
      </c>
      <c r="Q10" s="38" t="s">
        <v>24</v>
      </c>
      <c r="R10" s="38" t="s">
        <v>138</v>
      </c>
      <c r="S10" s="38" t="s">
        <v>167</v>
      </c>
      <c r="T10" s="40">
        <v>31</v>
      </c>
      <c r="U10" s="126">
        <f t="shared" si="2"/>
        <v>122.77527777777777</v>
      </c>
      <c r="V10" s="38" t="s">
        <v>103</v>
      </c>
      <c r="AH10" s="1">
        <v>2</v>
      </c>
      <c r="AN10" s="1" t="s">
        <v>25</v>
      </c>
      <c r="AO10" s="6" t="s">
        <v>119</v>
      </c>
      <c r="AP10" s="1">
        <v>120</v>
      </c>
      <c r="AQ10" s="1">
        <v>13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13</v>
      </c>
      <c r="AY10" s="125" t="s">
        <v>195</v>
      </c>
    </row>
    <row r="11" spans="1:51" x14ac:dyDescent="0.25">
      <c r="A11">
        <v>2007</v>
      </c>
      <c r="B11" s="5">
        <v>39260</v>
      </c>
      <c r="C11" s="55" t="s">
        <v>193</v>
      </c>
      <c r="D11" s="120">
        <v>156119</v>
      </c>
      <c r="E11" t="s">
        <v>133</v>
      </c>
      <c r="F11" t="s">
        <v>142</v>
      </c>
      <c r="G11" t="s">
        <v>177</v>
      </c>
      <c r="I11" s="10">
        <v>0.61111111111111105</v>
      </c>
      <c r="J11" s="10">
        <v>0.625</v>
      </c>
      <c r="K11" s="10">
        <f t="shared" si="0"/>
        <v>1.3888888888888951E-2</v>
      </c>
      <c r="M11" s="19">
        <v>48</v>
      </c>
      <c r="N11" s="19">
        <v>30</v>
      </c>
      <c r="O11" s="19">
        <v>45</v>
      </c>
      <c r="P11" s="126">
        <f t="shared" si="1"/>
        <v>48.512500000000003</v>
      </c>
      <c r="Q11" s="19" t="s">
        <v>24</v>
      </c>
      <c r="R11" s="19">
        <v>122</v>
      </c>
      <c r="S11" s="19">
        <v>46</v>
      </c>
      <c r="T11" s="19">
        <v>31</v>
      </c>
      <c r="U11" s="126">
        <f t="shared" si="2"/>
        <v>122.77527777777777</v>
      </c>
      <c r="V11" s="19" t="s">
        <v>103</v>
      </c>
      <c r="AN11" s="1" t="s">
        <v>25</v>
      </c>
      <c r="AO11" s="6" t="s">
        <v>119</v>
      </c>
      <c r="AP11" s="1">
        <v>120</v>
      </c>
      <c r="AQ11" s="1">
        <v>22</v>
      </c>
      <c r="AR11" s="1">
        <v>8</v>
      </c>
      <c r="AS11" s="1">
        <v>0</v>
      </c>
      <c r="AT11" s="1">
        <v>2</v>
      </c>
      <c r="AU11" s="1">
        <v>1</v>
      </c>
      <c r="AV11" s="1">
        <v>0</v>
      </c>
      <c r="AW11" s="1">
        <v>30</v>
      </c>
      <c r="AY11" t="s">
        <v>196</v>
      </c>
    </row>
    <row r="12" spans="1:51" x14ac:dyDescent="0.25">
      <c r="A12">
        <v>2007</v>
      </c>
      <c r="B12" s="5">
        <v>39264</v>
      </c>
      <c r="C12" s="55" t="s">
        <v>71</v>
      </c>
      <c r="D12" s="4">
        <v>156035</v>
      </c>
      <c r="E12" t="s">
        <v>133</v>
      </c>
      <c r="F12" s="15" t="s">
        <v>134</v>
      </c>
      <c r="I12" s="10">
        <v>0.60416666666666696</v>
      </c>
      <c r="J12" s="10">
        <v>0.63541666666666696</v>
      </c>
      <c r="K12" s="10">
        <f t="shared" si="0"/>
        <v>3.125E-2</v>
      </c>
      <c r="L12" s="1" t="s">
        <v>43</v>
      </c>
      <c r="M12" s="19">
        <v>48</v>
      </c>
      <c r="N12" s="19">
        <v>7</v>
      </c>
      <c r="O12" s="19">
        <v>40</v>
      </c>
      <c r="P12" s="126">
        <f t="shared" si="1"/>
        <v>48.12777777777778</v>
      </c>
      <c r="Q12" s="19" t="s">
        <v>24</v>
      </c>
      <c r="R12" s="19">
        <v>122</v>
      </c>
      <c r="S12" s="19">
        <v>55</v>
      </c>
      <c r="T12" s="19">
        <v>43</v>
      </c>
      <c r="U12" s="126">
        <f t="shared" si="2"/>
        <v>122.92861111111111</v>
      </c>
      <c r="V12" s="19" t="s">
        <v>103</v>
      </c>
      <c r="W12" s="1" t="s">
        <v>150</v>
      </c>
      <c r="AH12" s="1">
        <v>2</v>
      </c>
      <c r="AN12" s="1" t="s">
        <v>28</v>
      </c>
      <c r="AO12" s="6" t="s">
        <v>108</v>
      </c>
      <c r="AQ12" s="1">
        <v>0</v>
      </c>
      <c r="AR12" s="1">
        <v>0</v>
      </c>
      <c r="AS12" s="1">
        <v>22</v>
      </c>
      <c r="AT12" s="1">
        <v>0</v>
      </c>
      <c r="AU12" s="1">
        <v>0</v>
      </c>
      <c r="AV12" s="1">
        <v>0</v>
      </c>
      <c r="AW12" s="1">
        <v>22</v>
      </c>
    </row>
    <row r="13" spans="1:51" x14ac:dyDescent="0.25">
      <c r="A13">
        <v>2007</v>
      </c>
      <c r="B13" s="5">
        <v>39264</v>
      </c>
      <c r="C13" s="55" t="s">
        <v>71</v>
      </c>
      <c r="D13" s="32">
        <v>156035</v>
      </c>
      <c r="E13" t="s">
        <v>133</v>
      </c>
      <c r="F13" t="s">
        <v>134</v>
      </c>
      <c r="I13" s="10">
        <v>0.60416666666666663</v>
      </c>
      <c r="J13" s="10">
        <v>0.63541666666666663</v>
      </c>
      <c r="K13" s="10">
        <f t="shared" si="0"/>
        <v>3.125E-2</v>
      </c>
      <c r="L13" s="1" t="s">
        <v>43</v>
      </c>
      <c r="M13" s="36" t="s">
        <v>136</v>
      </c>
      <c r="N13" s="36" t="s">
        <v>148</v>
      </c>
      <c r="O13" s="36">
        <v>40</v>
      </c>
      <c r="P13" s="126">
        <f t="shared" si="1"/>
        <v>48.12777777777778</v>
      </c>
      <c r="Q13" s="36" t="s">
        <v>24</v>
      </c>
      <c r="R13" s="36" t="s">
        <v>138</v>
      </c>
      <c r="S13" s="36" t="s">
        <v>149</v>
      </c>
      <c r="T13" s="36">
        <v>43</v>
      </c>
      <c r="U13" s="126">
        <f t="shared" si="2"/>
        <v>122.92861111111111</v>
      </c>
      <c r="V13" s="36" t="s">
        <v>103</v>
      </c>
      <c r="W13" s="1" t="s">
        <v>150</v>
      </c>
      <c r="AH13" s="1">
        <v>2</v>
      </c>
      <c r="AN13" s="1" t="s">
        <v>25</v>
      </c>
      <c r="AO13" s="6" t="s">
        <v>119</v>
      </c>
      <c r="AP13" s="1">
        <v>120</v>
      </c>
      <c r="AQ13" s="1">
        <v>14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14</v>
      </c>
    </row>
    <row r="14" spans="1:51" x14ac:dyDescent="0.25">
      <c r="A14">
        <v>2007</v>
      </c>
      <c r="B14" s="5">
        <v>39273</v>
      </c>
      <c r="C14" t="s">
        <v>193</v>
      </c>
      <c r="D14" s="7">
        <v>156119</v>
      </c>
      <c r="E14" t="s">
        <v>141</v>
      </c>
      <c r="F14" t="s">
        <v>197</v>
      </c>
      <c r="I14" s="10">
        <v>0.52083333333333337</v>
      </c>
      <c r="J14" s="10">
        <v>0.55208333333333337</v>
      </c>
      <c r="K14" s="10">
        <f t="shared" si="0"/>
        <v>3.125E-2</v>
      </c>
      <c r="M14" s="19">
        <v>48</v>
      </c>
      <c r="N14" s="19">
        <v>30</v>
      </c>
      <c r="O14" s="19">
        <v>45</v>
      </c>
      <c r="P14" s="126">
        <f t="shared" si="1"/>
        <v>48.512500000000003</v>
      </c>
      <c r="Q14" s="19" t="s">
        <v>24</v>
      </c>
      <c r="R14" s="19">
        <v>122</v>
      </c>
      <c r="S14" s="19">
        <v>46</v>
      </c>
      <c r="T14" s="19">
        <v>31</v>
      </c>
      <c r="U14" s="126">
        <f t="shared" si="2"/>
        <v>122.77527777777777</v>
      </c>
      <c r="V14" s="19" t="s">
        <v>103</v>
      </c>
      <c r="AH14" s="1">
        <v>2</v>
      </c>
      <c r="AI14" s="1">
        <v>80</v>
      </c>
      <c r="AK14" s="1">
        <v>1</v>
      </c>
      <c r="AL14" s="1">
        <v>10</v>
      </c>
      <c r="AN14" s="1" t="s">
        <v>25</v>
      </c>
      <c r="AO14" s="111" t="s">
        <v>119</v>
      </c>
      <c r="AP14" s="1">
        <v>120</v>
      </c>
      <c r="AQ14" s="1">
        <v>5</v>
      </c>
      <c r="AR14" s="1">
        <v>7</v>
      </c>
      <c r="AS14" s="1">
        <v>0</v>
      </c>
      <c r="AT14" s="1">
        <v>0</v>
      </c>
      <c r="AU14" s="1">
        <v>0</v>
      </c>
      <c r="AV14" s="1">
        <v>0</v>
      </c>
      <c r="AW14" s="1">
        <v>12</v>
      </c>
      <c r="AY14" t="s">
        <v>198</v>
      </c>
    </row>
    <row r="15" spans="1:51" x14ac:dyDescent="0.25">
      <c r="A15">
        <v>2007</v>
      </c>
      <c r="B15" s="5">
        <v>39280</v>
      </c>
      <c r="C15" t="s">
        <v>72</v>
      </c>
      <c r="D15" s="4">
        <v>156034</v>
      </c>
      <c r="E15" t="s">
        <v>133</v>
      </c>
      <c r="F15" t="s">
        <v>134</v>
      </c>
      <c r="G15" t="s">
        <v>144</v>
      </c>
      <c r="I15" s="10">
        <v>0.73611111111111105</v>
      </c>
      <c r="J15" s="10">
        <v>0.79166666666666696</v>
      </c>
      <c r="K15" s="10">
        <f t="shared" si="0"/>
        <v>5.5555555555555913E-2</v>
      </c>
      <c r="L15" s="1" t="s">
        <v>145</v>
      </c>
      <c r="M15" s="19">
        <v>48</v>
      </c>
      <c r="N15" s="19">
        <v>19</v>
      </c>
      <c r="O15" s="19">
        <v>8</v>
      </c>
      <c r="P15" s="126">
        <f t="shared" si="1"/>
        <v>48.318888888888885</v>
      </c>
      <c r="Q15" s="19" t="s">
        <v>24</v>
      </c>
      <c r="R15" s="19">
        <v>122</v>
      </c>
      <c r="S15" s="19">
        <v>50</v>
      </c>
      <c r="T15" s="19">
        <v>31</v>
      </c>
      <c r="U15" s="126">
        <f t="shared" si="2"/>
        <v>122.84194444444445</v>
      </c>
      <c r="V15" s="19" t="s">
        <v>103</v>
      </c>
      <c r="W15" s="1" t="s">
        <v>145</v>
      </c>
      <c r="AN15" s="1" t="s">
        <v>28</v>
      </c>
      <c r="AO15" s="6" t="s">
        <v>108</v>
      </c>
      <c r="AQ15" s="1">
        <v>0</v>
      </c>
      <c r="AR15" s="1">
        <v>0</v>
      </c>
      <c r="AS15" s="1">
        <v>33</v>
      </c>
      <c r="AT15" s="1">
        <v>0</v>
      </c>
      <c r="AU15" s="1">
        <v>0</v>
      </c>
      <c r="AV15" s="1">
        <v>0</v>
      </c>
      <c r="AW15" s="1">
        <v>33</v>
      </c>
      <c r="AX15" s="6" t="s">
        <v>146</v>
      </c>
    </row>
    <row r="16" spans="1:51" s="61" customFormat="1" x14ac:dyDescent="0.25">
      <c r="A16">
        <v>2007</v>
      </c>
      <c r="B16" s="5">
        <v>39280</v>
      </c>
      <c r="C16" t="s">
        <v>72</v>
      </c>
      <c r="D16" s="4">
        <v>156034</v>
      </c>
      <c r="E16" t="s">
        <v>133</v>
      </c>
      <c r="F16" t="s">
        <v>134</v>
      </c>
      <c r="G16" t="s">
        <v>144</v>
      </c>
      <c r="H16"/>
      <c r="I16" s="10">
        <v>0.73611111111111105</v>
      </c>
      <c r="J16" s="10">
        <v>0.79166666666666696</v>
      </c>
      <c r="K16" s="10">
        <f t="shared" si="0"/>
        <v>5.5555555555555913E-2</v>
      </c>
      <c r="L16" s="1" t="s">
        <v>145</v>
      </c>
      <c r="M16" s="19">
        <v>48</v>
      </c>
      <c r="N16" s="19">
        <v>19</v>
      </c>
      <c r="O16" s="19">
        <v>8</v>
      </c>
      <c r="P16" s="126">
        <f t="shared" si="1"/>
        <v>48.318888888888885</v>
      </c>
      <c r="Q16" s="19" t="s">
        <v>24</v>
      </c>
      <c r="R16" s="19">
        <v>122</v>
      </c>
      <c r="S16" s="19">
        <v>50</v>
      </c>
      <c r="T16" s="19">
        <v>31</v>
      </c>
      <c r="U16" s="126">
        <f t="shared" si="2"/>
        <v>122.84194444444445</v>
      </c>
      <c r="V16" s="19" t="s">
        <v>103</v>
      </c>
      <c r="W16" s="1" t="s">
        <v>145</v>
      </c>
      <c r="X16" s="1"/>
      <c r="Y16" s="24"/>
      <c r="Z16" s="1"/>
      <c r="AA16" s="1"/>
      <c r="AB16" s="1"/>
      <c r="AC16" s="1"/>
      <c r="AD16" s="1"/>
      <c r="AE16" s="24"/>
      <c r="AF16" s="24"/>
      <c r="AG16" s="1"/>
      <c r="AH16" s="1"/>
      <c r="AI16" s="1"/>
      <c r="AJ16" s="1"/>
      <c r="AK16" s="1"/>
      <c r="AL16" s="1"/>
      <c r="AM16" s="1"/>
      <c r="AN16" s="1" t="s">
        <v>26</v>
      </c>
      <c r="AO16" s="6" t="s">
        <v>109</v>
      </c>
      <c r="AP16" s="1">
        <v>2870</v>
      </c>
      <c r="AQ16" s="1">
        <v>0</v>
      </c>
      <c r="AR16" s="1">
        <v>0</v>
      </c>
      <c r="AS16" s="1">
        <v>10</v>
      </c>
      <c r="AT16" s="1">
        <v>0</v>
      </c>
      <c r="AU16" s="1">
        <v>0</v>
      </c>
      <c r="AV16" s="1">
        <v>0</v>
      </c>
      <c r="AW16" s="1">
        <v>10</v>
      </c>
      <c r="AX16" s="6" t="s">
        <v>147</v>
      </c>
      <c r="AY16"/>
    </row>
    <row r="17" spans="1:51" s="61" customFormat="1" x14ac:dyDescent="0.25">
      <c r="A17">
        <v>2007</v>
      </c>
      <c r="B17" s="5">
        <v>39280</v>
      </c>
      <c r="C17" t="s">
        <v>72</v>
      </c>
      <c r="D17" s="119">
        <v>156034</v>
      </c>
      <c r="E17" t="s">
        <v>133</v>
      </c>
      <c r="F17" t="s">
        <v>134</v>
      </c>
      <c r="G17" t="s">
        <v>144</v>
      </c>
      <c r="H17"/>
      <c r="I17" s="10">
        <v>0.73611111111111116</v>
      </c>
      <c r="J17" s="10">
        <v>0.79166666666666663</v>
      </c>
      <c r="K17" s="10">
        <f t="shared" si="0"/>
        <v>5.5555555555555469E-2</v>
      </c>
      <c r="L17" s="1" t="s">
        <v>145</v>
      </c>
      <c r="M17" s="19">
        <v>48</v>
      </c>
      <c r="N17" s="19">
        <v>19</v>
      </c>
      <c r="O17" s="19">
        <v>8</v>
      </c>
      <c r="P17" s="126">
        <f t="shared" si="1"/>
        <v>48.318888888888885</v>
      </c>
      <c r="Q17" s="19" t="s">
        <v>24</v>
      </c>
      <c r="R17" s="19">
        <v>122</v>
      </c>
      <c r="S17" s="19">
        <v>50</v>
      </c>
      <c r="T17" s="19">
        <v>31</v>
      </c>
      <c r="U17" s="126">
        <f t="shared" si="2"/>
        <v>122.84194444444445</v>
      </c>
      <c r="V17" s="19" t="s">
        <v>103</v>
      </c>
      <c r="W17" s="1" t="s">
        <v>145</v>
      </c>
      <c r="X17" s="1"/>
      <c r="Y17" s="24"/>
      <c r="Z17" s="1"/>
      <c r="AA17" s="1"/>
      <c r="AB17" s="1"/>
      <c r="AC17" s="1"/>
      <c r="AD17" s="1"/>
      <c r="AE17" s="24"/>
      <c r="AF17" s="24"/>
      <c r="AG17" s="1"/>
      <c r="AH17" s="1"/>
      <c r="AI17" s="1"/>
      <c r="AJ17" s="1"/>
      <c r="AK17" s="1"/>
      <c r="AL17" s="1"/>
      <c r="AM17" s="1"/>
      <c r="AN17" s="1" t="s">
        <v>25</v>
      </c>
      <c r="AO17" s="111" t="s">
        <v>119</v>
      </c>
      <c r="AP17" s="1">
        <v>120</v>
      </c>
      <c r="AQ17" s="1">
        <v>5</v>
      </c>
      <c r="AR17" s="1">
        <v>6</v>
      </c>
      <c r="AS17" s="1">
        <v>0</v>
      </c>
      <c r="AT17" s="1">
        <v>3</v>
      </c>
      <c r="AU17" s="1">
        <v>1</v>
      </c>
      <c r="AV17" s="1">
        <v>0</v>
      </c>
      <c r="AW17" s="1">
        <v>11</v>
      </c>
      <c r="AX17" s="6"/>
      <c r="AY17"/>
    </row>
    <row r="18" spans="1:51" x14ac:dyDescent="0.25">
      <c r="A18">
        <v>2007</v>
      </c>
      <c r="B18" s="5">
        <v>39281</v>
      </c>
      <c r="C18" t="s">
        <v>164</v>
      </c>
      <c r="D18" s="32">
        <v>156031</v>
      </c>
      <c r="E18" t="s">
        <v>133</v>
      </c>
      <c r="F18" t="s">
        <v>134</v>
      </c>
      <c r="I18" s="10">
        <v>0.29513888888888901</v>
      </c>
      <c r="J18" s="10">
        <v>0.30694444444444402</v>
      </c>
      <c r="K18" s="10">
        <f t="shared" si="0"/>
        <v>1.1805555555555014E-2</v>
      </c>
      <c r="M18" s="36" t="s">
        <v>136</v>
      </c>
      <c r="N18" s="36" t="s">
        <v>165</v>
      </c>
      <c r="O18" s="36">
        <v>17</v>
      </c>
      <c r="P18" s="126">
        <f t="shared" si="1"/>
        <v>48.421388888888892</v>
      </c>
      <c r="Q18" s="36" t="s">
        <v>24</v>
      </c>
      <c r="R18" s="36" t="s">
        <v>138</v>
      </c>
      <c r="S18" s="36" t="s">
        <v>160</v>
      </c>
      <c r="T18" s="19">
        <v>21</v>
      </c>
      <c r="U18" s="126">
        <f t="shared" si="2"/>
        <v>122.82250000000001</v>
      </c>
      <c r="V18" s="25" t="s">
        <v>103</v>
      </c>
      <c r="AH18" s="1">
        <v>2</v>
      </c>
      <c r="AN18" s="1" t="s">
        <v>28</v>
      </c>
      <c r="AO18" s="6" t="s">
        <v>108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1</v>
      </c>
    </row>
    <row r="19" spans="1:51" x14ac:dyDescent="0.25">
      <c r="A19">
        <v>2007</v>
      </c>
      <c r="B19" s="5">
        <v>39281</v>
      </c>
      <c r="C19" t="s">
        <v>164</v>
      </c>
      <c r="D19" s="7">
        <v>156031</v>
      </c>
      <c r="E19" t="s">
        <v>133</v>
      </c>
      <c r="F19" t="s">
        <v>134</v>
      </c>
      <c r="I19" s="10">
        <v>0.29513888888888901</v>
      </c>
      <c r="J19" s="10">
        <v>0.30694444444444302</v>
      </c>
      <c r="K19" s="10">
        <f t="shared" si="0"/>
        <v>1.1805555555554015E-2</v>
      </c>
      <c r="M19" s="36" t="s">
        <v>136</v>
      </c>
      <c r="N19" s="36" t="s">
        <v>165</v>
      </c>
      <c r="O19" s="36">
        <v>17</v>
      </c>
      <c r="P19" s="126">
        <f t="shared" si="1"/>
        <v>48.421388888888892</v>
      </c>
      <c r="Q19" s="36" t="s">
        <v>24</v>
      </c>
      <c r="R19" s="36" t="s">
        <v>138</v>
      </c>
      <c r="S19" s="36" t="s">
        <v>160</v>
      </c>
      <c r="T19" s="19">
        <v>21</v>
      </c>
      <c r="U19" s="126">
        <f t="shared" si="2"/>
        <v>122.82250000000001</v>
      </c>
      <c r="V19" s="19" t="s">
        <v>103</v>
      </c>
      <c r="AH19" s="1">
        <v>2</v>
      </c>
      <c r="AN19" s="1" t="s">
        <v>26</v>
      </c>
      <c r="AO19" s="6" t="s">
        <v>109</v>
      </c>
      <c r="AP19" s="1">
        <v>2870</v>
      </c>
      <c r="AQ19" s="1">
        <v>0</v>
      </c>
      <c r="AR19" s="1">
        <v>0</v>
      </c>
      <c r="AS19" s="1">
        <v>2</v>
      </c>
      <c r="AT19" s="1">
        <v>0</v>
      </c>
      <c r="AU19" s="1">
        <v>0</v>
      </c>
      <c r="AV19" s="1">
        <v>0</v>
      </c>
      <c r="AW19" s="1">
        <v>2</v>
      </c>
    </row>
    <row r="20" spans="1:51" x14ac:dyDescent="0.25">
      <c r="A20">
        <v>2007</v>
      </c>
      <c r="B20" s="5">
        <v>39281</v>
      </c>
      <c r="C20" t="s">
        <v>164</v>
      </c>
      <c r="D20" s="32">
        <v>156031</v>
      </c>
      <c r="E20" t="s">
        <v>133</v>
      </c>
      <c r="F20" t="s">
        <v>134</v>
      </c>
      <c r="I20" s="10">
        <v>0.29513888888888901</v>
      </c>
      <c r="J20" s="10">
        <v>0.30694444444444302</v>
      </c>
      <c r="K20" s="10">
        <f t="shared" si="0"/>
        <v>1.1805555555554015E-2</v>
      </c>
      <c r="M20" s="36" t="s">
        <v>136</v>
      </c>
      <c r="N20" s="36" t="s">
        <v>165</v>
      </c>
      <c r="O20" s="36">
        <v>17</v>
      </c>
      <c r="P20" s="126">
        <f t="shared" si="1"/>
        <v>48.421388888888892</v>
      </c>
      <c r="Q20" s="36" t="s">
        <v>24</v>
      </c>
      <c r="R20" s="36" t="s">
        <v>138</v>
      </c>
      <c r="S20" s="36" t="s">
        <v>160</v>
      </c>
      <c r="T20" s="19">
        <v>21</v>
      </c>
      <c r="U20" s="126">
        <f t="shared" si="2"/>
        <v>122.82250000000001</v>
      </c>
      <c r="V20" s="19" t="s">
        <v>103</v>
      </c>
      <c r="AH20" s="1">
        <v>2</v>
      </c>
      <c r="AN20" s="1" t="s">
        <v>27</v>
      </c>
      <c r="AO20" s="6" t="s">
        <v>113</v>
      </c>
      <c r="AP20" s="1">
        <v>440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0</v>
      </c>
      <c r="AW20" s="1">
        <v>1</v>
      </c>
    </row>
    <row r="21" spans="1:51" x14ac:dyDescent="0.25">
      <c r="A21">
        <v>2007</v>
      </c>
      <c r="B21" s="5">
        <v>39281</v>
      </c>
      <c r="C21" t="s">
        <v>164</v>
      </c>
      <c r="D21" s="34">
        <v>156031</v>
      </c>
      <c r="E21" t="s">
        <v>133</v>
      </c>
      <c r="F21" t="s">
        <v>134</v>
      </c>
      <c r="I21" s="10">
        <v>0.29513888888888901</v>
      </c>
      <c r="J21" s="10">
        <v>0.30694444444444402</v>
      </c>
      <c r="K21" s="10">
        <f t="shared" si="0"/>
        <v>1.1805555555555014E-2</v>
      </c>
      <c r="M21" s="36" t="s">
        <v>136</v>
      </c>
      <c r="N21" s="36" t="s">
        <v>165</v>
      </c>
      <c r="O21" s="36">
        <v>17</v>
      </c>
      <c r="P21" s="126">
        <f t="shared" si="1"/>
        <v>48.421388888888892</v>
      </c>
      <c r="Q21" s="36" t="s">
        <v>24</v>
      </c>
      <c r="R21" s="36" t="s">
        <v>138</v>
      </c>
      <c r="S21" s="36" t="s">
        <v>160</v>
      </c>
      <c r="T21" s="19">
        <v>21</v>
      </c>
      <c r="U21" s="126">
        <f t="shared" si="2"/>
        <v>122.82250000000001</v>
      </c>
      <c r="V21" s="19" t="s">
        <v>103</v>
      </c>
      <c r="AH21" s="1">
        <v>2</v>
      </c>
      <c r="AN21" s="1" t="s">
        <v>34</v>
      </c>
      <c r="AO21" s="56" t="s">
        <v>117</v>
      </c>
      <c r="AP21" s="1">
        <v>290</v>
      </c>
      <c r="AQ21" s="1">
        <v>90</v>
      </c>
      <c r="AR21" s="1">
        <v>0</v>
      </c>
      <c r="AS21" s="1">
        <v>36</v>
      </c>
      <c r="AT21" s="1">
        <v>0</v>
      </c>
      <c r="AU21" s="1">
        <v>0</v>
      </c>
      <c r="AV21" s="1">
        <v>0</v>
      </c>
      <c r="AW21" s="1">
        <v>126</v>
      </c>
    </row>
    <row r="22" spans="1:51" x14ac:dyDescent="0.25">
      <c r="A22">
        <v>2007</v>
      </c>
      <c r="B22" s="5">
        <v>39281</v>
      </c>
      <c r="C22" t="s">
        <v>164</v>
      </c>
      <c r="D22" s="129">
        <v>156031</v>
      </c>
      <c r="E22" t="s">
        <v>133</v>
      </c>
      <c r="F22" t="s">
        <v>134</v>
      </c>
      <c r="I22" s="10">
        <v>0.2951388888888889</v>
      </c>
      <c r="J22" s="10">
        <v>0.30694444444444441</v>
      </c>
      <c r="K22" s="10">
        <f t="shared" si="0"/>
        <v>1.1805555555555514E-2</v>
      </c>
      <c r="M22" s="107" t="s">
        <v>136</v>
      </c>
      <c r="N22" s="107" t="s">
        <v>165</v>
      </c>
      <c r="O22" s="107">
        <v>17</v>
      </c>
      <c r="P22" s="126">
        <f t="shared" si="1"/>
        <v>48.421388888888892</v>
      </c>
      <c r="Q22" s="107" t="s">
        <v>24</v>
      </c>
      <c r="R22" s="107" t="s">
        <v>138</v>
      </c>
      <c r="S22" s="107" t="s">
        <v>160</v>
      </c>
      <c r="T22" s="107">
        <v>21</v>
      </c>
      <c r="U22" s="126">
        <f t="shared" si="2"/>
        <v>122.82250000000001</v>
      </c>
      <c r="V22" s="107" t="s">
        <v>103</v>
      </c>
      <c r="AH22" s="1">
        <v>2</v>
      </c>
      <c r="AN22" s="1" t="s">
        <v>25</v>
      </c>
      <c r="AO22" s="6" t="s">
        <v>119</v>
      </c>
      <c r="AP22" s="1">
        <v>120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</row>
    <row r="23" spans="1:51" x14ac:dyDescent="0.25">
      <c r="A23">
        <v>2007</v>
      </c>
      <c r="B23" s="5">
        <v>39281</v>
      </c>
      <c r="C23" t="s">
        <v>70</v>
      </c>
      <c r="D23" s="4">
        <v>156032</v>
      </c>
      <c r="E23" t="s">
        <v>133</v>
      </c>
      <c r="F23" t="s">
        <v>134</v>
      </c>
      <c r="I23" s="10">
        <v>0.26250000000000001</v>
      </c>
      <c r="J23" s="10">
        <v>0.28125</v>
      </c>
      <c r="K23" s="10">
        <f t="shared" si="0"/>
        <v>1.8749999999999989E-2</v>
      </c>
      <c r="M23" s="19">
        <v>48</v>
      </c>
      <c r="N23" s="19">
        <v>24</v>
      </c>
      <c r="O23" s="19">
        <v>55</v>
      </c>
      <c r="P23" s="126">
        <f t="shared" si="1"/>
        <v>48.415277777777774</v>
      </c>
      <c r="Q23" s="19" t="s">
        <v>24</v>
      </c>
      <c r="R23" s="19">
        <v>122</v>
      </c>
      <c r="S23" s="19">
        <v>49</v>
      </c>
      <c r="T23" s="19">
        <v>20</v>
      </c>
      <c r="U23" s="126">
        <f t="shared" si="2"/>
        <v>122.82222222222222</v>
      </c>
      <c r="V23" s="19" t="s">
        <v>103</v>
      </c>
      <c r="AH23" s="1">
        <v>2</v>
      </c>
      <c r="AN23" s="17" t="s">
        <v>161</v>
      </c>
      <c r="AO23" s="6" t="s">
        <v>238</v>
      </c>
      <c r="AQ23" s="1">
        <v>0</v>
      </c>
      <c r="AR23" s="1">
        <v>0</v>
      </c>
      <c r="AS23" s="1">
        <v>6</v>
      </c>
      <c r="AT23" s="1">
        <v>0</v>
      </c>
      <c r="AU23" s="1">
        <v>0</v>
      </c>
      <c r="AV23" s="1">
        <v>0</v>
      </c>
      <c r="AW23" s="1">
        <v>6</v>
      </c>
    </row>
    <row r="24" spans="1:51" x14ac:dyDescent="0.25">
      <c r="A24">
        <v>2007</v>
      </c>
      <c r="B24" s="5">
        <v>39281</v>
      </c>
      <c r="C24" t="s">
        <v>70</v>
      </c>
      <c r="D24" s="4">
        <v>156032</v>
      </c>
      <c r="E24" t="s">
        <v>133</v>
      </c>
      <c r="F24" t="s">
        <v>134</v>
      </c>
      <c r="I24" s="10">
        <v>0.26250000000000001</v>
      </c>
      <c r="J24" s="10">
        <v>0.28125</v>
      </c>
      <c r="K24" s="10">
        <f t="shared" si="0"/>
        <v>1.8749999999999989E-2</v>
      </c>
      <c r="M24" s="19">
        <v>48</v>
      </c>
      <c r="N24" s="19">
        <v>24</v>
      </c>
      <c r="O24" s="19">
        <v>55</v>
      </c>
      <c r="P24" s="126">
        <f t="shared" si="1"/>
        <v>48.415277777777774</v>
      </c>
      <c r="Q24" s="19" t="s">
        <v>24</v>
      </c>
      <c r="R24" s="19">
        <v>122</v>
      </c>
      <c r="S24" s="19">
        <v>49</v>
      </c>
      <c r="T24" s="19">
        <v>20</v>
      </c>
      <c r="U24" s="126">
        <f t="shared" si="2"/>
        <v>122.82222222222222</v>
      </c>
      <c r="V24" s="19" t="s">
        <v>103</v>
      </c>
      <c r="AH24" s="1">
        <v>2</v>
      </c>
      <c r="AN24" s="1" t="s">
        <v>26</v>
      </c>
      <c r="AO24" s="6" t="s">
        <v>109</v>
      </c>
      <c r="AP24" s="1">
        <v>2870</v>
      </c>
      <c r="AQ24" s="1">
        <v>0</v>
      </c>
      <c r="AR24" s="1">
        <v>0</v>
      </c>
      <c r="AS24" s="1">
        <v>2</v>
      </c>
      <c r="AT24" s="1">
        <v>0</v>
      </c>
      <c r="AU24" s="1">
        <v>0</v>
      </c>
      <c r="AV24" s="1">
        <v>0</v>
      </c>
      <c r="AW24" s="1">
        <v>2</v>
      </c>
    </row>
    <row r="25" spans="1:51" x14ac:dyDescent="0.25">
      <c r="A25">
        <v>2007</v>
      </c>
      <c r="B25" s="5">
        <v>39281</v>
      </c>
      <c r="C25" t="s">
        <v>70</v>
      </c>
      <c r="D25" s="120">
        <v>156032</v>
      </c>
      <c r="E25" t="s">
        <v>133</v>
      </c>
      <c r="F25" t="s">
        <v>134</v>
      </c>
      <c r="I25" s="10">
        <v>0.26250000000000001</v>
      </c>
      <c r="J25" s="10">
        <v>0.28125</v>
      </c>
      <c r="K25" s="10">
        <f t="shared" si="0"/>
        <v>1.8749999999999989E-2</v>
      </c>
      <c r="M25" s="19">
        <v>48</v>
      </c>
      <c r="N25" s="19">
        <v>24</v>
      </c>
      <c r="O25" s="19">
        <v>55</v>
      </c>
      <c r="P25" s="126">
        <f t="shared" si="1"/>
        <v>48.415277777777774</v>
      </c>
      <c r="Q25" s="19" t="s">
        <v>24</v>
      </c>
      <c r="R25" s="19">
        <v>122</v>
      </c>
      <c r="S25" s="19">
        <v>49</v>
      </c>
      <c r="T25" s="19">
        <v>20</v>
      </c>
      <c r="U25" s="126">
        <f t="shared" si="2"/>
        <v>122.82222222222222</v>
      </c>
      <c r="V25" s="19" t="s">
        <v>103</v>
      </c>
      <c r="AH25" s="1">
        <v>2</v>
      </c>
      <c r="AN25" s="1" t="s">
        <v>53</v>
      </c>
      <c r="AO25" s="6" t="s">
        <v>53</v>
      </c>
      <c r="AQ25" s="1">
        <v>0</v>
      </c>
      <c r="AR25" s="1">
        <v>0</v>
      </c>
      <c r="AS25" s="1">
        <v>3</v>
      </c>
      <c r="AT25" s="1">
        <v>0</v>
      </c>
      <c r="AU25" s="1">
        <v>0</v>
      </c>
      <c r="AV25" s="1">
        <v>0</v>
      </c>
      <c r="AW25" s="1">
        <v>3</v>
      </c>
    </row>
    <row r="26" spans="1:51" x14ac:dyDescent="0.25">
      <c r="A26">
        <v>2007</v>
      </c>
      <c r="B26" s="5">
        <v>39281</v>
      </c>
      <c r="C26" t="s">
        <v>70</v>
      </c>
      <c r="D26" s="4">
        <v>156032</v>
      </c>
      <c r="E26" t="s">
        <v>133</v>
      </c>
      <c r="F26" t="s">
        <v>134</v>
      </c>
      <c r="I26" s="10">
        <v>0.26250000000000001</v>
      </c>
      <c r="J26" s="10">
        <v>0.28125</v>
      </c>
      <c r="K26" s="10">
        <f t="shared" si="0"/>
        <v>1.8749999999999989E-2</v>
      </c>
      <c r="M26" s="19">
        <v>48</v>
      </c>
      <c r="N26" s="19">
        <v>24</v>
      </c>
      <c r="O26" s="19">
        <v>55</v>
      </c>
      <c r="P26" s="126">
        <f t="shared" si="1"/>
        <v>48.415277777777774</v>
      </c>
      <c r="Q26" s="19" t="s">
        <v>24</v>
      </c>
      <c r="R26" s="19">
        <v>122</v>
      </c>
      <c r="S26" s="19">
        <v>49</v>
      </c>
      <c r="T26" s="19">
        <v>20</v>
      </c>
      <c r="U26" s="126">
        <f t="shared" si="2"/>
        <v>122.82222222222222</v>
      </c>
      <c r="V26" s="19" t="s">
        <v>103</v>
      </c>
      <c r="AH26" s="1">
        <v>2</v>
      </c>
      <c r="AN26" s="1" t="s">
        <v>27</v>
      </c>
      <c r="AO26" s="6" t="s">
        <v>113</v>
      </c>
      <c r="AP26" s="1">
        <v>440</v>
      </c>
      <c r="AQ26" s="1">
        <v>0</v>
      </c>
      <c r="AR26" s="1">
        <v>0</v>
      </c>
      <c r="AS26" s="1">
        <v>8</v>
      </c>
      <c r="AT26" s="1">
        <v>0</v>
      </c>
      <c r="AU26" s="1">
        <v>0</v>
      </c>
      <c r="AV26" s="1">
        <v>0</v>
      </c>
      <c r="AW26" s="1">
        <v>8</v>
      </c>
    </row>
    <row r="27" spans="1:51" x14ac:dyDescent="0.25">
      <c r="A27">
        <v>2007</v>
      </c>
      <c r="B27" s="5">
        <v>39281</v>
      </c>
      <c r="C27" t="s">
        <v>70</v>
      </c>
      <c r="D27" s="4">
        <v>156032</v>
      </c>
      <c r="E27" t="s">
        <v>133</v>
      </c>
      <c r="F27" t="s">
        <v>134</v>
      </c>
      <c r="I27" s="10">
        <v>0.26250000000000001</v>
      </c>
      <c r="J27" s="10">
        <v>0.28125</v>
      </c>
      <c r="K27" s="10">
        <f t="shared" si="0"/>
        <v>1.8749999999999989E-2</v>
      </c>
      <c r="M27" s="19">
        <v>48</v>
      </c>
      <c r="N27" s="19">
        <v>24</v>
      </c>
      <c r="O27" s="19">
        <v>55</v>
      </c>
      <c r="P27" s="126">
        <f t="shared" si="1"/>
        <v>48.415277777777774</v>
      </c>
      <c r="Q27" s="19" t="s">
        <v>24</v>
      </c>
      <c r="R27" s="19">
        <v>122</v>
      </c>
      <c r="S27" s="19">
        <v>49</v>
      </c>
      <c r="T27" s="19">
        <v>20</v>
      </c>
      <c r="U27" s="126">
        <f t="shared" si="2"/>
        <v>122.82222222222222</v>
      </c>
      <c r="V27" s="19" t="s">
        <v>103</v>
      </c>
      <c r="AH27" s="1">
        <v>2</v>
      </c>
      <c r="AN27" s="1" t="s">
        <v>34</v>
      </c>
      <c r="AO27" s="56" t="s">
        <v>117</v>
      </c>
      <c r="AP27" s="1">
        <v>290</v>
      </c>
      <c r="AQ27" s="1">
        <v>2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2</v>
      </c>
    </row>
    <row r="28" spans="1:51" x14ac:dyDescent="0.25">
      <c r="A28">
        <v>2007</v>
      </c>
      <c r="B28" s="5">
        <v>39281</v>
      </c>
      <c r="C28" t="s">
        <v>70</v>
      </c>
      <c r="D28" s="4">
        <v>156032</v>
      </c>
      <c r="E28" t="s">
        <v>133</v>
      </c>
      <c r="F28" t="s">
        <v>134</v>
      </c>
      <c r="I28" s="10">
        <v>0.26250000000000001</v>
      </c>
      <c r="J28" s="10">
        <v>0.28125</v>
      </c>
      <c r="K28" s="10">
        <f t="shared" si="0"/>
        <v>1.8749999999999989E-2</v>
      </c>
      <c r="M28" s="19">
        <v>48</v>
      </c>
      <c r="N28" s="19">
        <v>24</v>
      </c>
      <c r="O28" s="19">
        <v>55</v>
      </c>
      <c r="P28" s="126">
        <f t="shared" si="1"/>
        <v>48.415277777777774</v>
      </c>
      <c r="Q28" s="19" t="s">
        <v>24</v>
      </c>
      <c r="R28" s="19">
        <v>122</v>
      </c>
      <c r="S28" s="19">
        <v>49</v>
      </c>
      <c r="T28" s="19">
        <v>20</v>
      </c>
      <c r="U28" s="126">
        <f t="shared" si="2"/>
        <v>122.82222222222222</v>
      </c>
      <c r="V28" s="19" t="s">
        <v>103</v>
      </c>
      <c r="AH28" s="1">
        <v>2</v>
      </c>
      <c r="AN28" s="1" t="s">
        <v>40</v>
      </c>
      <c r="AO28" s="6" t="s">
        <v>403</v>
      </c>
      <c r="AP28" s="1">
        <v>150</v>
      </c>
      <c r="AQ28" s="1">
        <v>2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2</v>
      </c>
    </row>
    <row r="29" spans="1:51" x14ac:dyDescent="0.25">
      <c r="A29">
        <v>2007</v>
      </c>
      <c r="B29" s="5">
        <v>39281</v>
      </c>
      <c r="C29" s="55" t="s">
        <v>70</v>
      </c>
      <c r="D29" s="34">
        <v>156032</v>
      </c>
      <c r="E29" t="s">
        <v>133</v>
      </c>
      <c r="F29" t="s">
        <v>134</v>
      </c>
      <c r="I29" s="10">
        <v>0.26250000000000001</v>
      </c>
      <c r="J29" s="10">
        <v>0.28125</v>
      </c>
      <c r="K29" s="10">
        <f t="shared" si="0"/>
        <v>1.8749999999999989E-2</v>
      </c>
      <c r="M29" s="19">
        <v>48</v>
      </c>
      <c r="N29" s="19">
        <v>24</v>
      </c>
      <c r="O29" s="19">
        <v>55</v>
      </c>
      <c r="P29" s="126">
        <f t="shared" si="1"/>
        <v>48.415277777777774</v>
      </c>
      <c r="Q29" s="19" t="s">
        <v>24</v>
      </c>
      <c r="R29" s="19">
        <v>122</v>
      </c>
      <c r="S29" s="19">
        <v>49</v>
      </c>
      <c r="T29" s="19">
        <v>20</v>
      </c>
      <c r="U29" s="126">
        <f t="shared" si="2"/>
        <v>122.82222222222222</v>
      </c>
      <c r="V29" s="19" t="s">
        <v>103</v>
      </c>
      <c r="AH29" s="1">
        <v>2</v>
      </c>
      <c r="AN29" s="17" t="s">
        <v>154</v>
      </c>
      <c r="AO29" s="6" t="s">
        <v>239</v>
      </c>
      <c r="AQ29" s="1">
        <v>0</v>
      </c>
      <c r="AR29" s="1">
        <v>0</v>
      </c>
      <c r="AS29" s="1">
        <v>2</v>
      </c>
      <c r="AT29" s="1">
        <v>0</v>
      </c>
      <c r="AU29" s="1">
        <v>0</v>
      </c>
      <c r="AV29" s="1">
        <v>0</v>
      </c>
      <c r="AW29" s="1">
        <v>2</v>
      </c>
    </row>
    <row r="30" spans="1:51" x14ac:dyDescent="0.25">
      <c r="A30">
        <v>2007</v>
      </c>
      <c r="B30" s="5">
        <v>39281</v>
      </c>
      <c r="C30" s="55" t="s">
        <v>70</v>
      </c>
      <c r="D30" s="7">
        <v>156032</v>
      </c>
      <c r="E30" t="s">
        <v>133</v>
      </c>
      <c r="F30" t="s">
        <v>134</v>
      </c>
      <c r="I30" s="10">
        <v>0.26250000000000001</v>
      </c>
      <c r="J30" s="10">
        <v>0.28125</v>
      </c>
      <c r="K30" s="10">
        <f t="shared" si="0"/>
        <v>1.8749999999999989E-2</v>
      </c>
      <c r="M30" s="19">
        <v>48</v>
      </c>
      <c r="N30" s="19">
        <v>24</v>
      </c>
      <c r="O30" s="19">
        <v>55</v>
      </c>
      <c r="P30" s="126">
        <f t="shared" si="1"/>
        <v>48.415277777777774</v>
      </c>
      <c r="Q30" s="19" t="s">
        <v>24</v>
      </c>
      <c r="R30" s="19">
        <v>122</v>
      </c>
      <c r="S30" s="19">
        <v>49</v>
      </c>
      <c r="T30" s="19">
        <v>20</v>
      </c>
      <c r="U30" s="126">
        <f t="shared" si="2"/>
        <v>122.82222222222222</v>
      </c>
      <c r="V30" s="19" t="s">
        <v>103</v>
      </c>
      <c r="AH30" s="1">
        <v>2</v>
      </c>
      <c r="AN30" s="1" t="s">
        <v>240</v>
      </c>
      <c r="AO30" s="22" t="s">
        <v>162</v>
      </c>
      <c r="AQ30" s="1">
        <v>0</v>
      </c>
      <c r="AR30" s="1">
        <v>0</v>
      </c>
      <c r="AS30" s="1">
        <v>2</v>
      </c>
      <c r="AT30" s="1">
        <v>0</v>
      </c>
      <c r="AU30" s="1">
        <v>0</v>
      </c>
      <c r="AV30" s="1">
        <v>0</v>
      </c>
      <c r="AW30" s="1">
        <v>2</v>
      </c>
    </row>
    <row r="31" spans="1:51" x14ac:dyDescent="0.25">
      <c r="A31">
        <v>2007</v>
      </c>
      <c r="B31" s="5">
        <v>39281</v>
      </c>
      <c r="C31" s="55" t="s">
        <v>70</v>
      </c>
      <c r="D31" s="4">
        <v>156032</v>
      </c>
      <c r="E31" t="s">
        <v>133</v>
      </c>
      <c r="F31" t="s">
        <v>134</v>
      </c>
      <c r="I31" s="10">
        <v>0.26250000000000001</v>
      </c>
      <c r="J31" s="10">
        <v>0.28125</v>
      </c>
      <c r="K31" s="10">
        <f t="shared" si="0"/>
        <v>1.8749999999999989E-2</v>
      </c>
      <c r="M31" s="107" t="s">
        <v>136</v>
      </c>
      <c r="N31" s="107" t="s">
        <v>159</v>
      </c>
      <c r="O31" s="107">
        <v>55</v>
      </c>
      <c r="P31" s="126">
        <f t="shared" si="1"/>
        <v>48.415277777777774</v>
      </c>
      <c r="Q31" s="107" t="s">
        <v>24</v>
      </c>
      <c r="R31" s="107" t="s">
        <v>138</v>
      </c>
      <c r="S31" s="107" t="s">
        <v>160</v>
      </c>
      <c r="T31" s="107">
        <v>20</v>
      </c>
      <c r="U31" s="126">
        <f t="shared" si="2"/>
        <v>122.82222222222222</v>
      </c>
      <c r="V31" s="107" t="s">
        <v>103</v>
      </c>
      <c r="AH31" s="1">
        <v>2</v>
      </c>
      <c r="AN31" s="1" t="s">
        <v>25</v>
      </c>
      <c r="AO31" s="6" t="s">
        <v>119</v>
      </c>
      <c r="AP31" s="1">
        <v>120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</row>
    <row r="32" spans="1:51" x14ac:dyDescent="0.25">
      <c r="A32">
        <v>2007</v>
      </c>
      <c r="B32" s="5">
        <v>39294</v>
      </c>
      <c r="C32" t="s">
        <v>72</v>
      </c>
      <c r="D32" s="120">
        <v>156034</v>
      </c>
      <c r="E32" t="s">
        <v>133</v>
      </c>
      <c r="F32" t="s">
        <v>134</v>
      </c>
      <c r="G32" t="s">
        <v>135</v>
      </c>
      <c r="I32" s="10">
        <v>0.39930555555555602</v>
      </c>
      <c r="J32" s="10">
        <v>0.47569444444444398</v>
      </c>
      <c r="K32" s="10">
        <f t="shared" si="0"/>
        <v>7.6388888888887951E-2</v>
      </c>
      <c r="M32" s="19">
        <v>48</v>
      </c>
      <c r="N32" s="19">
        <v>19</v>
      </c>
      <c r="O32" s="19">
        <v>8</v>
      </c>
      <c r="P32" s="126">
        <f t="shared" si="1"/>
        <v>48.318888888888885</v>
      </c>
      <c r="Q32" s="19" t="s">
        <v>24</v>
      </c>
      <c r="R32" s="19">
        <v>122</v>
      </c>
      <c r="S32" s="19">
        <v>50</v>
      </c>
      <c r="T32" s="19">
        <v>31</v>
      </c>
      <c r="U32" s="126">
        <f t="shared" si="2"/>
        <v>122.84194444444445</v>
      </c>
      <c r="V32" s="19" t="s">
        <v>103</v>
      </c>
      <c r="AH32" s="1">
        <v>2</v>
      </c>
      <c r="AN32" s="1" t="s">
        <v>28</v>
      </c>
      <c r="AO32" s="6" t="s">
        <v>108</v>
      </c>
      <c r="AQ32" s="1">
        <v>0</v>
      </c>
      <c r="AR32" s="1">
        <v>0</v>
      </c>
      <c r="AS32" s="1">
        <v>13</v>
      </c>
      <c r="AT32" s="1">
        <v>0</v>
      </c>
      <c r="AU32" s="1">
        <v>0</v>
      </c>
      <c r="AV32" s="1">
        <v>0</v>
      </c>
      <c r="AW32" s="1">
        <v>13</v>
      </c>
      <c r="AX32" s="6" t="s">
        <v>140</v>
      </c>
    </row>
    <row r="33" spans="1:51" x14ac:dyDescent="0.25">
      <c r="A33">
        <v>2007</v>
      </c>
      <c r="B33" s="5">
        <v>39294</v>
      </c>
      <c r="C33" t="s">
        <v>72</v>
      </c>
      <c r="D33" s="33" t="s">
        <v>77</v>
      </c>
      <c r="E33" t="s">
        <v>133</v>
      </c>
      <c r="F33" t="s">
        <v>134</v>
      </c>
      <c r="G33" t="s">
        <v>135</v>
      </c>
      <c r="I33" s="10">
        <v>0.39930555555555558</v>
      </c>
      <c r="J33" s="10">
        <v>0.47569444444444442</v>
      </c>
      <c r="K33" s="10">
        <f t="shared" si="0"/>
        <v>7.638888888888884E-2</v>
      </c>
      <c r="M33" s="36" t="s">
        <v>136</v>
      </c>
      <c r="N33" s="36" t="s">
        <v>137</v>
      </c>
      <c r="O33" s="36">
        <v>8</v>
      </c>
      <c r="P33" s="126">
        <f t="shared" si="1"/>
        <v>48.318888888888885</v>
      </c>
      <c r="Q33" s="36" t="s">
        <v>24</v>
      </c>
      <c r="R33" s="36" t="s">
        <v>138</v>
      </c>
      <c r="S33" s="36" t="s">
        <v>139</v>
      </c>
      <c r="T33" s="36">
        <v>31</v>
      </c>
      <c r="U33" s="126">
        <f t="shared" si="2"/>
        <v>122.84194444444445</v>
      </c>
      <c r="V33" s="36" t="s">
        <v>103</v>
      </c>
      <c r="AH33" s="1">
        <v>2</v>
      </c>
      <c r="AN33" s="1" t="s">
        <v>25</v>
      </c>
      <c r="AO33" s="6" t="s">
        <v>119</v>
      </c>
      <c r="AP33" s="1">
        <v>120</v>
      </c>
      <c r="AQ33" s="1">
        <v>11</v>
      </c>
      <c r="AR33" s="1">
        <v>4</v>
      </c>
      <c r="AS33" s="1">
        <v>0</v>
      </c>
      <c r="AT33" s="1">
        <v>3</v>
      </c>
      <c r="AU33" s="1">
        <v>0</v>
      </c>
      <c r="AV33" s="1">
        <v>1</v>
      </c>
      <c r="AW33" s="1">
        <v>15</v>
      </c>
    </row>
    <row r="34" spans="1:51" x14ac:dyDescent="0.25">
      <c r="A34">
        <v>2007</v>
      </c>
      <c r="B34" s="5">
        <v>39295</v>
      </c>
      <c r="C34" s="55" t="s">
        <v>71</v>
      </c>
      <c r="D34" s="119">
        <v>156035</v>
      </c>
      <c r="E34" t="s">
        <v>133</v>
      </c>
      <c r="F34" t="s">
        <v>87</v>
      </c>
      <c r="G34" t="s">
        <v>151</v>
      </c>
      <c r="I34" s="10">
        <v>0.35416666666666702</v>
      </c>
      <c r="J34" s="10">
        <v>0.42708333333333298</v>
      </c>
      <c r="K34" s="10">
        <f t="shared" ref="K34:K63" si="3">J34-I34</f>
        <v>7.2916666666665964E-2</v>
      </c>
      <c r="M34" s="19">
        <v>48</v>
      </c>
      <c r="N34" s="19">
        <v>7</v>
      </c>
      <c r="O34" s="19">
        <v>40</v>
      </c>
      <c r="P34" s="126">
        <f t="shared" si="1"/>
        <v>48.12777777777778</v>
      </c>
      <c r="Q34" s="19" t="s">
        <v>24</v>
      </c>
      <c r="R34" s="19">
        <v>122</v>
      </c>
      <c r="S34" s="19">
        <v>55</v>
      </c>
      <c r="T34" s="19">
        <v>43</v>
      </c>
      <c r="U34" s="126">
        <f t="shared" si="2"/>
        <v>122.92861111111111</v>
      </c>
      <c r="V34" s="19" t="s">
        <v>103</v>
      </c>
      <c r="AH34" s="1">
        <v>1</v>
      </c>
      <c r="AN34" s="1" t="s">
        <v>28</v>
      </c>
      <c r="AO34" s="125" t="s">
        <v>108</v>
      </c>
      <c r="AQ34" s="1">
        <v>0</v>
      </c>
      <c r="AR34" s="1">
        <v>0</v>
      </c>
      <c r="AS34" s="1">
        <v>25</v>
      </c>
      <c r="AT34" s="1">
        <v>0</v>
      </c>
      <c r="AU34" s="1">
        <v>0</v>
      </c>
      <c r="AV34" s="1">
        <v>0</v>
      </c>
      <c r="AW34" s="1">
        <v>25</v>
      </c>
      <c r="AX34" s="125" t="s">
        <v>152</v>
      </c>
    </row>
    <row r="35" spans="1:51" x14ac:dyDescent="0.25">
      <c r="A35">
        <v>2007</v>
      </c>
      <c r="B35" s="5">
        <v>39295</v>
      </c>
      <c r="C35" s="55" t="s">
        <v>71</v>
      </c>
      <c r="D35" s="119">
        <v>156035</v>
      </c>
      <c r="E35" t="s">
        <v>133</v>
      </c>
      <c r="F35" t="s">
        <v>87</v>
      </c>
      <c r="G35" t="s">
        <v>151</v>
      </c>
      <c r="I35" s="10">
        <v>0.35416666666666669</v>
      </c>
      <c r="J35" s="10">
        <v>0.42708333333333331</v>
      </c>
      <c r="K35" s="10">
        <f t="shared" si="3"/>
        <v>7.291666666666663E-2</v>
      </c>
      <c r="M35" s="19">
        <v>48</v>
      </c>
      <c r="N35" s="19">
        <v>7</v>
      </c>
      <c r="O35" s="19">
        <v>40</v>
      </c>
      <c r="P35" s="126">
        <f t="shared" si="1"/>
        <v>48.12777777777778</v>
      </c>
      <c r="Q35" s="19" t="s">
        <v>24</v>
      </c>
      <c r="R35" s="19">
        <v>122</v>
      </c>
      <c r="S35" s="19">
        <v>55</v>
      </c>
      <c r="T35" s="19">
        <v>43</v>
      </c>
      <c r="U35" s="126">
        <f t="shared" si="2"/>
        <v>122.92861111111111</v>
      </c>
      <c r="V35" s="19" t="s">
        <v>103</v>
      </c>
      <c r="AH35" s="1">
        <v>1</v>
      </c>
      <c r="AN35" s="1" t="s">
        <v>25</v>
      </c>
      <c r="AO35" s="125" t="s">
        <v>119</v>
      </c>
      <c r="AP35" s="1">
        <v>120</v>
      </c>
      <c r="AQ35" s="1">
        <v>27</v>
      </c>
      <c r="AR35" s="1">
        <v>8</v>
      </c>
      <c r="AS35" s="1">
        <v>0</v>
      </c>
      <c r="AT35" s="1">
        <v>5</v>
      </c>
      <c r="AU35" s="1">
        <v>0</v>
      </c>
      <c r="AV35" s="1">
        <v>1</v>
      </c>
      <c r="AW35" s="1">
        <v>35</v>
      </c>
    </row>
    <row r="36" spans="1:51" x14ac:dyDescent="0.25">
      <c r="A36">
        <v>2007</v>
      </c>
      <c r="B36" s="5">
        <v>39303</v>
      </c>
      <c r="C36" s="55" t="s">
        <v>193</v>
      </c>
      <c r="D36" s="120">
        <v>156119</v>
      </c>
      <c r="E36" t="s">
        <v>133</v>
      </c>
      <c r="F36" t="s">
        <v>134</v>
      </c>
      <c r="I36" s="10">
        <v>0.50694444444444442</v>
      </c>
      <c r="J36" s="10">
        <v>0.52083333333333337</v>
      </c>
      <c r="K36" s="10">
        <f t="shared" si="3"/>
        <v>1.3888888888888951E-2</v>
      </c>
      <c r="M36" s="105">
        <v>48</v>
      </c>
      <c r="N36" s="105">
        <v>30</v>
      </c>
      <c r="O36" s="105">
        <v>45</v>
      </c>
      <c r="P36" s="126">
        <f t="shared" si="1"/>
        <v>48.512500000000003</v>
      </c>
      <c r="Q36" s="105" t="s">
        <v>24</v>
      </c>
      <c r="R36" s="105">
        <v>122</v>
      </c>
      <c r="S36" s="105">
        <v>46</v>
      </c>
      <c r="T36" s="105">
        <v>31</v>
      </c>
      <c r="U36" s="126">
        <f t="shared" si="2"/>
        <v>122.77527777777777</v>
      </c>
      <c r="V36" s="105" t="s">
        <v>103</v>
      </c>
      <c r="AH36" s="1">
        <v>2</v>
      </c>
      <c r="AN36" s="109" t="s">
        <v>25</v>
      </c>
      <c r="AO36" s="111" t="s">
        <v>119</v>
      </c>
      <c r="AP36" s="1">
        <v>120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</row>
    <row r="37" spans="1:51" x14ac:dyDescent="0.25">
      <c r="A37">
        <v>2007</v>
      </c>
      <c r="B37" s="5">
        <v>39308</v>
      </c>
      <c r="C37" s="55" t="s">
        <v>71</v>
      </c>
      <c r="D37" s="119">
        <v>156035</v>
      </c>
      <c r="E37" t="s">
        <v>133</v>
      </c>
      <c r="F37" t="s">
        <v>89</v>
      </c>
      <c r="I37" s="10">
        <v>0.3923611111111111</v>
      </c>
      <c r="J37" s="10">
        <v>0.46875</v>
      </c>
      <c r="K37" s="10">
        <f t="shared" si="3"/>
        <v>7.6388888888888895E-2</v>
      </c>
      <c r="M37" s="105">
        <v>48</v>
      </c>
      <c r="N37" s="105">
        <v>7</v>
      </c>
      <c r="O37" s="105">
        <v>40</v>
      </c>
      <c r="P37" s="126">
        <f t="shared" si="1"/>
        <v>48.12777777777778</v>
      </c>
      <c r="Q37" s="105" t="s">
        <v>24</v>
      </c>
      <c r="R37" s="105">
        <v>122</v>
      </c>
      <c r="S37" s="105">
        <v>55</v>
      </c>
      <c r="T37" s="105">
        <v>43</v>
      </c>
      <c r="U37" s="126">
        <f t="shared" si="2"/>
        <v>122.92861111111111</v>
      </c>
      <c r="V37" s="105" t="s">
        <v>103</v>
      </c>
      <c r="AH37" s="1">
        <v>2</v>
      </c>
      <c r="AN37" s="1" t="s">
        <v>25</v>
      </c>
      <c r="AO37" s="6" t="s">
        <v>119</v>
      </c>
      <c r="AP37" s="1">
        <v>120</v>
      </c>
      <c r="AQ37" s="1">
        <v>4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4</v>
      </c>
    </row>
    <row r="38" spans="1:51" x14ac:dyDescent="0.25">
      <c r="A38">
        <v>2005</v>
      </c>
      <c r="B38" s="5">
        <v>38496</v>
      </c>
      <c r="C38" t="s">
        <v>120</v>
      </c>
      <c r="D38" s="120">
        <v>174010</v>
      </c>
      <c r="E38" t="s">
        <v>121</v>
      </c>
      <c r="F38" t="s">
        <v>124</v>
      </c>
      <c r="G38" t="s">
        <v>123</v>
      </c>
      <c r="I38" s="10">
        <v>0.48749999999999999</v>
      </c>
      <c r="J38" s="10">
        <v>0.57083333333333297</v>
      </c>
      <c r="K38" s="10">
        <f t="shared" si="3"/>
        <v>8.3333333333332982E-2</v>
      </c>
      <c r="M38" s="19">
        <v>47</v>
      </c>
      <c r="N38" s="19">
        <v>48</v>
      </c>
      <c r="O38" s="19" t="s">
        <v>253</v>
      </c>
      <c r="P38" s="126">
        <f t="shared" si="1"/>
        <v>47.801666666666669</v>
      </c>
      <c r="Q38" s="19" t="s">
        <v>24</v>
      </c>
      <c r="R38" s="19">
        <v>124</v>
      </c>
      <c r="S38" s="19">
        <v>30</v>
      </c>
      <c r="T38" s="19">
        <v>603</v>
      </c>
      <c r="U38" s="126">
        <f t="shared" si="2"/>
        <v>124.6675</v>
      </c>
      <c r="V38" s="19" t="s">
        <v>103</v>
      </c>
      <c r="AI38" s="1">
        <v>57</v>
      </c>
      <c r="AK38" s="1">
        <v>1</v>
      </c>
      <c r="AL38" s="1">
        <v>15</v>
      </c>
      <c r="AN38" s="1" t="s">
        <v>28</v>
      </c>
      <c r="AO38" s="125" t="s">
        <v>108</v>
      </c>
      <c r="AQ38" s="1">
        <v>0</v>
      </c>
      <c r="AR38" s="1">
        <v>3</v>
      </c>
      <c r="AS38" s="1">
        <v>0</v>
      </c>
      <c r="AT38" s="1">
        <v>0</v>
      </c>
      <c r="AU38" s="1">
        <v>0</v>
      </c>
      <c r="AV38" s="1">
        <v>0</v>
      </c>
      <c r="AW38" s="1">
        <v>3</v>
      </c>
    </row>
    <row r="39" spans="1:51" x14ac:dyDescent="0.25">
      <c r="A39">
        <v>2005</v>
      </c>
      <c r="B39" s="5">
        <v>38496</v>
      </c>
      <c r="C39" t="s">
        <v>120</v>
      </c>
      <c r="D39" s="119">
        <v>174010</v>
      </c>
      <c r="E39" t="s">
        <v>121</v>
      </c>
      <c r="F39" t="s">
        <v>124</v>
      </c>
      <c r="G39" t="s">
        <v>123</v>
      </c>
      <c r="I39" s="10">
        <v>0.48749999999999999</v>
      </c>
      <c r="J39" s="10">
        <v>0.57083333333333297</v>
      </c>
      <c r="K39" s="10">
        <f t="shared" si="3"/>
        <v>8.3333333333332982E-2</v>
      </c>
      <c r="M39" s="19">
        <v>47</v>
      </c>
      <c r="N39" s="19">
        <v>48</v>
      </c>
      <c r="O39" s="19" t="s">
        <v>253</v>
      </c>
      <c r="P39" s="126">
        <f t="shared" si="1"/>
        <v>47.801666666666669</v>
      </c>
      <c r="Q39" s="19" t="s">
        <v>24</v>
      </c>
      <c r="R39" s="19">
        <v>124</v>
      </c>
      <c r="S39" s="19">
        <v>30</v>
      </c>
      <c r="T39" s="19">
        <v>603</v>
      </c>
      <c r="U39" s="126">
        <f t="shared" si="2"/>
        <v>124.6675</v>
      </c>
      <c r="V39" s="19" t="s">
        <v>103</v>
      </c>
      <c r="AI39" s="1">
        <v>57</v>
      </c>
      <c r="AK39" s="1">
        <v>1</v>
      </c>
      <c r="AL39" s="1">
        <v>15</v>
      </c>
      <c r="AN39" s="1" t="s">
        <v>264</v>
      </c>
      <c r="AO39" s="6" t="s">
        <v>126</v>
      </c>
      <c r="AP39" s="1">
        <v>534</v>
      </c>
      <c r="AQ39" s="1">
        <v>51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51</v>
      </c>
    </row>
    <row r="40" spans="1:51" x14ac:dyDescent="0.25">
      <c r="A40">
        <v>2005</v>
      </c>
      <c r="B40" s="5">
        <v>38496</v>
      </c>
      <c r="C40" t="s">
        <v>120</v>
      </c>
      <c r="D40" s="120">
        <v>174010</v>
      </c>
      <c r="E40" t="s">
        <v>121</v>
      </c>
      <c r="F40" t="s">
        <v>124</v>
      </c>
      <c r="G40" t="s">
        <v>123</v>
      </c>
      <c r="I40" s="10">
        <v>0.48749999999999999</v>
      </c>
      <c r="J40" s="10">
        <v>0.57083333333333297</v>
      </c>
      <c r="K40" s="10">
        <f t="shared" si="3"/>
        <v>8.3333333333332982E-2</v>
      </c>
      <c r="M40" s="19">
        <v>47</v>
      </c>
      <c r="N40" s="19">
        <v>48</v>
      </c>
      <c r="O40" s="19" t="s">
        <v>253</v>
      </c>
      <c r="P40" s="126">
        <f t="shared" si="1"/>
        <v>47.801666666666669</v>
      </c>
      <c r="Q40" s="19" t="s">
        <v>24</v>
      </c>
      <c r="R40" s="19">
        <v>124</v>
      </c>
      <c r="S40" s="19">
        <v>30</v>
      </c>
      <c r="T40" s="19">
        <v>603</v>
      </c>
      <c r="U40" s="126">
        <f t="shared" si="2"/>
        <v>124.6675</v>
      </c>
      <c r="V40" s="19" t="s">
        <v>103</v>
      </c>
      <c r="AI40" s="1">
        <v>57</v>
      </c>
      <c r="AK40" s="1">
        <v>1</v>
      </c>
      <c r="AL40" s="1">
        <v>15</v>
      </c>
      <c r="AN40" s="1" t="s">
        <v>42</v>
      </c>
      <c r="AO40" s="6" t="s">
        <v>116</v>
      </c>
      <c r="AQ40" s="1">
        <v>0</v>
      </c>
      <c r="AR40" s="1">
        <v>2</v>
      </c>
      <c r="AS40" s="1">
        <v>0</v>
      </c>
      <c r="AT40" s="1">
        <v>0</v>
      </c>
      <c r="AU40" s="1">
        <v>0</v>
      </c>
      <c r="AV40" s="1">
        <v>0</v>
      </c>
      <c r="AW40" s="1">
        <v>2</v>
      </c>
    </row>
    <row r="41" spans="1:51" x14ac:dyDescent="0.25">
      <c r="A41">
        <v>2005</v>
      </c>
      <c r="B41" s="5">
        <v>38496</v>
      </c>
      <c r="C41" t="s">
        <v>120</v>
      </c>
      <c r="D41" s="4">
        <v>174010</v>
      </c>
      <c r="E41" t="s">
        <v>121</v>
      </c>
      <c r="F41" t="s">
        <v>124</v>
      </c>
      <c r="G41" t="s">
        <v>123</v>
      </c>
      <c r="I41" s="10">
        <v>0.48749999999999999</v>
      </c>
      <c r="J41" s="10">
        <v>0.5708333333333333</v>
      </c>
      <c r="K41" s="10">
        <f t="shared" si="3"/>
        <v>8.3333333333333315E-2</v>
      </c>
      <c r="M41" s="19">
        <v>47</v>
      </c>
      <c r="N41" s="19">
        <v>48</v>
      </c>
      <c r="O41" s="19" t="s">
        <v>253</v>
      </c>
      <c r="P41" s="126">
        <f t="shared" si="1"/>
        <v>47.801666666666669</v>
      </c>
      <c r="Q41" s="19" t="s">
        <v>24</v>
      </c>
      <c r="R41" s="19">
        <v>124</v>
      </c>
      <c r="S41" s="19">
        <v>30</v>
      </c>
      <c r="T41" s="19">
        <v>603</v>
      </c>
      <c r="U41" s="126">
        <f t="shared" si="2"/>
        <v>124.6675</v>
      </c>
      <c r="V41" s="19" t="s">
        <v>103</v>
      </c>
      <c r="AI41" s="1">
        <v>57</v>
      </c>
      <c r="AK41" s="1">
        <v>1</v>
      </c>
      <c r="AL41" s="1">
        <v>15</v>
      </c>
      <c r="AN41" s="1" t="s">
        <v>25</v>
      </c>
      <c r="AO41" s="6" t="s">
        <v>119</v>
      </c>
      <c r="AP41" s="1">
        <v>120</v>
      </c>
      <c r="AQ41" s="1">
        <v>0</v>
      </c>
      <c r="AR41" s="1">
        <v>89</v>
      </c>
      <c r="AS41" s="1">
        <v>28</v>
      </c>
      <c r="AT41" s="1">
        <v>0</v>
      </c>
      <c r="AU41" s="1">
        <v>0</v>
      </c>
      <c r="AV41" s="1">
        <v>0</v>
      </c>
      <c r="AW41" s="1">
        <v>117</v>
      </c>
    </row>
    <row r="42" spans="1:51" x14ac:dyDescent="0.25">
      <c r="A42">
        <v>2005</v>
      </c>
      <c r="B42" s="5">
        <v>38499</v>
      </c>
      <c r="C42" t="s">
        <v>227</v>
      </c>
      <c r="D42" s="120">
        <v>174027</v>
      </c>
      <c r="E42" t="s">
        <v>121</v>
      </c>
      <c r="F42" t="s">
        <v>123</v>
      </c>
      <c r="G42" t="s">
        <v>124</v>
      </c>
      <c r="I42" s="10">
        <v>0.33333333333333298</v>
      </c>
      <c r="J42" s="10">
        <v>0.41666666666666702</v>
      </c>
      <c r="K42" s="10">
        <f t="shared" si="3"/>
        <v>8.3333333333334036E-2</v>
      </c>
      <c r="M42" s="105">
        <v>47</v>
      </c>
      <c r="N42" s="105">
        <v>59</v>
      </c>
      <c r="O42" s="105">
        <v>745</v>
      </c>
      <c r="P42" s="126">
        <f t="shared" si="1"/>
        <v>48.19027777777778</v>
      </c>
      <c r="Q42" s="105" t="s">
        <v>24</v>
      </c>
      <c r="R42" s="105">
        <v>124</v>
      </c>
      <c r="S42" s="105">
        <v>41</v>
      </c>
      <c r="T42" s="105">
        <v>826</v>
      </c>
      <c r="U42" s="126">
        <f t="shared" si="2"/>
        <v>124.91277777777778</v>
      </c>
      <c r="V42" s="105" t="s">
        <v>103</v>
      </c>
      <c r="AI42" s="1">
        <v>63</v>
      </c>
      <c r="AK42" s="1">
        <v>1</v>
      </c>
      <c r="AL42" s="1">
        <v>5</v>
      </c>
      <c r="AN42" s="1" t="s">
        <v>264</v>
      </c>
      <c r="AO42" s="6" t="s">
        <v>126</v>
      </c>
      <c r="AP42" s="1">
        <v>534</v>
      </c>
      <c r="AQ42" s="1">
        <v>251</v>
      </c>
      <c r="AR42" s="1">
        <v>363</v>
      </c>
      <c r="AS42" s="1">
        <v>2945</v>
      </c>
      <c r="AT42" s="1">
        <v>0</v>
      </c>
      <c r="AU42" s="1">
        <v>0</v>
      </c>
      <c r="AV42" s="1">
        <v>0</v>
      </c>
      <c r="AW42" s="1">
        <f>AS42+AR42+AQ42</f>
        <v>3559</v>
      </c>
      <c r="AX42" s="6" t="s">
        <v>254</v>
      </c>
    </row>
    <row r="43" spans="1:51" x14ac:dyDescent="0.25">
      <c r="A43" s="61">
        <v>2005</v>
      </c>
      <c r="B43" s="62">
        <v>38499</v>
      </c>
      <c r="C43" s="61" t="s">
        <v>227</v>
      </c>
      <c r="D43" s="67">
        <v>174027</v>
      </c>
      <c r="E43" t="s">
        <v>121</v>
      </c>
      <c r="F43" t="s">
        <v>123</v>
      </c>
      <c r="G43" t="s">
        <v>124</v>
      </c>
      <c r="I43" s="10">
        <v>0.33333333333333331</v>
      </c>
      <c r="J43" s="10">
        <v>0.41666666666666669</v>
      </c>
      <c r="K43" s="10">
        <f t="shared" si="3"/>
        <v>8.333333333333337E-2</v>
      </c>
      <c r="M43" s="19">
        <v>47</v>
      </c>
      <c r="N43" s="19">
        <v>59</v>
      </c>
      <c r="O43" s="19">
        <v>745</v>
      </c>
      <c r="P43" s="126">
        <f t="shared" si="1"/>
        <v>48.19027777777778</v>
      </c>
      <c r="Q43" s="19" t="s">
        <v>24</v>
      </c>
      <c r="R43" s="19">
        <v>124</v>
      </c>
      <c r="S43" s="19">
        <v>41</v>
      </c>
      <c r="T43" s="19">
        <v>826</v>
      </c>
      <c r="U43" s="126">
        <f t="shared" si="2"/>
        <v>124.91277777777778</v>
      </c>
      <c r="V43" s="19" t="s">
        <v>103</v>
      </c>
      <c r="AI43" s="1">
        <v>63</v>
      </c>
      <c r="AK43" s="1">
        <v>1</v>
      </c>
      <c r="AL43" s="1">
        <v>5</v>
      </c>
      <c r="AN43" s="64" t="s">
        <v>25</v>
      </c>
      <c r="AO43" s="65" t="s">
        <v>119</v>
      </c>
      <c r="AP43" s="64">
        <v>120</v>
      </c>
      <c r="AQ43" s="64">
        <v>505</v>
      </c>
      <c r="AR43" s="64">
        <v>35</v>
      </c>
      <c r="AS43" s="64">
        <v>228</v>
      </c>
      <c r="AT43" s="64">
        <v>51</v>
      </c>
      <c r="AU43" s="64">
        <v>35</v>
      </c>
      <c r="AV43" s="64">
        <v>0</v>
      </c>
      <c r="AW43" s="64">
        <f>AQ43+AR43+AS43</f>
        <v>768</v>
      </c>
      <c r="AX43" s="65" t="s">
        <v>254</v>
      </c>
      <c r="AY43" s="61"/>
    </row>
    <row r="44" spans="1:51" x14ac:dyDescent="0.25">
      <c r="A44">
        <v>2005</v>
      </c>
      <c r="B44" s="5">
        <v>38506</v>
      </c>
      <c r="C44" t="s">
        <v>74</v>
      </c>
      <c r="D44" s="119">
        <v>155001</v>
      </c>
      <c r="E44" t="s">
        <v>121</v>
      </c>
      <c r="F44" t="s">
        <v>124</v>
      </c>
      <c r="G44" t="s">
        <v>123</v>
      </c>
      <c r="I44" s="10">
        <v>0.39374999999999999</v>
      </c>
      <c r="J44" s="10">
        <v>0.47013888888888899</v>
      </c>
      <c r="K44" s="10">
        <f t="shared" si="3"/>
        <v>7.6388888888889006E-2</v>
      </c>
      <c r="M44" s="19">
        <v>48</v>
      </c>
      <c r="N44" s="19">
        <v>23</v>
      </c>
      <c r="O44" s="19">
        <v>311</v>
      </c>
      <c r="P44" s="126">
        <f t="shared" si="1"/>
        <v>48.469722222222224</v>
      </c>
      <c r="Q44" s="19" t="s">
        <v>24</v>
      </c>
      <c r="R44" s="19">
        <v>124</v>
      </c>
      <c r="S44" s="19">
        <v>44</v>
      </c>
      <c r="T44" s="19">
        <v>122</v>
      </c>
      <c r="U44" s="126">
        <f t="shared" si="2"/>
        <v>124.76722222222222</v>
      </c>
      <c r="V44" s="19" t="s">
        <v>103</v>
      </c>
      <c r="AI44" s="1">
        <v>61</v>
      </c>
      <c r="AK44" s="1">
        <v>3</v>
      </c>
      <c r="AL44" s="1">
        <v>10</v>
      </c>
      <c r="AN44" s="1" t="s">
        <v>28</v>
      </c>
      <c r="AO44" s="42" t="s">
        <v>108</v>
      </c>
      <c r="AQ44" s="1">
        <v>0</v>
      </c>
      <c r="AR44" s="1">
        <v>3</v>
      </c>
      <c r="AS44" s="1">
        <v>0</v>
      </c>
      <c r="AT44" s="1">
        <v>0</v>
      </c>
      <c r="AU44" s="1">
        <v>0</v>
      </c>
      <c r="AV44" s="1">
        <v>0</v>
      </c>
      <c r="AW44" s="1">
        <v>3</v>
      </c>
    </row>
    <row r="45" spans="1:51" x14ac:dyDescent="0.25">
      <c r="A45">
        <v>2005</v>
      </c>
      <c r="B45" s="5">
        <v>38506</v>
      </c>
      <c r="C45" t="s">
        <v>74</v>
      </c>
      <c r="D45" s="4">
        <v>155001</v>
      </c>
      <c r="E45" t="s">
        <v>121</v>
      </c>
      <c r="F45" t="s">
        <v>124</v>
      </c>
      <c r="G45" t="s">
        <v>123</v>
      </c>
      <c r="I45" s="10">
        <v>0.39374999999999999</v>
      </c>
      <c r="J45" s="10">
        <v>0.47013888888888899</v>
      </c>
      <c r="K45" s="10">
        <f t="shared" si="3"/>
        <v>7.6388888888889006E-2</v>
      </c>
      <c r="M45" s="19">
        <v>48</v>
      </c>
      <c r="N45" s="19">
        <v>23</v>
      </c>
      <c r="O45" s="19">
        <v>311</v>
      </c>
      <c r="P45" s="126">
        <f t="shared" si="1"/>
        <v>48.469722222222224</v>
      </c>
      <c r="Q45" s="19" t="s">
        <v>24</v>
      </c>
      <c r="R45" s="19">
        <v>124</v>
      </c>
      <c r="S45" s="19">
        <v>44</v>
      </c>
      <c r="T45" s="19">
        <v>122</v>
      </c>
      <c r="U45" s="126">
        <f t="shared" si="2"/>
        <v>124.76722222222222</v>
      </c>
      <c r="V45" s="19" t="s">
        <v>103</v>
      </c>
      <c r="AI45" s="1">
        <v>61</v>
      </c>
      <c r="AK45" s="1">
        <v>3</v>
      </c>
      <c r="AL45" s="1">
        <v>10</v>
      </c>
      <c r="AN45" s="1" t="s">
        <v>264</v>
      </c>
      <c r="AO45" s="6" t="s">
        <v>126</v>
      </c>
      <c r="AP45" s="1">
        <v>534</v>
      </c>
      <c r="AQ45" s="1">
        <v>0</v>
      </c>
      <c r="AR45" s="1">
        <v>435</v>
      </c>
      <c r="AS45" s="1">
        <v>3702</v>
      </c>
      <c r="AT45" s="1">
        <v>0</v>
      </c>
      <c r="AU45" s="1">
        <v>0</v>
      </c>
      <c r="AV45" s="1">
        <v>0</v>
      </c>
      <c r="AW45" s="1">
        <f>AS45+AR45</f>
        <v>4137</v>
      </c>
    </row>
    <row r="46" spans="1:51" x14ac:dyDescent="0.25">
      <c r="A46">
        <v>2005</v>
      </c>
      <c r="B46" s="5">
        <v>38506</v>
      </c>
      <c r="C46" t="s">
        <v>74</v>
      </c>
      <c r="D46" s="34">
        <v>155001</v>
      </c>
      <c r="E46" t="s">
        <v>121</v>
      </c>
      <c r="F46" t="s">
        <v>124</v>
      </c>
      <c r="G46" t="s">
        <v>123</v>
      </c>
      <c r="I46" s="10">
        <v>0.39374999999999999</v>
      </c>
      <c r="J46" s="10">
        <v>0.47013888888888899</v>
      </c>
      <c r="K46" s="10">
        <f t="shared" si="3"/>
        <v>7.6388888888889006E-2</v>
      </c>
      <c r="M46" s="19">
        <v>48</v>
      </c>
      <c r="N46" s="19">
        <v>23</v>
      </c>
      <c r="O46" s="19">
        <v>311</v>
      </c>
      <c r="P46" s="126">
        <f t="shared" si="1"/>
        <v>48.469722222222224</v>
      </c>
      <c r="Q46" s="19" t="s">
        <v>24</v>
      </c>
      <c r="R46" s="19">
        <v>124</v>
      </c>
      <c r="S46" s="19">
        <v>44</v>
      </c>
      <c r="T46" s="19">
        <v>122</v>
      </c>
      <c r="U46" s="126">
        <f t="shared" si="2"/>
        <v>124.76722222222222</v>
      </c>
      <c r="V46" s="19" t="s">
        <v>103</v>
      </c>
      <c r="AI46" s="1">
        <v>61</v>
      </c>
      <c r="AK46" s="1">
        <v>3</v>
      </c>
      <c r="AL46" s="1">
        <v>10</v>
      </c>
      <c r="AN46" s="1" t="s">
        <v>40</v>
      </c>
      <c r="AO46" s="6" t="s">
        <v>403</v>
      </c>
      <c r="AP46" s="1">
        <v>150</v>
      </c>
      <c r="AQ46" s="1">
        <v>1</v>
      </c>
      <c r="AR46" s="1">
        <v>2</v>
      </c>
      <c r="AS46" s="1">
        <v>0</v>
      </c>
      <c r="AT46" s="1">
        <v>0</v>
      </c>
      <c r="AU46" s="1">
        <v>0</v>
      </c>
      <c r="AV46" s="1">
        <v>0</v>
      </c>
      <c r="AW46" s="1">
        <v>3</v>
      </c>
    </row>
    <row r="47" spans="1:51" x14ac:dyDescent="0.25">
      <c r="A47">
        <v>2005</v>
      </c>
      <c r="B47" s="5">
        <v>38506</v>
      </c>
      <c r="C47" t="s">
        <v>74</v>
      </c>
      <c r="D47" s="119">
        <v>155001</v>
      </c>
      <c r="E47" t="s">
        <v>121</v>
      </c>
      <c r="F47" t="s">
        <v>124</v>
      </c>
      <c r="G47" t="s">
        <v>123</v>
      </c>
      <c r="I47" s="10">
        <v>0.39374999999999999</v>
      </c>
      <c r="J47" s="10">
        <v>0.47013888888888888</v>
      </c>
      <c r="K47" s="10">
        <f t="shared" si="3"/>
        <v>7.6388888888888895E-2</v>
      </c>
      <c r="M47" s="19">
        <v>48</v>
      </c>
      <c r="N47" s="19">
        <v>23</v>
      </c>
      <c r="O47" s="19">
        <v>311</v>
      </c>
      <c r="P47" s="126">
        <f t="shared" si="1"/>
        <v>48.469722222222224</v>
      </c>
      <c r="Q47" s="19" t="s">
        <v>24</v>
      </c>
      <c r="R47" s="19">
        <v>124</v>
      </c>
      <c r="S47" s="19">
        <v>44</v>
      </c>
      <c r="T47" s="19">
        <v>122</v>
      </c>
      <c r="U47" s="126">
        <f t="shared" si="2"/>
        <v>124.76722222222222</v>
      </c>
      <c r="V47" s="19" t="s">
        <v>103</v>
      </c>
      <c r="AI47" s="1">
        <v>61</v>
      </c>
      <c r="AK47" s="1">
        <v>3</v>
      </c>
      <c r="AL47" s="1">
        <v>10</v>
      </c>
      <c r="AN47" s="1" t="s">
        <v>25</v>
      </c>
      <c r="AO47" s="6" t="s">
        <v>119</v>
      </c>
      <c r="AP47" s="1">
        <v>120</v>
      </c>
      <c r="AQ47" s="1">
        <v>19</v>
      </c>
      <c r="AR47" s="1">
        <v>30</v>
      </c>
      <c r="AS47" s="1">
        <v>6</v>
      </c>
      <c r="AT47" s="1">
        <v>6</v>
      </c>
      <c r="AU47" s="1">
        <v>0</v>
      </c>
      <c r="AV47" s="1">
        <v>0</v>
      </c>
      <c r="AW47" s="1">
        <v>55</v>
      </c>
    </row>
    <row r="48" spans="1:51" x14ac:dyDescent="0.25">
      <c r="A48">
        <v>2005</v>
      </c>
      <c r="B48" s="5">
        <v>38506</v>
      </c>
      <c r="C48" t="s">
        <v>74</v>
      </c>
      <c r="D48" s="4">
        <v>155001</v>
      </c>
      <c r="E48" t="s">
        <v>121</v>
      </c>
      <c r="F48" t="s">
        <v>124</v>
      </c>
      <c r="G48" t="s">
        <v>123</v>
      </c>
      <c r="I48" s="10">
        <v>0.39374999999999999</v>
      </c>
      <c r="J48" s="10">
        <v>0.47013888888888899</v>
      </c>
      <c r="K48" s="10">
        <f t="shared" si="3"/>
        <v>7.6388888888889006E-2</v>
      </c>
      <c r="M48" s="19">
        <v>48</v>
      </c>
      <c r="N48" s="19">
        <v>23</v>
      </c>
      <c r="O48" s="19">
        <v>311</v>
      </c>
      <c r="P48" s="126">
        <f t="shared" si="1"/>
        <v>48.469722222222224</v>
      </c>
      <c r="Q48" s="19" t="s">
        <v>24</v>
      </c>
      <c r="R48" s="19">
        <v>124</v>
      </c>
      <c r="S48" s="19">
        <v>44</v>
      </c>
      <c r="T48" s="19">
        <v>122</v>
      </c>
      <c r="U48" s="126">
        <f t="shared" si="2"/>
        <v>124.76722222222222</v>
      </c>
      <c r="V48" s="19" t="s">
        <v>103</v>
      </c>
      <c r="AI48" s="1">
        <v>61</v>
      </c>
      <c r="AK48" s="1">
        <v>3</v>
      </c>
      <c r="AL48" s="1">
        <v>10</v>
      </c>
      <c r="AN48" s="1" t="s">
        <v>251</v>
      </c>
      <c r="AO48" s="125" t="s">
        <v>252</v>
      </c>
      <c r="AQ48" s="1">
        <v>0</v>
      </c>
      <c r="AR48" s="1">
        <v>6</v>
      </c>
      <c r="AS48" s="1">
        <v>0</v>
      </c>
      <c r="AT48" s="1">
        <v>0</v>
      </c>
      <c r="AU48" s="1">
        <v>0</v>
      </c>
      <c r="AV48" s="1">
        <v>0</v>
      </c>
      <c r="AW48" s="1">
        <v>6</v>
      </c>
    </row>
    <row r="49" spans="1:51" x14ac:dyDescent="0.25">
      <c r="A49">
        <v>2005</v>
      </c>
      <c r="B49" s="5">
        <v>38513</v>
      </c>
      <c r="C49" t="s">
        <v>74</v>
      </c>
      <c r="D49" s="120">
        <v>155001</v>
      </c>
      <c r="E49" t="s">
        <v>121</v>
      </c>
      <c r="F49" t="s">
        <v>124</v>
      </c>
      <c r="G49" t="s">
        <v>249</v>
      </c>
      <c r="I49" s="10">
        <v>0.29375000000000001</v>
      </c>
      <c r="J49" s="10">
        <v>0.37013888888888902</v>
      </c>
      <c r="K49" s="10">
        <f t="shared" si="3"/>
        <v>7.6388888888889006E-2</v>
      </c>
      <c r="M49" s="19">
        <v>48</v>
      </c>
      <c r="N49" s="19">
        <v>23</v>
      </c>
      <c r="O49" s="19">
        <v>311</v>
      </c>
      <c r="P49" s="126">
        <f t="shared" si="1"/>
        <v>48.469722222222224</v>
      </c>
      <c r="Q49" s="19" t="s">
        <v>24</v>
      </c>
      <c r="R49" s="19">
        <v>124</v>
      </c>
      <c r="S49" s="19">
        <v>44</v>
      </c>
      <c r="T49" s="19">
        <v>122</v>
      </c>
      <c r="U49" s="126">
        <f t="shared" si="2"/>
        <v>124.76722222222222</v>
      </c>
      <c r="V49" s="19" t="s">
        <v>103</v>
      </c>
      <c r="AI49" s="1">
        <v>55</v>
      </c>
      <c r="AK49" s="1">
        <v>3</v>
      </c>
      <c r="AL49" s="1">
        <v>5</v>
      </c>
      <c r="AM49" s="1" t="s">
        <v>250</v>
      </c>
      <c r="AN49" s="1" t="s">
        <v>28</v>
      </c>
      <c r="AO49" s="125" t="s">
        <v>108</v>
      </c>
      <c r="AQ49" s="1">
        <v>0</v>
      </c>
      <c r="AR49" s="1">
        <v>0</v>
      </c>
      <c r="AS49" s="1">
        <v>2</v>
      </c>
      <c r="AT49" s="1">
        <v>0</v>
      </c>
      <c r="AU49" s="1">
        <v>0</v>
      </c>
      <c r="AV49" s="1">
        <v>0</v>
      </c>
      <c r="AW49" s="1">
        <v>2</v>
      </c>
    </row>
    <row r="50" spans="1:51" x14ac:dyDescent="0.25">
      <c r="A50">
        <v>2005</v>
      </c>
      <c r="B50" s="5">
        <v>38513</v>
      </c>
      <c r="C50" t="s">
        <v>74</v>
      </c>
      <c r="D50" s="7">
        <v>155001</v>
      </c>
      <c r="E50" t="s">
        <v>121</v>
      </c>
      <c r="F50" t="s">
        <v>124</v>
      </c>
      <c r="G50" t="s">
        <v>249</v>
      </c>
      <c r="I50" s="10">
        <v>0.29375000000000001</v>
      </c>
      <c r="J50" s="10">
        <v>0.37013888888888902</v>
      </c>
      <c r="K50" s="10">
        <f t="shared" si="3"/>
        <v>7.6388888888889006E-2</v>
      </c>
      <c r="M50" s="19">
        <v>48</v>
      </c>
      <c r="N50" s="19">
        <v>23</v>
      </c>
      <c r="O50" s="19">
        <v>311</v>
      </c>
      <c r="P50" s="126">
        <f t="shared" si="1"/>
        <v>48.469722222222224</v>
      </c>
      <c r="Q50" s="19" t="s">
        <v>24</v>
      </c>
      <c r="R50" s="19">
        <v>124</v>
      </c>
      <c r="S50" s="19">
        <v>44</v>
      </c>
      <c r="T50" s="19">
        <v>122</v>
      </c>
      <c r="U50" s="126">
        <f t="shared" si="2"/>
        <v>124.76722222222222</v>
      </c>
      <c r="V50" s="19" t="s">
        <v>103</v>
      </c>
      <c r="AI50" s="1">
        <v>55</v>
      </c>
      <c r="AK50" s="1">
        <v>3</v>
      </c>
      <c r="AL50" s="1">
        <v>5</v>
      </c>
      <c r="AM50" s="1" t="s">
        <v>250</v>
      </c>
      <c r="AN50" s="1" t="s">
        <v>264</v>
      </c>
      <c r="AO50" s="6" t="s">
        <v>126</v>
      </c>
      <c r="AP50" s="1">
        <v>534</v>
      </c>
      <c r="AQ50" s="1">
        <v>12</v>
      </c>
      <c r="AR50" s="1">
        <v>482</v>
      </c>
      <c r="AS50" s="1">
        <v>3380</v>
      </c>
      <c r="AT50" s="1">
        <v>0</v>
      </c>
      <c r="AU50" s="1">
        <v>0</v>
      </c>
      <c r="AV50" s="1">
        <v>0</v>
      </c>
      <c r="AW50" s="1">
        <f>AS50+AR50+AQ50</f>
        <v>3874</v>
      </c>
    </row>
    <row r="51" spans="1:51" x14ac:dyDescent="0.25">
      <c r="A51">
        <v>2005</v>
      </c>
      <c r="B51" s="5">
        <v>38513</v>
      </c>
      <c r="C51" t="s">
        <v>74</v>
      </c>
      <c r="D51" s="4">
        <v>155001</v>
      </c>
      <c r="E51" t="s">
        <v>121</v>
      </c>
      <c r="F51" t="s">
        <v>124</v>
      </c>
      <c r="G51" t="s">
        <v>249</v>
      </c>
      <c r="I51" s="10">
        <v>0.29375000000000001</v>
      </c>
      <c r="J51" s="10">
        <v>0.37013888888888902</v>
      </c>
      <c r="K51" s="10">
        <f t="shared" si="3"/>
        <v>7.6388888888889006E-2</v>
      </c>
      <c r="M51" s="19">
        <v>48</v>
      </c>
      <c r="N51" s="19">
        <v>23</v>
      </c>
      <c r="O51" s="19">
        <v>311</v>
      </c>
      <c r="P51" s="126">
        <f t="shared" si="1"/>
        <v>48.469722222222224</v>
      </c>
      <c r="Q51" s="19" t="s">
        <v>24</v>
      </c>
      <c r="R51" s="19">
        <v>124</v>
      </c>
      <c r="S51" s="19">
        <v>44</v>
      </c>
      <c r="T51" s="19">
        <v>122</v>
      </c>
      <c r="U51" s="126">
        <f t="shared" si="2"/>
        <v>124.76722222222222</v>
      </c>
      <c r="V51" s="19" t="s">
        <v>103</v>
      </c>
      <c r="AI51" s="1">
        <v>55</v>
      </c>
      <c r="AK51" s="1">
        <v>3</v>
      </c>
      <c r="AL51" s="1">
        <v>5</v>
      </c>
      <c r="AM51" s="1" t="s">
        <v>250</v>
      </c>
      <c r="AN51" s="1" t="s">
        <v>29</v>
      </c>
      <c r="AO51" s="6" t="s">
        <v>395</v>
      </c>
      <c r="AP51" s="1">
        <v>1230</v>
      </c>
      <c r="AQ51" s="1">
        <v>5</v>
      </c>
      <c r="AR51" s="1">
        <v>4</v>
      </c>
      <c r="AS51" s="1">
        <v>0</v>
      </c>
      <c r="AT51" s="1">
        <v>0</v>
      </c>
      <c r="AU51" s="1">
        <v>0</v>
      </c>
      <c r="AV51" s="1">
        <v>0</v>
      </c>
      <c r="AW51" s="1">
        <v>9</v>
      </c>
    </row>
    <row r="52" spans="1:51" x14ac:dyDescent="0.25">
      <c r="A52">
        <v>2005</v>
      </c>
      <c r="B52" s="5">
        <v>38513</v>
      </c>
      <c r="C52" t="s">
        <v>74</v>
      </c>
      <c r="D52" s="4">
        <v>155001</v>
      </c>
      <c r="E52" t="s">
        <v>121</v>
      </c>
      <c r="F52" t="s">
        <v>124</v>
      </c>
      <c r="G52" t="s">
        <v>249</v>
      </c>
      <c r="I52" s="10">
        <v>0.29375000000000001</v>
      </c>
      <c r="J52" s="10">
        <v>0.37013888888888902</v>
      </c>
      <c r="K52" s="10">
        <f t="shared" si="3"/>
        <v>7.6388888888889006E-2</v>
      </c>
      <c r="M52" s="19">
        <v>48</v>
      </c>
      <c r="N52" s="19">
        <v>23</v>
      </c>
      <c r="O52" s="19">
        <v>311</v>
      </c>
      <c r="P52" s="126">
        <f t="shared" si="1"/>
        <v>48.469722222222224</v>
      </c>
      <c r="Q52" s="19" t="s">
        <v>24</v>
      </c>
      <c r="R52" s="19">
        <v>124</v>
      </c>
      <c r="S52" s="19">
        <v>44</v>
      </c>
      <c r="T52" s="19">
        <v>122</v>
      </c>
      <c r="U52" s="126">
        <f t="shared" si="2"/>
        <v>124.76722222222222</v>
      </c>
      <c r="V52" s="19" t="s">
        <v>103</v>
      </c>
      <c r="AI52" s="1">
        <v>55</v>
      </c>
      <c r="AK52" s="1">
        <v>3</v>
      </c>
      <c r="AL52" s="1">
        <v>5</v>
      </c>
      <c r="AM52" s="1" t="s">
        <v>250</v>
      </c>
      <c r="AN52" s="1" t="s">
        <v>42</v>
      </c>
      <c r="AO52" s="125" t="s">
        <v>116</v>
      </c>
      <c r="AQ52" s="1">
        <v>0</v>
      </c>
      <c r="AR52" s="1">
        <v>1</v>
      </c>
      <c r="AS52" s="1">
        <v>0</v>
      </c>
      <c r="AT52" s="1">
        <v>0</v>
      </c>
      <c r="AU52" s="1">
        <v>0</v>
      </c>
      <c r="AV52" s="1">
        <v>0</v>
      </c>
      <c r="AW52" s="1">
        <v>1</v>
      </c>
    </row>
    <row r="53" spans="1:51" x14ac:dyDescent="0.25">
      <c r="A53">
        <v>2005</v>
      </c>
      <c r="B53" s="5">
        <v>38513</v>
      </c>
      <c r="C53" t="s">
        <v>74</v>
      </c>
      <c r="D53" s="120">
        <v>155001</v>
      </c>
      <c r="E53" t="s">
        <v>121</v>
      </c>
      <c r="F53" t="s">
        <v>124</v>
      </c>
      <c r="G53" t="s">
        <v>249</v>
      </c>
      <c r="I53" s="10">
        <v>0.29375000000000001</v>
      </c>
      <c r="J53" s="10">
        <v>0.37013888888888902</v>
      </c>
      <c r="K53" s="10">
        <f t="shared" si="3"/>
        <v>7.6388888888889006E-2</v>
      </c>
      <c r="M53" s="19">
        <v>48</v>
      </c>
      <c r="N53" s="19">
        <v>23</v>
      </c>
      <c r="O53" s="19">
        <v>311</v>
      </c>
      <c r="P53" s="126">
        <f t="shared" si="1"/>
        <v>48.469722222222224</v>
      </c>
      <c r="Q53" s="19" t="s">
        <v>24</v>
      </c>
      <c r="R53" s="19">
        <v>124</v>
      </c>
      <c r="S53" s="19">
        <v>44</v>
      </c>
      <c r="T53" s="19">
        <v>122</v>
      </c>
      <c r="U53" s="126">
        <f t="shared" si="2"/>
        <v>124.76722222222222</v>
      </c>
      <c r="V53" s="19" t="s">
        <v>103</v>
      </c>
      <c r="AI53" s="1">
        <v>55</v>
      </c>
      <c r="AK53" s="1">
        <v>3</v>
      </c>
      <c r="AL53" s="1">
        <v>5</v>
      </c>
      <c r="AM53" s="1" t="s">
        <v>250</v>
      </c>
      <c r="AN53" s="1" t="s">
        <v>40</v>
      </c>
      <c r="AO53" s="6" t="s">
        <v>403</v>
      </c>
      <c r="AP53" s="1">
        <v>150</v>
      </c>
      <c r="AQ53" s="1">
        <v>5</v>
      </c>
      <c r="AR53" s="1">
        <v>5</v>
      </c>
      <c r="AS53" s="1">
        <v>0</v>
      </c>
      <c r="AT53" s="1">
        <v>0</v>
      </c>
      <c r="AU53" s="1">
        <v>0</v>
      </c>
      <c r="AV53" s="1">
        <v>0</v>
      </c>
      <c r="AW53" s="1">
        <v>10</v>
      </c>
    </row>
    <row r="54" spans="1:51" x14ac:dyDescent="0.25">
      <c r="A54">
        <v>2005</v>
      </c>
      <c r="B54" s="5">
        <v>38513</v>
      </c>
      <c r="C54" t="s">
        <v>74</v>
      </c>
      <c r="D54" s="4">
        <v>155001</v>
      </c>
      <c r="E54" t="s">
        <v>121</v>
      </c>
      <c r="F54" t="s">
        <v>124</v>
      </c>
      <c r="G54" t="s">
        <v>249</v>
      </c>
      <c r="I54" s="10">
        <v>0.29375000000000001</v>
      </c>
      <c r="J54" s="10">
        <v>0.37013888888888885</v>
      </c>
      <c r="K54" s="10">
        <f t="shared" si="3"/>
        <v>7.638888888888884E-2</v>
      </c>
      <c r="M54" s="19">
        <v>48</v>
      </c>
      <c r="N54" s="19">
        <v>23</v>
      </c>
      <c r="O54" s="19">
        <v>311</v>
      </c>
      <c r="P54" s="126">
        <f t="shared" si="1"/>
        <v>48.469722222222224</v>
      </c>
      <c r="Q54" s="19" t="s">
        <v>24</v>
      </c>
      <c r="R54" s="19">
        <v>124</v>
      </c>
      <c r="S54" s="19">
        <v>44</v>
      </c>
      <c r="T54" s="19">
        <v>122</v>
      </c>
      <c r="U54" s="126">
        <f t="shared" si="2"/>
        <v>124.76722222222222</v>
      </c>
      <c r="V54" s="19" t="s">
        <v>103</v>
      </c>
      <c r="AI54" s="1">
        <v>55</v>
      </c>
      <c r="AK54" s="1">
        <v>3</v>
      </c>
      <c r="AL54" s="1">
        <v>5</v>
      </c>
      <c r="AM54" s="1" t="s">
        <v>250</v>
      </c>
      <c r="AN54" s="1" t="s">
        <v>25</v>
      </c>
      <c r="AO54" s="6" t="s">
        <v>119</v>
      </c>
      <c r="AP54" s="1">
        <v>120</v>
      </c>
      <c r="AQ54" s="1">
        <v>82</v>
      </c>
      <c r="AR54" s="1">
        <v>54</v>
      </c>
      <c r="AS54" s="1">
        <v>10</v>
      </c>
      <c r="AT54" s="1">
        <v>4</v>
      </c>
      <c r="AU54" s="1">
        <v>8</v>
      </c>
      <c r="AV54" s="1">
        <v>0</v>
      </c>
      <c r="AW54" s="1">
        <v>146</v>
      </c>
    </row>
    <row r="55" spans="1:51" x14ac:dyDescent="0.25">
      <c r="A55">
        <v>2005</v>
      </c>
      <c r="B55" s="5">
        <v>38519</v>
      </c>
      <c r="C55" t="s">
        <v>74</v>
      </c>
      <c r="D55" s="120">
        <v>155001</v>
      </c>
      <c r="E55" t="s">
        <v>234</v>
      </c>
      <c r="F55" t="s">
        <v>124</v>
      </c>
      <c r="G55" t="s">
        <v>121</v>
      </c>
      <c r="I55" s="10">
        <v>0.59722222222222199</v>
      </c>
      <c r="J55" s="10">
        <v>0.67361111111111105</v>
      </c>
      <c r="K55" s="10">
        <f t="shared" si="3"/>
        <v>7.6388888888889062E-2</v>
      </c>
      <c r="M55" s="19">
        <v>48</v>
      </c>
      <c r="N55" s="19">
        <v>23</v>
      </c>
      <c r="O55" s="19">
        <v>311</v>
      </c>
      <c r="P55" s="126">
        <f t="shared" si="1"/>
        <v>48.469722222222224</v>
      </c>
      <c r="Q55" s="19" t="s">
        <v>24</v>
      </c>
      <c r="R55" s="19">
        <v>124</v>
      </c>
      <c r="S55" s="19">
        <v>44</v>
      </c>
      <c r="T55" s="19">
        <v>122</v>
      </c>
      <c r="U55" s="126">
        <f t="shared" si="2"/>
        <v>124.76722222222222</v>
      </c>
      <c r="V55" s="19" t="s">
        <v>103</v>
      </c>
      <c r="AI55" s="1">
        <v>55</v>
      </c>
      <c r="AK55" s="1">
        <v>3</v>
      </c>
      <c r="AN55" s="1" t="s">
        <v>28</v>
      </c>
      <c r="AO55" s="6" t="s">
        <v>108</v>
      </c>
      <c r="AQ55" s="1">
        <v>0</v>
      </c>
      <c r="AR55" s="1">
        <v>3</v>
      </c>
      <c r="AS55" s="1">
        <v>0</v>
      </c>
      <c r="AT55" s="1">
        <v>0</v>
      </c>
      <c r="AU55" s="1">
        <v>0</v>
      </c>
      <c r="AV55" s="1">
        <v>0</v>
      </c>
      <c r="AW55" s="1">
        <v>3</v>
      </c>
      <c r="AX55" s="6" t="s">
        <v>236</v>
      </c>
    </row>
    <row r="56" spans="1:51" x14ac:dyDescent="0.25">
      <c r="A56">
        <v>2005</v>
      </c>
      <c r="B56" s="5">
        <v>38519</v>
      </c>
      <c r="C56" t="s">
        <v>74</v>
      </c>
      <c r="D56" s="4">
        <v>155001</v>
      </c>
      <c r="E56" t="s">
        <v>234</v>
      </c>
      <c r="F56" t="s">
        <v>124</v>
      </c>
      <c r="G56" t="s">
        <v>121</v>
      </c>
      <c r="I56" s="10">
        <v>0.59722222222222199</v>
      </c>
      <c r="J56" s="10">
        <v>0.67361111111111105</v>
      </c>
      <c r="K56" s="10">
        <f t="shared" si="3"/>
        <v>7.6388888888889062E-2</v>
      </c>
      <c r="M56" s="19">
        <v>48</v>
      </c>
      <c r="N56" s="19">
        <v>23</v>
      </c>
      <c r="O56" s="19">
        <v>311</v>
      </c>
      <c r="P56" s="126">
        <f t="shared" si="1"/>
        <v>48.469722222222224</v>
      </c>
      <c r="Q56" s="19" t="s">
        <v>24</v>
      </c>
      <c r="R56" s="19">
        <v>124</v>
      </c>
      <c r="S56" s="19">
        <v>44</v>
      </c>
      <c r="T56" s="19">
        <v>122</v>
      </c>
      <c r="U56" s="126">
        <f t="shared" si="2"/>
        <v>124.76722222222222</v>
      </c>
      <c r="V56" s="19" t="s">
        <v>103</v>
      </c>
      <c r="AI56" s="1">
        <v>55</v>
      </c>
      <c r="AK56" s="1">
        <v>3</v>
      </c>
      <c r="AN56" s="1" t="s">
        <v>235</v>
      </c>
      <c r="AO56" s="6" t="s">
        <v>398</v>
      </c>
      <c r="AP56" s="1">
        <v>160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6" t="s">
        <v>236</v>
      </c>
    </row>
    <row r="57" spans="1:51" x14ac:dyDescent="0.25">
      <c r="A57">
        <v>2005</v>
      </c>
      <c r="B57" s="5">
        <v>38519</v>
      </c>
      <c r="C57" t="s">
        <v>74</v>
      </c>
      <c r="D57" s="120">
        <v>155001</v>
      </c>
      <c r="E57" t="s">
        <v>234</v>
      </c>
      <c r="F57" t="s">
        <v>124</v>
      </c>
      <c r="G57" t="s">
        <v>121</v>
      </c>
      <c r="I57" s="10">
        <v>0.59722222222222199</v>
      </c>
      <c r="J57" s="10">
        <v>0.67361111111111105</v>
      </c>
      <c r="K57" s="10">
        <f t="shared" si="3"/>
        <v>7.6388888888889062E-2</v>
      </c>
      <c r="M57" s="19">
        <v>48</v>
      </c>
      <c r="N57" s="19">
        <v>23</v>
      </c>
      <c r="O57" s="19">
        <v>311</v>
      </c>
      <c r="P57" s="126">
        <f t="shared" si="1"/>
        <v>48.469722222222224</v>
      </c>
      <c r="Q57" s="19" t="s">
        <v>24</v>
      </c>
      <c r="R57" s="19">
        <v>124</v>
      </c>
      <c r="S57" s="19">
        <v>44</v>
      </c>
      <c r="T57" s="19">
        <v>122</v>
      </c>
      <c r="U57" s="126">
        <f t="shared" si="2"/>
        <v>124.76722222222222</v>
      </c>
      <c r="V57" s="19" t="s">
        <v>103</v>
      </c>
      <c r="AI57" s="1">
        <v>55</v>
      </c>
      <c r="AK57" s="1">
        <v>3</v>
      </c>
      <c r="AN57" s="1" t="s">
        <v>68</v>
      </c>
      <c r="AO57" s="6" t="s">
        <v>110</v>
      </c>
      <c r="AP57" s="1">
        <v>300</v>
      </c>
      <c r="AQ57" s="1">
        <v>0</v>
      </c>
      <c r="AR57" s="1">
        <v>0</v>
      </c>
      <c r="AS57" s="1">
        <v>250</v>
      </c>
      <c r="AT57" s="1">
        <v>0</v>
      </c>
      <c r="AU57" s="1">
        <v>0</v>
      </c>
      <c r="AV57" s="1">
        <v>0</v>
      </c>
      <c r="AW57" s="1">
        <v>250</v>
      </c>
      <c r="AX57" s="125" t="s">
        <v>402</v>
      </c>
    </row>
    <row r="58" spans="1:51" x14ac:dyDescent="0.25">
      <c r="A58">
        <v>2005</v>
      </c>
      <c r="B58" s="5">
        <v>38519</v>
      </c>
      <c r="C58" t="s">
        <v>74</v>
      </c>
      <c r="D58" s="119">
        <v>155001</v>
      </c>
      <c r="E58" t="s">
        <v>234</v>
      </c>
      <c r="F58" t="s">
        <v>124</v>
      </c>
      <c r="G58" t="s">
        <v>121</v>
      </c>
      <c r="I58" s="10">
        <v>0.59722222222222199</v>
      </c>
      <c r="J58" s="10">
        <v>0.67361111111111105</v>
      </c>
      <c r="K58" s="10">
        <f t="shared" si="3"/>
        <v>7.6388888888889062E-2</v>
      </c>
      <c r="M58" s="19">
        <v>48</v>
      </c>
      <c r="N58" s="19">
        <v>23</v>
      </c>
      <c r="O58" s="19">
        <v>311</v>
      </c>
      <c r="P58" s="126">
        <f t="shared" si="1"/>
        <v>48.469722222222224</v>
      </c>
      <c r="Q58" s="19" t="s">
        <v>24</v>
      </c>
      <c r="R58" s="19">
        <v>124</v>
      </c>
      <c r="S58" s="19">
        <v>44</v>
      </c>
      <c r="T58" s="19">
        <v>122</v>
      </c>
      <c r="U58" s="126">
        <f t="shared" si="2"/>
        <v>124.76722222222222</v>
      </c>
      <c r="V58" s="19" t="s">
        <v>103</v>
      </c>
      <c r="AI58" s="1">
        <v>55</v>
      </c>
      <c r="AK58" s="1">
        <v>3</v>
      </c>
      <c r="AN58" s="1" t="s">
        <v>264</v>
      </c>
      <c r="AO58" s="6" t="s">
        <v>126</v>
      </c>
      <c r="AP58" s="1">
        <v>534</v>
      </c>
      <c r="AQ58" s="1">
        <v>5</v>
      </c>
      <c r="AR58" s="1">
        <v>1870</v>
      </c>
      <c r="AS58" s="1">
        <v>2245</v>
      </c>
      <c r="AT58" s="1">
        <v>0</v>
      </c>
      <c r="AU58" s="1">
        <v>0</v>
      </c>
      <c r="AV58" s="1">
        <v>0</v>
      </c>
      <c r="AW58" s="1">
        <f>AS58+AR58+AQ58</f>
        <v>4120</v>
      </c>
      <c r="AX58" s="125" t="s">
        <v>236</v>
      </c>
    </row>
    <row r="59" spans="1:51" s="61" customFormat="1" x14ac:dyDescent="0.25">
      <c r="A59">
        <v>2005</v>
      </c>
      <c r="B59" s="5">
        <v>38519</v>
      </c>
      <c r="C59" t="s">
        <v>74</v>
      </c>
      <c r="D59" s="119">
        <v>155001</v>
      </c>
      <c r="E59" t="s">
        <v>234</v>
      </c>
      <c r="F59" t="s">
        <v>124</v>
      </c>
      <c r="G59" t="s">
        <v>121</v>
      </c>
      <c r="H59"/>
      <c r="I59" s="10">
        <v>0.59722222222222199</v>
      </c>
      <c r="J59" s="10">
        <v>0.67361111111111105</v>
      </c>
      <c r="K59" s="10">
        <f t="shared" si="3"/>
        <v>7.6388888888889062E-2</v>
      </c>
      <c r="L59" s="1"/>
      <c r="M59" s="19">
        <v>48</v>
      </c>
      <c r="N59" s="19">
        <v>23</v>
      </c>
      <c r="O59" s="19">
        <v>311</v>
      </c>
      <c r="P59" s="126">
        <f t="shared" si="1"/>
        <v>48.469722222222224</v>
      </c>
      <c r="Q59" s="19" t="s">
        <v>24</v>
      </c>
      <c r="R59" s="19">
        <v>124</v>
      </c>
      <c r="S59" s="19">
        <v>44</v>
      </c>
      <c r="T59" s="19">
        <v>122</v>
      </c>
      <c r="U59" s="126">
        <f t="shared" si="2"/>
        <v>124.76722222222222</v>
      </c>
      <c r="V59" s="19" t="s">
        <v>103</v>
      </c>
      <c r="W59" s="1"/>
      <c r="X59" s="1"/>
      <c r="Y59" s="24"/>
      <c r="Z59" s="1"/>
      <c r="AA59" s="1"/>
      <c r="AB59" s="1"/>
      <c r="AC59" s="1"/>
      <c r="AD59" s="1"/>
      <c r="AE59" s="24"/>
      <c r="AF59" s="24"/>
      <c r="AG59" s="1"/>
      <c r="AH59" s="1"/>
      <c r="AI59" s="1">
        <v>55</v>
      </c>
      <c r="AJ59" s="1"/>
      <c r="AK59" s="1">
        <v>3</v>
      </c>
      <c r="AL59" s="1"/>
      <c r="AM59" s="1"/>
      <c r="AN59" s="1" t="s">
        <v>40</v>
      </c>
      <c r="AO59" s="6" t="s">
        <v>403</v>
      </c>
      <c r="AP59" s="1">
        <v>150</v>
      </c>
      <c r="AQ59" s="1">
        <v>52</v>
      </c>
      <c r="AR59" s="1">
        <v>1</v>
      </c>
      <c r="AS59" s="1">
        <v>0</v>
      </c>
      <c r="AT59" s="1">
        <v>0</v>
      </c>
      <c r="AU59" s="1">
        <v>0</v>
      </c>
      <c r="AV59" s="1">
        <v>0</v>
      </c>
      <c r="AW59" s="1">
        <v>53</v>
      </c>
      <c r="AX59" s="6" t="s">
        <v>236</v>
      </c>
      <c r="AY59"/>
    </row>
    <row r="60" spans="1:51" s="61" customFormat="1" x14ac:dyDescent="0.25">
      <c r="A60">
        <v>2005</v>
      </c>
      <c r="B60" s="5">
        <v>38519</v>
      </c>
      <c r="C60" t="s">
        <v>74</v>
      </c>
      <c r="D60" s="119">
        <v>155001</v>
      </c>
      <c r="E60" t="s">
        <v>234</v>
      </c>
      <c r="F60" t="s">
        <v>124</v>
      </c>
      <c r="G60" t="s">
        <v>121</v>
      </c>
      <c r="H60"/>
      <c r="I60" s="10">
        <v>0.59722222222222221</v>
      </c>
      <c r="J60" s="10">
        <v>0.67361111111111116</v>
      </c>
      <c r="K60" s="10">
        <f t="shared" si="3"/>
        <v>7.6388888888888951E-2</v>
      </c>
      <c r="L60" s="1"/>
      <c r="M60" s="19">
        <v>48</v>
      </c>
      <c r="N60" s="19">
        <v>23</v>
      </c>
      <c r="O60" s="19">
        <v>311</v>
      </c>
      <c r="P60" s="126">
        <f t="shared" si="1"/>
        <v>48.469722222222224</v>
      </c>
      <c r="Q60" s="19" t="s">
        <v>24</v>
      </c>
      <c r="R60" s="19">
        <v>124</v>
      </c>
      <c r="S60" s="19">
        <v>44</v>
      </c>
      <c r="T60" s="19">
        <v>122</v>
      </c>
      <c r="U60" s="126">
        <f t="shared" si="2"/>
        <v>124.76722222222222</v>
      </c>
      <c r="V60" s="19" t="s">
        <v>103</v>
      </c>
      <c r="W60" s="1"/>
      <c r="X60" s="1"/>
      <c r="Y60" s="24"/>
      <c r="Z60" s="1"/>
      <c r="AA60" s="1"/>
      <c r="AB60" s="1"/>
      <c r="AC60" s="1"/>
      <c r="AD60" s="1"/>
      <c r="AE60" s="24"/>
      <c r="AF60" s="24"/>
      <c r="AG60" s="1"/>
      <c r="AH60" s="1"/>
      <c r="AI60" s="1">
        <v>55</v>
      </c>
      <c r="AJ60" s="1"/>
      <c r="AK60" s="1">
        <v>3</v>
      </c>
      <c r="AL60" s="1"/>
      <c r="AM60" s="1"/>
      <c r="AN60" s="1" t="s">
        <v>25</v>
      </c>
      <c r="AO60" s="125" t="s">
        <v>119</v>
      </c>
      <c r="AP60" s="1">
        <v>120</v>
      </c>
      <c r="AQ60" s="1">
        <v>6</v>
      </c>
      <c r="AR60" s="1">
        <v>33</v>
      </c>
      <c r="AS60" s="1">
        <v>1</v>
      </c>
      <c r="AT60" s="1">
        <v>0</v>
      </c>
      <c r="AU60" s="1">
        <v>0</v>
      </c>
      <c r="AV60" s="1">
        <v>0</v>
      </c>
      <c r="AW60" s="1">
        <v>40</v>
      </c>
      <c r="AX60" s="125" t="s">
        <v>236</v>
      </c>
      <c r="AY60"/>
    </row>
    <row r="61" spans="1:51" x14ac:dyDescent="0.25">
      <c r="A61">
        <v>2005</v>
      </c>
      <c r="B61" s="5">
        <v>38533</v>
      </c>
      <c r="C61" t="s">
        <v>120</v>
      </c>
      <c r="D61" s="4">
        <v>174010</v>
      </c>
      <c r="E61" t="s">
        <v>124</v>
      </c>
      <c r="I61" s="10">
        <v>0.42916666666666697</v>
      </c>
      <c r="J61" s="10">
        <v>0.43958333333333299</v>
      </c>
      <c r="K61" s="10">
        <f t="shared" si="3"/>
        <v>1.0416666666666019E-2</v>
      </c>
      <c r="M61" s="19">
        <v>47</v>
      </c>
      <c r="N61" s="19">
        <v>47</v>
      </c>
      <c r="O61" s="19">
        <v>875</v>
      </c>
      <c r="P61" s="126">
        <f t="shared" si="1"/>
        <v>48.026388888888889</v>
      </c>
      <c r="Q61" s="19" t="s">
        <v>24</v>
      </c>
      <c r="R61" s="19">
        <v>124</v>
      </c>
      <c r="S61" s="19">
        <v>30</v>
      </c>
      <c r="T61" s="19">
        <v>179</v>
      </c>
      <c r="U61" s="126">
        <f t="shared" si="2"/>
        <v>124.54972222222223</v>
      </c>
      <c r="V61" s="19" t="s">
        <v>103</v>
      </c>
      <c r="AI61" s="1">
        <v>61</v>
      </c>
      <c r="AK61" s="1">
        <v>3</v>
      </c>
      <c r="AN61" s="1" t="s">
        <v>264</v>
      </c>
      <c r="AO61" s="6" t="s">
        <v>126</v>
      </c>
      <c r="AP61" s="1">
        <v>534</v>
      </c>
      <c r="AQ61" s="1">
        <v>0</v>
      </c>
      <c r="AR61" s="1">
        <v>62</v>
      </c>
      <c r="AS61" s="1">
        <v>30</v>
      </c>
      <c r="AT61" s="1">
        <v>0</v>
      </c>
      <c r="AU61" s="1">
        <v>0</v>
      </c>
      <c r="AV61" s="1">
        <v>0</v>
      </c>
      <c r="AW61" s="1">
        <v>92</v>
      </c>
    </row>
    <row r="62" spans="1:51" x14ac:dyDescent="0.25">
      <c r="A62">
        <v>2005</v>
      </c>
      <c r="B62" s="5">
        <v>38533</v>
      </c>
      <c r="C62" t="s">
        <v>120</v>
      </c>
      <c r="D62" s="119">
        <v>174010</v>
      </c>
      <c r="E62" t="s">
        <v>124</v>
      </c>
      <c r="I62" s="10">
        <v>0.4291666666666667</v>
      </c>
      <c r="J62" s="10">
        <v>0.43958333333333338</v>
      </c>
      <c r="K62" s="10">
        <f t="shared" si="3"/>
        <v>1.0416666666666685E-2</v>
      </c>
      <c r="M62" s="19">
        <v>47</v>
      </c>
      <c r="N62" s="19">
        <v>47</v>
      </c>
      <c r="O62" s="19">
        <v>875</v>
      </c>
      <c r="P62" s="126">
        <f t="shared" si="1"/>
        <v>48.026388888888889</v>
      </c>
      <c r="Q62" s="19" t="s">
        <v>24</v>
      </c>
      <c r="R62" s="19">
        <v>124</v>
      </c>
      <c r="S62" s="19">
        <v>30</v>
      </c>
      <c r="T62" s="19">
        <v>179</v>
      </c>
      <c r="U62" s="126">
        <f t="shared" si="2"/>
        <v>124.54972222222223</v>
      </c>
      <c r="V62" s="19" t="s">
        <v>103</v>
      </c>
      <c r="AI62" s="1">
        <v>61</v>
      </c>
      <c r="AK62" s="1">
        <v>3</v>
      </c>
      <c r="AN62" s="1" t="s">
        <v>40</v>
      </c>
      <c r="AO62" s="6" t="s">
        <v>118</v>
      </c>
      <c r="AP62" s="1">
        <v>150</v>
      </c>
      <c r="AQ62" s="1">
        <v>31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31</v>
      </c>
    </row>
    <row r="63" spans="1:51" x14ac:dyDescent="0.25">
      <c r="A63">
        <v>2005</v>
      </c>
      <c r="B63" s="5">
        <v>38533</v>
      </c>
      <c r="C63" t="s">
        <v>120</v>
      </c>
      <c r="D63" s="7">
        <v>174010</v>
      </c>
      <c r="E63" t="s">
        <v>121</v>
      </c>
      <c r="I63" s="10">
        <v>0.4291666666666667</v>
      </c>
      <c r="J63" s="10">
        <v>0.50555555555555554</v>
      </c>
      <c r="K63" s="10">
        <f t="shared" si="3"/>
        <v>7.638888888888884E-2</v>
      </c>
      <c r="M63" s="19">
        <v>47</v>
      </c>
      <c r="N63" s="19">
        <v>47</v>
      </c>
      <c r="O63" s="19">
        <v>875</v>
      </c>
      <c r="P63" s="126">
        <f t="shared" si="1"/>
        <v>48.026388888888889</v>
      </c>
      <c r="Q63" s="19" t="s">
        <v>24</v>
      </c>
      <c r="R63" s="19">
        <v>124</v>
      </c>
      <c r="S63" s="19">
        <v>30</v>
      </c>
      <c r="T63" s="19">
        <v>179</v>
      </c>
      <c r="U63" s="126">
        <f t="shared" si="2"/>
        <v>124.54972222222223</v>
      </c>
      <c r="V63" s="19" t="s">
        <v>103</v>
      </c>
      <c r="AI63" s="1">
        <v>61</v>
      </c>
      <c r="AK63" s="1">
        <v>3</v>
      </c>
      <c r="AN63" s="1" t="s">
        <v>40</v>
      </c>
      <c r="AO63" s="6" t="s">
        <v>118</v>
      </c>
      <c r="AP63" s="1">
        <v>150</v>
      </c>
      <c r="AQ63" s="1">
        <v>0</v>
      </c>
      <c r="AR63" s="1">
        <v>43</v>
      </c>
      <c r="AS63" s="1">
        <v>0</v>
      </c>
      <c r="AT63" s="1">
        <v>0</v>
      </c>
      <c r="AU63" s="1">
        <v>0</v>
      </c>
      <c r="AV63" s="1">
        <v>0</v>
      </c>
      <c r="AW63" s="1">
        <v>43</v>
      </c>
    </row>
    <row r="64" spans="1:51" x14ac:dyDescent="0.25">
      <c r="A64">
        <v>2005</v>
      </c>
      <c r="B64" s="5">
        <v>38533</v>
      </c>
      <c r="C64" t="s">
        <v>120</v>
      </c>
      <c r="D64" s="119">
        <v>174010</v>
      </c>
      <c r="E64" t="s">
        <v>124</v>
      </c>
      <c r="I64" s="10">
        <v>0.42916666666666697</v>
      </c>
      <c r="J64" s="10">
        <v>0.43958333333333338</v>
      </c>
      <c r="K64" s="10">
        <f>J63-I63</f>
        <v>7.638888888888884E-2</v>
      </c>
      <c r="M64" s="19">
        <v>47</v>
      </c>
      <c r="N64" s="19">
        <v>47</v>
      </c>
      <c r="O64" s="19">
        <v>875</v>
      </c>
      <c r="P64" s="126">
        <f t="shared" si="1"/>
        <v>48.026388888888889</v>
      </c>
      <c r="Q64" s="19" t="s">
        <v>24</v>
      </c>
      <c r="R64" s="19">
        <v>124</v>
      </c>
      <c r="S64" s="19">
        <v>30</v>
      </c>
      <c r="T64" s="19">
        <v>179</v>
      </c>
      <c r="U64" s="126">
        <f t="shared" si="2"/>
        <v>124.54972222222223</v>
      </c>
      <c r="V64" s="19" t="s">
        <v>103</v>
      </c>
      <c r="AI64" s="1">
        <v>61</v>
      </c>
      <c r="AK64" s="1">
        <v>3</v>
      </c>
      <c r="AN64" s="1" t="s">
        <v>25</v>
      </c>
      <c r="AO64" s="6" t="s">
        <v>119</v>
      </c>
      <c r="AP64" s="1">
        <v>120</v>
      </c>
      <c r="AQ64" s="1">
        <v>237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237</v>
      </c>
    </row>
    <row r="65" spans="1:51" x14ac:dyDescent="0.25">
      <c r="A65">
        <v>2005</v>
      </c>
      <c r="B65" s="5">
        <v>38533</v>
      </c>
      <c r="C65" t="s">
        <v>120</v>
      </c>
      <c r="D65" s="120">
        <v>174010</v>
      </c>
      <c r="E65" t="s">
        <v>121</v>
      </c>
      <c r="I65" s="10">
        <v>0.42916666666666697</v>
      </c>
      <c r="J65" s="10">
        <v>0.50555555555555554</v>
      </c>
      <c r="K65" s="10">
        <f t="shared" ref="K65:K85" si="4">J65-I65</f>
        <v>7.6388888888888562E-2</v>
      </c>
      <c r="M65" s="19">
        <v>47</v>
      </c>
      <c r="N65" s="19">
        <v>47</v>
      </c>
      <c r="O65" s="19">
        <v>875</v>
      </c>
      <c r="P65" s="126">
        <f t="shared" si="1"/>
        <v>48.026388888888889</v>
      </c>
      <c r="Q65" s="19" t="s">
        <v>24</v>
      </c>
      <c r="R65" s="19">
        <v>124</v>
      </c>
      <c r="S65" s="19">
        <v>30</v>
      </c>
      <c r="T65" s="19">
        <v>179</v>
      </c>
      <c r="U65" s="126">
        <f t="shared" si="2"/>
        <v>124.54972222222223</v>
      </c>
      <c r="V65" s="19" t="s">
        <v>103</v>
      </c>
      <c r="AI65" s="1">
        <v>61</v>
      </c>
      <c r="AK65" s="1">
        <v>3</v>
      </c>
      <c r="AN65" s="1" t="s">
        <v>25</v>
      </c>
      <c r="AO65" s="6" t="s">
        <v>119</v>
      </c>
      <c r="AP65" s="1">
        <v>120</v>
      </c>
      <c r="AQ65" s="1">
        <v>0</v>
      </c>
      <c r="AR65" s="1">
        <v>460</v>
      </c>
      <c r="AS65" s="1">
        <v>0</v>
      </c>
      <c r="AT65" s="1">
        <v>0</v>
      </c>
      <c r="AU65" s="1">
        <v>0</v>
      </c>
      <c r="AV65" s="1">
        <v>0</v>
      </c>
      <c r="AW65" s="1">
        <v>460</v>
      </c>
    </row>
    <row r="66" spans="1:51" x14ac:dyDescent="0.25">
      <c r="A66">
        <v>2005</v>
      </c>
      <c r="B66" s="5">
        <v>38533</v>
      </c>
      <c r="C66" t="s">
        <v>120</v>
      </c>
      <c r="D66" s="120">
        <v>174010</v>
      </c>
      <c r="E66" t="s">
        <v>234</v>
      </c>
      <c r="I66" s="10">
        <v>0.42916666666666697</v>
      </c>
      <c r="J66" s="10">
        <v>0.50555555555555598</v>
      </c>
      <c r="K66" s="10">
        <f t="shared" si="4"/>
        <v>7.6388888888889006E-2</v>
      </c>
      <c r="M66" s="19">
        <v>47</v>
      </c>
      <c r="N66" s="19">
        <v>47</v>
      </c>
      <c r="O66" s="19">
        <v>875</v>
      </c>
      <c r="P66" s="126">
        <f t="shared" ref="P66:P129" si="5">M66+((N66+(O66/60))/60)</f>
        <v>48.026388888888889</v>
      </c>
      <c r="Q66" s="19" t="s">
        <v>24</v>
      </c>
      <c r="R66" s="19">
        <v>124</v>
      </c>
      <c r="S66" s="19">
        <v>30</v>
      </c>
      <c r="T66" s="19">
        <v>179</v>
      </c>
      <c r="U66" s="126">
        <f t="shared" ref="U66:U129" si="6">R66+((S66+(T66/60))/60)</f>
        <v>124.54972222222223</v>
      </c>
      <c r="V66" s="19" t="s">
        <v>103</v>
      </c>
      <c r="AI66" s="1">
        <v>61</v>
      </c>
      <c r="AK66" s="1">
        <v>3</v>
      </c>
      <c r="AN66" s="1" t="s">
        <v>25</v>
      </c>
      <c r="AO66" s="6" t="s">
        <v>119</v>
      </c>
      <c r="AP66" s="1">
        <v>120</v>
      </c>
      <c r="AQ66" s="1">
        <v>0</v>
      </c>
      <c r="AR66" s="1">
        <v>9</v>
      </c>
      <c r="AS66" s="1">
        <v>0</v>
      </c>
      <c r="AT66" s="1">
        <v>0</v>
      </c>
      <c r="AU66" s="1">
        <v>0</v>
      </c>
      <c r="AV66" s="1">
        <v>0</v>
      </c>
      <c r="AW66" s="1">
        <v>9</v>
      </c>
      <c r="AY66" t="s">
        <v>237</v>
      </c>
    </row>
    <row r="67" spans="1:51" x14ac:dyDescent="0.25">
      <c r="A67">
        <v>2005</v>
      </c>
      <c r="B67" s="5">
        <v>38566</v>
      </c>
      <c r="C67" t="s">
        <v>120</v>
      </c>
      <c r="D67" s="119">
        <v>174010</v>
      </c>
      <c r="E67" t="s">
        <v>121</v>
      </c>
      <c r="F67" t="s">
        <v>124</v>
      </c>
      <c r="G67" t="s">
        <v>123</v>
      </c>
      <c r="I67" s="10">
        <v>0.51736111111111105</v>
      </c>
      <c r="J67" s="10">
        <v>0.59375</v>
      </c>
      <c r="K67" s="10">
        <f t="shared" si="4"/>
        <v>7.6388888888888951E-2</v>
      </c>
      <c r="M67" s="19">
        <v>47</v>
      </c>
      <c r="N67" s="19">
        <v>47</v>
      </c>
      <c r="O67" s="19">
        <v>782</v>
      </c>
      <c r="P67" s="126">
        <f t="shared" si="5"/>
        <v>48.000555555555557</v>
      </c>
      <c r="Q67" s="19" t="s">
        <v>24</v>
      </c>
      <c r="R67" s="19">
        <v>124</v>
      </c>
      <c r="S67" s="19">
        <v>30</v>
      </c>
      <c r="T67" s="19">
        <v>492</v>
      </c>
      <c r="U67" s="126">
        <f t="shared" si="6"/>
        <v>124.63666666666667</v>
      </c>
      <c r="V67" s="19" t="s">
        <v>103</v>
      </c>
      <c r="AI67" s="1">
        <v>64</v>
      </c>
      <c r="AK67" s="1">
        <v>1</v>
      </c>
      <c r="AN67" s="1" t="s">
        <v>264</v>
      </c>
      <c r="AO67" s="6" t="s">
        <v>126</v>
      </c>
      <c r="AP67" s="1">
        <v>534</v>
      </c>
      <c r="AQ67" s="1">
        <v>3</v>
      </c>
      <c r="AR67" s="1">
        <v>68</v>
      </c>
      <c r="AS67" s="1">
        <v>1333</v>
      </c>
      <c r="AT67" s="1">
        <v>0</v>
      </c>
      <c r="AU67" s="1">
        <v>0</v>
      </c>
      <c r="AV67" s="1">
        <v>0</v>
      </c>
      <c r="AW67" s="1">
        <f>AS67+AR67+AQ67</f>
        <v>1404</v>
      </c>
    </row>
    <row r="68" spans="1:51" x14ac:dyDescent="0.25">
      <c r="A68">
        <v>2005</v>
      </c>
      <c r="B68" s="5">
        <v>38566</v>
      </c>
      <c r="C68" t="s">
        <v>120</v>
      </c>
      <c r="D68" s="4">
        <v>174010</v>
      </c>
      <c r="E68" t="s">
        <v>121</v>
      </c>
      <c r="F68" t="s">
        <v>124</v>
      </c>
      <c r="G68" t="s">
        <v>123</v>
      </c>
      <c r="I68" s="10">
        <v>0.51736111111111105</v>
      </c>
      <c r="J68" s="10">
        <v>0.59375</v>
      </c>
      <c r="K68" s="10">
        <f t="shared" si="4"/>
        <v>7.6388888888888951E-2</v>
      </c>
      <c r="M68" s="19">
        <v>47</v>
      </c>
      <c r="N68" s="19">
        <v>47</v>
      </c>
      <c r="O68" s="19">
        <v>782</v>
      </c>
      <c r="P68" s="126">
        <f t="shared" si="5"/>
        <v>48.000555555555557</v>
      </c>
      <c r="Q68" s="19" t="s">
        <v>24</v>
      </c>
      <c r="R68" s="19">
        <v>124</v>
      </c>
      <c r="S68" s="19">
        <v>30</v>
      </c>
      <c r="T68" s="19">
        <v>492</v>
      </c>
      <c r="U68" s="126">
        <f t="shared" si="6"/>
        <v>124.63666666666667</v>
      </c>
      <c r="V68" s="19" t="s">
        <v>103</v>
      </c>
      <c r="AI68" s="1">
        <v>64</v>
      </c>
      <c r="AK68" s="1">
        <v>1</v>
      </c>
      <c r="AN68" s="1" t="s">
        <v>25</v>
      </c>
      <c r="AO68" s="6" t="s">
        <v>119</v>
      </c>
      <c r="AP68" s="1">
        <v>120</v>
      </c>
      <c r="AQ68" s="1">
        <v>70</v>
      </c>
      <c r="AR68" s="1">
        <v>34</v>
      </c>
      <c r="AS68" s="1">
        <v>19</v>
      </c>
      <c r="AT68" s="1">
        <v>19</v>
      </c>
      <c r="AU68" s="1">
        <v>0</v>
      </c>
      <c r="AV68" s="1">
        <v>0</v>
      </c>
      <c r="AW68" s="1">
        <v>123</v>
      </c>
      <c r="AX68" s="6" t="s">
        <v>242</v>
      </c>
    </row>
    <row r="69" spans="1:51" x14ac:dyDescent="0.25">
      <c r="A69">
        <v>2005</v>
      </c>
      <c r="B69" s="5">
        <v>38568</v>
      </c>
      <c r="C69" t="s">
        <v>227</v>
      </c>
      <c r="D69" s="120">
        <v>174027</v>
      </c>
      <c r="E69" t="s">
        <v>121</v>
      </c>
      <c r="F69" t="s">
        <v>124</v>
      </c>
      <c r="G69" t="s">
        <v>123</v>
      </c>
      <c r="I69" s="10">
        <v>0.51736111111111105</v>
      </c>
      <c r="J69" s="10">
        <v>0.59375</v>
      </c>
      <c r="K69" s="10">
        <f t="shared" si="4"/>
        <v>7.6388888888888951E-2</v>
      </c>
      <c r="M69" s="19">
        <v>47</v>
      </c>
      <c r="N69" s="19">
        <v>59</v>
      </c>
      <c r="O69" s="19">
        <v>714</v>
      </c>
      <c r="P69" s="126">
        <f t="shared" si="5"/>
        <v>48.181666666666665</v>
      </c>
      <c r="Q69" s="19" t="s">
        <v>24</v>
      </c>
      <c r="R69" s="19">
        <v>124</v>
      </c>
      <c r="S69" s="19">
        <v>41</v>
      </c>
      <c r="T69" s="19">
        <v>858</v>
      </c>
      <c r="U69" s="126">
        <f t="shared" si="6"/>
        <v>124.92166666666667</v>
      </c>
      <c r="V69" s="19" t="s">
        <v>103</v>
      </c>
      <c r="AI69" s="1">
        <v>64</v>
      </c>
      <c r="AK69" s="1">
        <v>1</v>
      </c>
      <c r="AN69" s="1" t="s">
        <v>264</v>
      </c>
      <c r="AO69" s="6" t="s">
        <v>126</v>
      </c>
      <c r="AP69" s="1">
        <v>534</v>
      </c>
      <c r="AQ69" s="1">
        <v>142</v>
      </c>
      <c r="AR69" s="1">
        <v>518</v>
      </c>
      <c r="AS69" s="1">
        <v>4643</v>
      </c>
      <c r="AT69" s="1">
        <v>0</v>
      </c>
      <c r="AU69" s="1">
        <v>0</v>
      </c>
      <c r="AV69" s="1">
        <v>0</v>
      </c>
      <c r="AW69" s="1">
        <f>AS69+AR69+AQ69</f>
        <v>5303</v>
      </c>
      <c r="AX69" s="125"/>
    </row>
    <row r="70" spans="1:51" x14ac:dyDescent="0.25">
      <c r="A70" s="61">
        <v>2005</v>
      </c>
      <c r="B70" s="62">
        <v>38568</v>
      </c>
      <c r="C70" s="61" t="s">
        <v>227</v>
      </c>
      <c r="D70" s="67">
        <v>174027</v>
      </c>
      <c r="E70" t="s">
        <v>121</v>
      </c>
      <c r="F70" t="s">
        <v>124</v>
      </c>
      <c r="G70" t="s">
        <v>123</v>
      </c>
      <c r="I70" s="10">
        <v>0.51736111111111105</v>
      </c>
      <c r="J70" s="10">
        <v>0.59375</v>
      </c>
      <c r="K70" s="10">
        <f t="shared" si="4"/>
        <v>7.6388888888888951E-2</v>
      </c>
      <c r="M70" s="105">
        <v>47</v>
      </c>
      <c r="N70" s="105">
        <v>59</v>
      </c>
      <c r="O70" s="105">
        <v>714</v>
      </c>
      <c r="P70" s="126">
        <f t="shared" si="5"/>
        <v>48.181666666666665</v>
      </c>
      <c r="Q70" s="105" t="s">
        <v>24</v>
      </c>
      <c r="R70" s="105">
        <v>124</v>
      </c>
      <c r="S70" s="105">
        <v>41</v>
      </c>
      <c r="T70" s="105">
        <v>858</v>
      </c>
      <c r="U70" s="126">
        <f t="shared" si="6"/>
        <v>124.92166666666667</v>
      </c>
      <c r="V70" s="105" t="s">
        <v>103</v>
      </c>
      <c r="AI70" s="1">
        <v>64</v>
      </c>
      <c r="AK70" s="1">
        <v>1</v>
      </c>
      <c r="AN70" s="64" t="s">
        <v>25</v>
      </c>
      <c r="AO70" s="65" t="s">
        <v>119</v>
      </c>
      <c r="AP70" s="64">
        <v>120</v>
      </c>
      <c r="AQ70" s="64">
        <v>140</v>
      </c>
      <c r="AR70" s="64">
        <v>11</v>
      </c>
      <c r="AS70" s="64">
        <v>8</v>
      </c>
      <c r="AT70" s="64">
        <v>0</v>
      </c>
      <c r="AU70" s="64">
        <v>0</v>
      </c>
      <c r="AV70" s="64">
        <v>0</v>
      </c>
      <c r="AW70" s="64">
        <v>159</v>
      </c>
      <c r="AX70" s="65"/>
      <c r="AY70" s="61"/>
    </row>
    <row r="71" spans="1:51" x14ac:dyDescent="0.25">
      <c r="A71">
        <v>2007</v>
      </c>
      <c r="B71" s="5">
        <v>39254</v>
      </c>
      <c r="C71" s="55" t="s">
        <v>166</v>
      </c>
      <c r="D71" s="119">
        <v>174023</v>
      </c>
      <c r="E71" t="s">
        <v>133</v>
      </c>
      <c r="F71" t="s">
        <v>141</v>
      </c>
      <c r="I71" s="10">
        <v>0.625</v>
      </c>
      <c r="J71" s="10">
        <v>0.63888888888888895</v>
      </c>
      <c r="K71" s="10">
        <f t="shared" si="4"/>
        <v>1.3888888888888951E-2</v>
      </c>
      <c r="M71" s="19">
        <v>46</v>
      </c>
      <c r="N71" s="19">
        <v>58</v>
      </c>
      <c r="O71" s="19">
        <v>32</v>
      </c>
      <c r="P71" s="126">
        <f t="shared" si="5"/>
        <v>46.975555555555559</v>
      </c>
      <c r="Q71" s="19" t="s">
        <v>24</v>
      </c>
      <c r="R71" s="19">
        <v>124</v>
      </c>
      <c r="S71" s="19">
        <v>3</v>
      </c>
      <c r="T71" s="19">
        <v>53</v>
      </c>
      <c r="U71" s="126">
        <f t="shared" si="6"/>
        <v>124.06472222222222</v>
      </c>
      <c r="V71" s="19" t="s">
        <v>103</v>
      </c>
      <c r="AH71" s="1">
        <v>2</v>
      </c>
      <c r="AN71" s="1" t="s">
        <v>26</v>
      </c>
      <c r="AO71" s="125" t="s">
        <v>109</v>
      </c>
      <c r="AP71" s="1">
        <v>2870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0</v>
      </c>
      <c r="AW71" s="1">
        <v>1</v>
      </c>
      <c r="AX71" s="125"/>
    </row>
    <row r="72" spans="1:51" x14ac:dyDescent="0.25">
      <c r="A72">
        <v>2007</v>
      </c>
      <c r="B72" s="5">
        <v>39254</v>
      </c>
      <c r="C72" s="55" t="s">
        <v>166</v>
      </c>
      <c r="D72" s="34">
        <v>174023</v>
      </c>
      <c r="E72" t="s">
        <v>133</v>
      </c>
      <c r="F72" t="s">
        <v>141</v>
      </c>
      <c r="I72" s="10">
        <v>0.625</v>
      </c>
      <c r="J72" s="10">
        <v>0.63888888888888895</v>
      </c>
      <c r="K72" s="10">
        <f t="shared" si="4"/>
        <v>1.3888888888888951E-2</v>
      </c>
      <c r="M72" s="19">
        <v>46</v>
      </c>
      <c r="N72" s="19">
        <v>58</v>
      </c>
      <c r="O72" s="19">
        <v>32</v>
      </c>
      <c r="P72" s="126">
        <f t="shared" si="5"/>
        <v>46.975555555555559</v>
      </c>
      <c r="Q72" s="19" t="s">
        <v>24</v>
      </c>
      <c r="R72" s="19">
        <v>124</v>
      </c>
      <c r="S72" s="19">
        <v>3</v>
      </c>
      <c r="T72" s="19">
        <v>53</v>
      </c>
      <c r="U72" s="126">
        <f t="shared" si="6"/>
        <v>124.06472222222222</v>
      </c>
      <c r="V72" s="19" t="s">
        <v>103</v>
      </c>
      <c r="AH72" s="1">
        <v>2</v>
      </c>
      <c r="AN72" s="1" t="s">
        <v>41</v>
      </c>
      <c r="AO72" s="125" t="s">
        <v>404</v>
      </c>
      <c r="AP72" s="1">
        <v>1200</v>
      </c>
      <c r="AQ72" s="1">
        <v>0</v>
      </c>
      <c r="AR72" s="1">
        <v>0</v>
      </c>
      <c r="AS72" s="1">
        <v>0</v>
      </c>
      <c r="AT72" s="1">
        <v>30</v>
      </c>
      <c r="AU72" s="1">
        <v>0</v>
      </c>
      <c r="AV72" s="1">
        <v>0</v>
      </c>
      <c r="AW72" s="1">
        <v>30</v>
      </c>
    </row>
    <row r="73" spans="1:51" x14ac:dyDescent="0.25">
      <c r="A73">
        <v>2007</v>
      </c>
      <c r="B73" s="5">
        <v>39254</v>
      </c>
      <c r="C73" s="55" t="s">
        <v>166</v>
      </c>
      <c r="D73" s="101">
        <v>174023</v>
      </c>
      <c r="E73" t="s">
        <v>133</v>
      </c>
      <c r="F73" t="s">
        <v>141</v>
      </c>
      <c r="I73" s="10">
        <v>0.625</v>
      </c>
      <c r="J73" s="10">
        <v>0.63888888888888895</v>
      </c>
      <c r="K73" s="10">
        <f t="shared" si="4"/>
        <v>1.3888888888888951E-2</v>
      </c>
      <c r="M73" s="36" t="s">
        <v>167</v>
      </c>
      <c r="N73" s="36" t="s">
        <v>168</v>
      </c>
      <c r="O73" s="36">
        <v>32</v>
      </c>
      <c r="P73" s="126">
        <f t="shared" si="5"/>
        <v>46.975555555555559</v>
      </c>
      <c r="Q73" s="36" t="s">
        <v>24</v>
      </c>
      <c r="R73" s="36" t="s">
        <v>169</v>
      </c>
      <c r="S73" s="36" t="s">
        <v>170</v>
      </c>
      <c r="T73" s="36">
        <v>53</v>
      </c>
      <c r="U73" s="126">
        <f t="shared" si="6"/>
        <v>124.06472222222222</v>
      </c>
      <c r="V73" s="36" t="s">
        <v>103</v>
      </c>
      <c r="AH73" s="1">
        <v>2</v>
      </c>
      <c r="AN73" s="1" t="s">
        <v>25</v>
      </c>
      <c r="AO73" s="125" t="s">
        <v>119</v>
      </c>
      <c r="AP73" s="1">
        <v>120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25"/>
    </row>
    <row r="74" spans="1:51" x14ac:dyDescent="0.25">
      <c r="A74">
        <v>2007</v>
      </c>
      <c r="B74" s="5">
        <v>39259</v>
      </c>
      <c r="C74" t="s">
        <v>176</v>
      </c>
      <c r="D74" s="33">
        <v>155006</v>
      </c>
      <c r="E74" t="s">
        <v>133</v>
      </c>
      <c r="F74" t="s">
        <v>142</v>
      </c>
      <c r="G74" t="s">
        <v>177</v>
      </c>
      <c r="I74" s="10">
        <v>0.65972222222222199</v>
      </c>
      <c r="J74" s="10">
        <v>0.72013888888888899</v>
      </c>
      <c r="K74" s="10">
        <f t="shared" si="4"/>
        <v>6.0416666666667007E-2</v>
      </c>
      <c r="M74" s="36" t="s">
        <v>136</v>
      </c>
      <c r="N74" s="36" t="s">
        <v>178</v>
      </c>
      <c r="O74" s="36">
        <v>32</v>
      </c>
      <c r="P74" s="126">
        <f t="shared" si="5"/>
        <v>48.175555555555555</v>
      </c>
      <c r="Q74" s="36" t="s">
        <v>24</v>
      </c>
      <c r="R74" s="36" t="s">
        <v>169</v>
      </c>
      <c r="S74" s="36" t="s">
        <v>179</v>
      </c>
      <c r="T74" s="36">
        <v>30</v>
      </c>
      <c r="U74" s="126">
        <f t="shared" si="6"/>
        <v>124.75833333333334</v>
      </c>
      <c r="V74" s="36" t="s">
        <v>103</v>
      </c>
      <c r="AH74" s="1">
        <v>2</v>
      </c>
      <c r="AN74" s="1" t="s">
        <v>26</v>
      </c>
      <c r="AO74" s="125" t="s">
        <v>109</v>
      </c>
      <c r="AP74" s="1">
        <v>2870</v>
      </c>
      <c r="AQ74" s="1">
        <v>0</v>
      </c>
      <c r="AR74" s="1">
        <v>0</v>
      </c>
      <c r="AS74" s="1">
        <v>6</v>
      </c>
      <c r="AT74" s="1">
        <v>0</v>
      </c>
      <c r="AU74" s="1">
        <v>0</v>
      </c>
      <c r="AV74" s="1">
        <v>0</v>
      </c>
      <c r="AW74" s="1">
        <v>6</v>
      </c>
    </row>
    <row r="75" spans="1:51" x14ac:dyDescent="0.25">
      <c r="A75">
        <v>2007</v>
      </c>
      <c r="B75" s="5">
        <v>39259</v>
      </c>
      <c r="C75" t="s">
        <v>176</v>
      </c>
      <c r="D75" s="4">
        <v>155006</v>
      </c>
      <c r="E75" t="s">
        <v>133</v>
      </c>
      <c r="F75" t="s">
        <v>142</v>
      </c>
      <c r="G75" t="s">
        <v>177</v>
      </c>
      <c r="I75" s="10">
        <v>0.65972222222222099</v>
      </c>
      <c r="J75" s="10">
        <v>0.72013888888888899</v>
      </c>
      <c r="K75" s="10">
        <f t="shared" si="4"/>
        <v>6.0416666666668006E-2</v>
      </c>
      <c r="M75" s="36" t="s">
        <v>136</v>
      </c>
      <c r="N75" s="36" t="s">
        <v>178</v>
      </c>
      <c r="O75" s="36">
        <v>32</v>
      </c>
      <c r="P75" s="126">
        <f t="shared" si="5"/>
        <v>48.175555555555555</v>
      </c>
      <c r="Q75" s="36" t="s">
        <v>24</v>
      </c>
      <c r="R75" s="36" t="s">
        <v>169</v>
      </c>
      <c r="S75" s="36" t="s">
        <v>179</v>
      </c>
      <c r="T75" s="36">
        <v>30</v>
      </c>
      <c r="U75" s="126">
        <f t="shared" si="6"/>
        <v>124.75833333333334</v>
      </c>
      <c r="V75" s="36" t="s">
        <v>103</v>
      </c>
      <c r="AH75" s="1">
        <v>2</v>
      </c>
      <c r="AN75" s="1" t="s">
        <v>180</v>
      </c>
      <c r="AO75" s="125" t="s">
        <v>110</v>
      </c>
      <c r="AP75" s="1">
        <v>300</v>
      </c>
      <c r="AQ75" s="1">
        <v>0</v>
      </c>
      <c r="AR75" s="1">
        <v>0</v>
      </c>
      <c r="AS75" s="1">
        <v>0</v>
      </c>
      <c r="AT75" s="1">
        <v>70</v>
      </c>
      <c r="AU75" s="1">
        <v>0</v>
      </c>
      <c r="AV75" s="1">
        <v>0</v>
      </c>
      <c r="AW75" s="1">
        <v>70</v>
      </c>
    </row>
    <row r="76" spans="1:51" x14ac:dyDescent="0.25">
      <c r="A76">
        <v>2007</v>
      </c>
      <c r="B76" s="5">
        <v>39259</v>
      </c>
      <c r="C76" t="s">
        <v>176</v>
      </c>
      <c r="D76" s="32">
        <v>155006</v>
      </c>
      <c r="E76" t="s">
        <v>133</v>
      </c>
      <c r="F76" t="s">
        <v>142</v>
      </c>
      <c r="G76" t="s">
        <v>177</v>
      </c>
      <c r="I76" s="10">
        <v>0.65972222222222199</v>
      </c>
      <c r="J76" s="10">
        <v>0.72013888888888899</v>
      </c>
      <c r="K76" s="10">
        <f t="shared" si="4"/>
        <v>6.0416666666667007E-2</v>
      </c>
      <c r="M76" s="36" t="s">
        <v>136</v>
      </c>
      <c r="N76" s="36" t="s">
        <v>178</v>
      </c>
      <c r="O76" s="36">
        <v>32</v>
      </c>
      <c r="P76" s="126">
        <f t="shared" si="5"/>
        <v>48.175555555555555</v>
      </c>
      <c r="Q76" s="36" t="s">
        <v>24</v>
      </c>
      <c r="R76" s="36" t="s">
        <v>169</v>
      </c>
      <c r="S76" s="36" t="s">
        <v>179</v>
      </c>
      <c r="T76" s="36">
        <v>30</v>
      </c>
      <c r="U76" s="126">
        <f t="shared" si="6"/>
        <v>124.75833333333334</v>
      </c>
      <c r="V76" s="36" t="s">
        <v>103</v>
      </c>
      <c r="AH76" s="1">
        <v>2</v>
      </c>
      <c r="AN76" s="1" t="s">
        <v>53</v>
      </c>
      <c r="AO76" s="125" t="s">
        <v>53</v>
      </c>
      <c r="AQ76" s="1">
        <v>0</v>
      </c>
      <c r="AR76" s="1">
        <v>0</v>
      </c>
      <c r="AS76" s="1">
        <v>6</v>
      </c>
      <c r="AT76" s="1">
        <v>0</v>
      </c>
      <c r="AU76" s="1">
        <v>0</v>
      </c>
      <c r="AV76" s="1">
        <v>0</v>
      </c>
      <c r="AW76" s="1">
        <v>6</v>
      </c>
    </row>
    <row r="77" spans="1:51" x14ac:dyDescent="0.25">
      <c r="A77">
        <v>2007</v>
      </c>
      <c r="B77" s="5">
        <v>39259</v>
      </c>
      <c r="C77" t="s">
        <v>176</v>
      </c>
      <c r="D77" s="7">
        <v>155006</v>
      </c>
      <c r="E77" t="s">
        <v>133</v>
      </c>
      <c r="F77" t="s">
        <v>142</v>
      </c>
      <c r="G77" t="s">
        <v>177</v>
      </c>
      <c r="I77" s="10">
        <v>0.65972222222222199</v>
      </c>
      <c r="J77" s="10">
        <v>0.72013888888888899</v>
      </c>
      <c r="K77" s="10">
        <f t="shared" si="4"/>
        <v>6.0416666666667007E-2</v>
      </c>
      <c r="M77" s="36" t="s">
        <v>136</v>
      </c>
      <c r="N77" s="36" t="s">
        <v>178</v>
      </c>
      <c r="O77" s="36">
        <v>32</v>
      </c>
      <c r="P77" s="126">
        <f t="shared" si="5"/>
        <v>48.175555555555555</v>
      </c>
      <c r="Q77" s="36" t="s">
        <v>24</v>
      </c>
      <c r="R77" s="36" t="s">
        <v>169</v>
      </c>
      <c r="S77" s="36" t="s">
        <v>179</v>
      </c>
      <c r="T77" s="36">
        <v>30</v>
      </c>
      <c r="U77" s="126">
        <f t="shared" si="6"/>
        <v>124.75833333333334</v>
      </c>
      <c r="V77" s="36" t="s">
        <v>103</v>
      </c>
      <c r="AH77" s="1">
        <v>2</v>
      </c>
      <c r="AN77" s="1" t="s">
        <v>27</v>
      </c>
      <c r="AO77" s="125" t="s">
        <v>113</v>
      </c>
      <c r="AP77" s="1">
        <v>440</v>
      </c>
      <c r="AQ77" s="1">
        <v>0</v>
      </c>
      <c r="AR77" s="1">
        <v>0</v>
      </c>
      <c r="AS77" s="1">
        <v>80</v>
      </c>
      <c r="AT77" s="1">
        <v>0</v>
      </c>
      <c r="AU77" s="1">
        <v>0</v>
      </c>
      <c r="AV77" s="1">
        <v>0</v>
      </c>
      <c r="AW77" s="1">
        <v>80</v>
      </c>
    </row>
    <row r="78" spans="1:51" x14ac:dyDescent="0.25">
      <c r="A78">
        <v>2007</v>
      </c>
      <c r="B78" s="5">
        <v>39259</v>
      </c>
      <c r="C78" t="s">
        <v>176</v>
      </c>
      <c r="D78" s="33">
        <v>155006</v>
      </c>
      <c r="E78" t="s">
        <v>133</v>
      </c>
      <c r="F78" t="s">
        <v>142</v>
      </c>
      <c r="G78" t="s">
        <v>177</v>
      </c>
      <c r="I78" s="10">
        <v>0.65972222222222099</v>
      </c>
      <c r="J78" s="10">
        <v>0.72013888888888899</v>
      </c>
      <c r="K78" s="10">
        <f t="shared" si="4"/>
        <v>6.0416666666668006E-2</v>
      </c>
      <c r="M78" s="36" t="s">
        <v>136</v>
      </c>
      <c r="N78" s="36" t="s">
        <v>178</v>
      </c>
      <c r="O78" s="36">
        <v>32</v>
      </c>
      <c r="P78" s="126">
        <f t="shared" si="5"/>
        <v>48.175555555555555</v>
      </c>
      <c r="Q78" s="36" t="s">
        <v>24</v>
      </c>
      <c r="R78" s="36" t="s">
        <v>169</v>
      </c>
      <c r="S78" s="36" t="s">
        <v>179</v>
      </c>
      <c r="T78" s="36">
        <v>30</v>
      </c>
      <c r="U78" s="126">
        <f t="shared" si="6"/>
        <v>124.75833333333334</v>
      </c>
      <c r="V78" s="36" t="s">
        <v>103</v>
      </c>
      <c r="AH78" s="1">
        <v>2</v>
      </c>
      <c r="AN78" s="1" t="s">
        <v>29</v>
      </c>
      <c r="AO78" s="125" t="s">
        <v>395</v>
      </c>
      <c r="AP78" s="1">
        <v>1230</v>
      </c>
      <c r="AQ78" s="1">
        <v>0</v>
      </c>
      <c r="AR78" s="1">
        <v>0</v>
      </c>
      <c r="AS78" s="2">
        <v>0</v>
      </c>
      <c r="AT78" s="2">
        <v>5</v>
      </c>
      <c r="AU78" s="1">
        <v>0</v>
      </c>
      <c r="AV78" s="1">
        <v>0</v>
      </c>
      <c r="AW78" s="1">
        <v>5</v>
      </c>
      <c r="AX78" s="20"/>
    </row>
    <row r="79" spans="1:51" x14ac:dyDescent="0.25">
      <c r="A79">
        <v>2007</v>
      </c>
      <c r="B79" s="5">
        <v>39259</v>
      </c>
      <c r="C79" t="s">
        <v>176</v>
      </c>
      <c r="D79" s="33">
        <v>155006</v>
      </c>
      <c r="E79" t="s">
        <v>133</v>
      </c>
      <c r="F79" t="s">
        <v>142</v>
      </c>
      <c r="G79" t="s">
        <v>177</v>
      </c>
      <c r="I79" s="10">
        <v>0.65972222222222099</v>
      </c>
      <c r="J79" s="10">
        <v>0.72013888888888899</v>
      </c>
      <c r="K79" s="10">
        <f t="shared" si="4"/>
        <v>6.0416666666668006E-2</v>
      </c>
      <c r="M79" s="36" t="s">
        <v>136</v>
      </c>
      <c r="N79" s="36" t="s">
        <v>178</v>
      </c>
      <c r="O79" s="36">
        <v>32</v>
      </c>
      <c r="P79" s="126">
        <f t="shared" si="5"/>
        <v>48.175555555555555</v>
      </c>
      <c r="Q79" s="36" t="s">
        <v>24</v>
      </c>
      <c r="R79" s="36" t="s">
        <v>169</v>
      </c>
      <c r="S79" s="36" t="s">
        <v>179</v>
      </c>
      <c r="T79" s="36">
        <v>30</v>
      </c>
      <c r="U79" s="126">
        <f t="shared" si="6"/>
        <v>124.75833333333334</v>
      </c>
      <c r="V79" s="36" t="s">
        <v>103</v>
      </c>
      <c r="AH79" s="1">
        <v>2</v>
      </c>
      <c r="AN79" s="1" t="s">
        <v>42</v>
      </c>
      <c r="AO79" s="125" t="s">
        <v>116</v>
      </c>
      <c r="AQ79" s="1">
        <v>0</v>
      </c>
      <c r="AR79" s="1">
        <v>0</v>
      </c>
      <c r="AS79" s="2">
        <v>2</v>
      </c>
      <c r="AT79" s="2">
        <v>0</v>
      </c>
      <c r="AU79" s="1">
        <v>0</v>
      </c>
      <c r="AV79" s="1">
        <v>0</v>
      </c>
      <c r="AW79" s="1">
        <v>2</v>
      </c>
      <c r="AX79" s="20"/>
    </row>
    <row r="80" spans="1:51" x14ac:dyDescent="0.25">
      <c r="A80">
        <v>2007</v>
      </c>
      <c r="B80" s="5">
        <v>39259</v>
      </c>
      <c r="C80" s="55" t="s">
        <v>176</v>
      </c>
      <c r="D80" s="116">
        <v>155006</v>
      </c>
      <c r="E80" t="s">
        <v>133</v>
      </c>
      <c r="F80" t="s">
        <v>142</v>
      </c>
      <c r="G80" t="s">
        <v>177</v>
      </c>
      <c r="I80" s="10">
        <v>0.65972222222222221</v>
      </c>
      <c r="J80" s="10">
        <v>0.72013888888888899</v>
      </c>
      <c r="K80" s="10">
        <f t="shared" si="4"/>
        <v>6.0416666666666785E-2</v>
      </c>
      <c r="M80" s="36" t="s">
        <v>136</v>
      </c>
      <c r="N80" s="36" t="s">
        <v>178</v>
      </c>
      <c r="O80" s="36">
        <v>32</v>
      </c>
      <c r="P80" s="126">
        <f t="shared" si="5"/>
        <v>48.175555555555555</v>
      </c>
      <c r="Q80" s="36" t="s">
        <v>24</v>
      </c>
      <c r="R80" s="36" t="s">
        <v>169</v>
      </c>
      <c r="S80" s="36" t="s">
        <v>179</v>
      </c>
      <c r="T80" s="36">
        <v>30</v>
      </c>
      <c r="U80" s="126">
        <f t="shared" si="6"/>
        <v>124.75833333333334</v>
      </c>
      <c r="V80" s="36" t="s">
        <v>103</v>
      </c>
      <c r="AH80" s="1">
        <v>2</v>
      </c>
      <c r="AN80" s="1" t="s">
        <v>25</v>
      </c>
      <c r="AO80" s="6" t="s">
        <v>119</v>
      </c>
      <c r="AP80" s="1">
        <v>120</v>
      </c>
      <c r="AQ80" s="1">
        <v>13</v>
      </c>
      <c r="AR80" s="1">
        <v>6</v>
      </c>
      <c r="AS80" s="1">
        <v>0</v>
      </c>
      <c r="AT80" s="1">
        <v>1</v>
      </c>
      <c r="AU80" s="1">
        <v>0</v>
      </c>
      <c r="AV80" s="1">
        <v>0</v>
      </c>
      <c r="AW80" s="1">
        <v>19</v>
      </c>
    </row>
    <row r="81" spans="1:51" x14ac:dyDescent="0.25">
      <c r="A81" s="61">
        <v>2007</v>
      </c>
      <c r="B81" s="62">
        <v>39259</v>
      </c>
      <c r="C81" s="61" t="s">
        <v>350</v>
      </c>
      <c r="D81" s="66">
        <v>174003</v>
      </c>
      <c r="E81" t="s">
        <v>133</v>
      </c>
      <c r="F81" t="s">
        <v>142</v>
      </c>
      <c r="G81" t="s">
        <v>177</v>
      </c>
      <c r="I81" s="10">
        <v>0.77083333333333337</v>
      </c>
      <c r="J81" s="10">
        <v>0.79166666666666663</v>
      </c>
      <c r="K81" s="10">
        <f t="shared" si="4"/>
        <v>2.0833333333333259E-2</v>
      </c>
      <c r="M81" s="38" t="s">
        <v>199</v>
      </c>
      <c r="N81" s="38" t="s">
        <v>149</v>
      </c>
      <c r="O81" s="40">
        <v>55</v>
      </c>
      <c r="P81" s="126">
        <f t="shared" si="5"/>
        <v>47.931944444444447</v>
      </c>
      <c r="Q81" s="38" t="s">
        <v>24</v>
      </c>
      <c r="R81" s="38" t="s">
        <v>169</v>
      </c>
      <c r="S81" s="38" t="s">
        <v>200</v>
      </c>
      <c r="T81" s="40">
        <v>6</v>
      </c>
      <c r="U81" s="126">
        <f t="shared" si="6"/>
        <v>124.685</v>
      </c>
      <c r="V81" s="38" t="s">
        <v>103</v>
      </c>
      <c r="AH81" s="1">
        <v>2</v>
      </c>
      <c r="AN81" s="64" t="s">
        <v>25</v>
      </c>
      <c r="AO81" s="65" t="s">
        <v>119</v>
      </c>
      <c r="AP81" s="64">
        <v>120</v>
      </c>
      <c r="AQ81" s="64">
        <v>5</v>
      </c>
      <c r="AR81" s="64">
        <v>12</v>
      </c>
      <c r="AS81" s="64">
        <v>0</v>
      </c>
      <c r="AT81" s="64">
        <v>1</v>
      </c>
      <c r="AU81" s="64">
        <v>2</v>
      </c>
      <c r="AV81" s="64">
        <v>0</v>
      </c>
      <c r="AW81" s="64">
        <v>17</v>
      </c>
      <c r="AX81" s="65"/>
      <c r="AY81" s="61"/>
    </row>
    <row r="82" spans="1:51" x14ac:dyDescent="0.25">
      <c r="A82">
        <v>2007</v>
      </c>
      <c r="B82" s="5">
        <v>39259</v>
      </c>
      <c r="C82" t="s">
        <v>184</v>
      </c>
      <c r="D82" s="120">
        <v>155007</v>
      </c>
      <c r="E82" t="s">
        <v>133</v>
      </c>
      <c r="F82" t="s">
        <v>142</v>
      </c>
      <c r="G82" t="s">
        <v>177</v>
      </c>
      <c r="I82" s="10">
        <v>0.72222222222222221</v>
      </c>
      <c r="J82" s="10">
        <v>0.73263888888888884</v>
      </c>
      <c r="K82" s="10">
        <f t="shared" si="4"/>
        <v>1.041666666666663E-2</v>
      </c>
      <c r="M82" s="38" t="s">
        <v>136</v>
      </c>
      <c r="N82" s="38" t="s">
        <v>185</v>
      </c>
      <c r="O82" s="40">
        <v>27</v>
      </c>
      <c r="P82" s="126">
        <f t="shared" si="5"/>
        <v>48.157499999999999</v>
      </c>
      <c r="Q82" s="38" t="s">
        <v>24</v>
      </c>
      <c r="R82" s="38" t="s">
        <v>169</v>
      </c>
      <c r="S82" s="38" t="s">
        <v>186</v>
      </c>
      <c r="T82" s="40">
        <v>60</v>
      </c>
      <c r="U82" s="126">
        <f t="shared" si="6"/>
        <v>124.75</v>
      </c>
      <c r="V82" s="38" t="s">
        <v>103</v>
      </c>
      <c r="AH82" s="1">
        <v>2</v>
      </c>
      <c r="AN82" s="1" t="s">
        <v>26</v>
      </c>
      <c r="AO82" s="6" t="s">
        <v>109</v>
      </c>
      <c r="AP82" s="1">
        <v>2870</v>
      </c>
      <c r="AQ82" s="1">
        <v>0</v>
      </c>
      <c r="AR82" s="1">
        <v>0</v>
      </c>
      <c r="AS82" s="1">
        <v>2</v>
      </c>
      <c r="AT82" s="1">
        <v>0</v>
      </c>
      <c r="AU82" s="1">
        <v>0</v>
      </c>
      <c r="AV82" s="1">
        <v>0</v>
      </c>
      <c r="AW82" s="1">
        <v>2</v>
      </c>
      <c r="AX82" s="6" t="s">
        <v>188</v>
      </c>
    </row>
    <row r="83" spans="1:51" x14ac:dyDescent="0.25">
      <c r="A83">
        <v>2007</v>
      </c>
      <c r="B83" s="5">
        <v>39259</v>
      </c>
      <c r="C83" s="55" t="s">
        <v>184</v>
      </c>
      <c r="D83" s="4">
        <v>155007</v>
      </c>
      <c r="E83" t="s">
        <v>133</v>
      </c>
      <c r="F83" t="s">
        <v>142</v>
      </c>
      <c r="G83" t="s">
        <v>177</v>
      </c>
      <c r="I83" s="10">
        <v>0.72222222222222221</v>
      </c>
      <c r="J83" s="10">
        <v>0.73263888888888884</v>
      </c>
      <c r="K83" s="10">
        <f t="shared" si="4"/>
        <v>1.041666666666663E-2</v>
      </c>
      <c r="M83" s="38" t="s">
        <v>136</v>
      </c>
      <c r="N83" s="38" t="s">
        <v>185</v>
      </c>
      <c r="O83" s="40">
        <v>27</v>
      </c>
      <c r="P83" s="126">
        <f t="shared" si="5"/>
        <v>48.157499999999999</v>
      </c>
      <c r="Q83" s="38" t="s">
        <v>24</v>
      </c>
      <c r="R83" s="38" t="s">
        <v>169</v>
      </c>
      <c r="S83" s="38" t="s">
        <v>186</v>
      </c>
      <c r="T83" s="40">
        <v>60</v>
      </c>
      <c r="U83" s="126">
        <f t="shared" si="6"/>
        <v>124.75</v>
      </c>
      <c r="V83" s="38" t="s">
        <v>103</v>
      </c>
      <c r="AH83" s="1">
        <v>2</v>
      </c>
      <c r="AN83" s="1" t="s">
        <v>53</v>
      </c>
      <c r="AO83" s="6" t="s">
        <v>53</v>
      </c>
      <c r="AQ83" s="1">
        <v>0</v>
      </c>
      <c r="AR83" s="1">
        <v>0</v>
      </c>
      <c r="AS83" s="1">
        <v>2</v>
      </c>
      <c r="AT83" s="1">
        <v>0</v>
      </c>
      <c r="AU83" s="1">
        <v>0</v>
      </c>
      <c r="AV83" s="1">
        <v>0</v>
      </c>
      <c r="AW83" s="1">
        <v>2</v>
      </c>
    </row>
    <row r="84" spans="1:51" x14ac:dyDescent="0.25">
      <c r="A84">
        <v>2007</v>
      </c>
      <c r="B84" s="5">
        <v>39259</v>
      </c>
      <c r="C84" s="55" t="s">
        <v>184</v>
      </c>
      <c r="D84" s="4">
        <v>155007</v>
      </c>
      <c r="E84" t="s">
        <v>133</v>
      </c>
      <c r="F84" t="s">
        <v>142</v>
      </c>
      <c r="G84" t="s">
        <v>177</v>
      </c>
      <c r="I84" s="10">
        <v>0.72222222222222221</v>
      </c>
      <c r="J84" s="10">
        <v>0.73263888888888884</v>
      </c>
      <c r="K84" s="10">
        <f t="shared" si="4"/>
        <v>1.041666666666663E-2</v>
      </c>
      <c r="M84" s="38" t="s">
        <v>136</v>
      </c>
      <c r="N84" s="38" t="s">
        <v>185</v>
      </c>
      <c r="O84" s="40">
        <v>27</v>
      </c>
      <c r="P84" s="126">
        <f t="shared" si="5"/>
        <v>48.157499999999999</v>
      </c>
      <c r="Q84" s="38" t="s">
        <v>24</v>
      </c>
      <c r="R84" s="38" t="s">
        <v>169</v>
      </c>
      <c r="S84" s="38" t="s">
        <v>186</v>
      </c>
      <c r="T84" s="40">
        <v>60</v>
      </c>
      <c r="U84" s="126">
        <f t="shared" si="6"/>
        <v>124.75</v>
      </c>
      <c r="V84" s="38" t="s">
        <v>103</v>
      </c>
      <c r="AH84" s="1">
        <v>2</v>
      </c>
      <c r="AN84" s="1" t="s">
        <v>27</v>
      </c>
      <c r="AO84" s="6" t="s">
        <v>113</v>
      </c>
      <c r="AP84" s="1">
        <v>440</v>
      </c>
      <c r="AQ84" s="1">
        <v>0</v>
      </c>
      <c r="AR84" s="1">
        <v>0</v>
      </c>
      <c r="AS84" s="1">
        <v>0</v>
      </c>
      <c r="AT84" s="1">
        <v>4</v>
      </c>
      <c r="AU84" s="1">
        <v>0</v>
      </c>
      <c r="AV84" s="1">
        <v>0</v>
      </c>
      <c r="AW84" s="1">
        <v>4</v>
      </c>
      <c r="AX84" s="6" t="s">
        <v>189</v>
      </c>
    </row>
    <row r="85" spans="1:51" x14ac:dyDescent="0.25">
      <c r="A85">
        <v>2007</v>
      </c>
      <c r="B85" s="5">
        <v>39259</v>
      </c>
      <c r="C85" s="55" t="s">
        <v>184</v>
      </c>
      <c r="D85" s="33">
        <v>155007</v>
      </c>
      <c r="E85" t="s">
        <v>133</v>
      </c>
      <c r="F85" t="s">
        <v>142</v>
      </c>
      <c r="G85" t="s">
        <v>177</v>
      </c>
      <c r="I85" s="10">
        <v>0.72222222222222221</v>
      </c>
      <c r="J85" s="10">
        <v>0.73263888888888884</v>
      </c>
      <c r="K85" s="10">
        <f t="shared" si="4"/>
        <v>1.041666666666663E-2</v>
      </c>
      <c r="M85" s="38" t="s">
        <v>136</v>
      </c>
      <c r="N85" s="38" t="s">
        <v>185</v>
      </c>
      <c r="O85" s="40">
        <v>27</v>
      </c>
      <c r="P85" s="126">
        <f t="shared" si="5"/>
        <v>48.157499999999999</v>
      </c>
      <c r="Q85" s="38" t="s">
        <v>24</v>
      </c>
      <c r="R85" s="38" t="s">
        <v>169</v>
      </c>
      <c r="S85" s="38" t="s">
        <v>186</v>
      </c>
      <c r="T85" s="40">
        <v>60</v>
      </c>
      <c r="U85" s="126">
        <f t="shared" si="6"/>
        <v>124.75</v>
      </c>
      <c r="V85" s="38" t="s">
        <v>103</v>
      </c>
      <c r="AH85" s="1">
        <v>2</v>
      </c>
      <c r="AN85" s="1" t="s">
        <v>25</v>
      </c>
      <c r="AO85" s="125" t="s">
        <v>119</v>
      </c>
      <c r="AP85" s="1">
        <v>120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Y85" s="125" t="s">
        <v>187</v>
      </c>
    </row>
    <row r="86" spans="1:51" x14ac:dyDescent="0.25">
      <c r="A86">
        <v>2007</v>
      </c>
      <c r="B86" s="5">
        <v>39259</v>
      </c>
      <c r="C86" s="55" t="s">
        <v>201</v>
      </c>
      <c r="D86" s="4">
        <v>174004</v>
      </c>
      <c r="E86" t="s">
        <v>133</v>
      </c>
      <c r="F86" t="s">
        <v>142</v>
      </c>
      <c r="G86" t="s">
        <v>177</v>
      </c>
      <c r="I86" s="10">
        <v>0.80902777777777801</v>
      </c>
      <c r="M86" s="19">
        <v>47</v>
      </c>
      <c r="N86" s="19">
        <v>52</v>
      </c>
      <c r="O86" s="19">
        <v>57</v>
      </c>
      <c r="P86" s="126">
        <f t="shared" si="5"/>
        <v>47.8825</v>
      </c>
      <c r="Q86" s="19" t="s">
        <v>24</v>
      </c>
      <c r="R86" s="19">
        <v>124</v>
      </c>
      <c r="S86" s="19">
        <v>38</v>
      </c>
      <c r="T86" s="19">
        <v>21</v>
      </c>
      <c r="U86" s="126">
        <f t="shared" si="6"/>
        <v>124.63916666666667</v>
      </c>
      <c r="V86" s="19" t="s">
        <v>103</v>
      </c>
      <c r="AH86" s="1">
        <v>2</v>
      </c>
      <c r="AN86" s="1" t="s">
        <v>26</v>
      </c>
      <c r="AO86" s="6" t="s">
        <v>109</v>
      </c>
      <c r="AP86" s="1">
        <v>2870</v>
      </c>
      <c r="AQ86" s="1">
        <v>0</v>
      </c>
      <c r="AR86" s="1">
        <v>0</v>
      </c>
      <c r="AS86" s="1">
        <v>0</v>
      </c>
      <c r="AT86" s="1">
        <v>4</v>
      </c>
      <c r="AU86" s="1">
        <v>0</v>
      </c>
      <c r="AV86" s="1">
        <v>0</v>
      </c>
      <c r="AW86" s="1">
        <v>4</v>
      </c>
      <c r="AX86" s="6" t="s">
        <v>204</v>
      </c>
    </row>
    <row r="87" spans="1:51" x14ac:dyDescent="0.25">
      <c r="A87">
        <v>2007</v>
      </c>
      <c r="B87" s="5">
        <v>39259</v>
      </c>
      <c r="C87" s="55" t="s">
        <v>201</v>
      </c>
      <c r="D87" s="4">
        <v>174004</v>
      </c>
      <c r="E87" t="s">
        <v>133</v>
      </c>
      <c r="F87" t="s">
        <v>142</v>
      </c>
      <c r="G87" t="s">
        <v>177</v>
      </c>
      <c r="I87" s="10">
        <v>0.80902777777777801</v>
      </c>
      <c r="M87" s="19">
        <v>47</v>
      </c>
      <c r="N87" s="19">
        <v>52</v>
      </c>
      <c r="O87" s="19">
        <v>57</v>
      </c>
      <c r="P87" s="126">
        <f t="shared" si="5"/>
        <v>47.8825</v>
      </c>
      <c r="Q87" s="19" t="s">
        <v>24</v>
      </c>
      <c r="R87" s="19">
        <v>124</v>
      </c>
      <c r="S87" s="19">
        <v>38</v>
      </c>
      <c r="T87" s="19">
        <v>21</v>
      </c>
      <c r="U87" s="126">
        <f t="shared" si="6"/>
        <v>124.63916666666667</v>
      </c>
      <c r="V87" s="19" t="s">
        <v>103</v>
      </c>
      <c r="AH87" s="1">
        <v>2</v>
      </c>
      <c r="AN87" s="1" t="s">
        <v>68</v>
      </c>
      <c r="AO87" s="6" t="s">
        <v>110</v>
      </c>
      <c r="AP87" s="1">
        <v>300</v>
      </c>
      <c r="AQ87" s="1">
        <v>0</v>
      </c>
      <c r="AR87" s="1">
        <v>0</v>
      </c>
      <c r="AS87" s="1">
        <v>0</v>
      </c>
      <c r="AT87" s="1">
        <v>3000</v>
      </c>
      <c r="AU87" s="1">
        <v>0</v>
      </c>
      <c r="AV87" s="1">
        <v>0</v>
      </c>
      <c r="AW87" s="1">
        <v>3000</v>
      </c>
      <c r="AX87" s="20"/>
    </row>
    <row r="88" spans="1:51" x14ac:dyDescent="0.25">
      <c r="A88">
        <v>2007</v>
      </c>
      <c r="B88" s="5">
        <v>39259</v>
      </c>
      <c r="C88" s="55" t="s">
        <v>201</v>
      </c>
      <c r="D88" s="120">
        <v>174004</v>
      </c>
      <c r="E88" t="s">
        <v>133</v>
      </c>
      <c r="F88" t="s">
        <v>142</v>
      </c>
      <c r="G88" t="s">
        <v>177</v>
      </c>
      <c r="I88" s="10">
        <v>0.80902777777777801</v>
      </c>
      <c r="M88" s="105">
        <v>47</v>
      </c>
      <c r="N88" s="105">
        <v>52</v>
      </c>
      <c r="O88" s="105">
        <v>57</v>
      </c>
      <c r="P88" s="126">
        <f t="shared" si="5"/>
        <v>47.8825</v>
      </c>
      <c r="Q88" s="105" t="s">
        <v>24</v>
      </c>
      <c r="R88" s="105">
        <v>124</v>
      </c>
      <c r="S88" s="105">
        <v>38</v>
      </c>
      <c r="T88" s="105">
        <v>21</v>
      </c>
      <c r="U88" s="126">
        <f t="shared" si="6"/>
        <v>124.63916666666667</v>
      </c>
      <c r="V88" s="105" t="s">
        <v>103</v>
      </c>
      <c r="AH88" s="1">
        <v>2</v>
      </c>
      <c r="AN88" s="1" t="s">
        <v>29</v>
      </c>
      <c r="AO88" s="6" t="s">
        <v>395</v>
      </c>
      <c r="AP88" s="1">
        <v>1230</v>
      </c>
      <c r="AQ88" s="1">
        <v>0</v>
      </c>
      <c r="AR88" s="1">
        <v>0</v>
      </c>
      <c r="AS88" s="1">
        <v>0</v>
      </c>
      <c r="AT88" s="1">
        <v>200</v>
      </c>
      <c r="AU88" s="1">
        <v>0</v>
      </c>
      <c r="AV88" s="1">
        <v>0</v>
      </c>
      <c r="AW88" s="1">
        <v>200</v>
      </c>
      <c r="AX88" s="20"/>
    </row>
    <row r="89" spans="1:51" x14ac:dyDescent="0.25">
      <c r="A89" s="61">
        <v>2007</v>
      </c>
      <c r="B89" s="62">
        <v>39259</v>
      </c>
      <c r="C89" s="68" t="s">
        <v>201</v>
      </c>
      <c r="D89" s="63">
        <v>174004</v>
      </c>
      <c r="E89" t="s">
        <v>133</v>
      </c>
      <c r="F89" t="s">
        <v>142</v>
      </c>
      <c r="G89" t="s">
        <v>177</v>
      </c>
      <c r="I89" s="10">
        <v>0.80902777777777779</v>
      </c>
      <c r="M89" s="19">
        <v>47</v>
      </c>
      <c r="N89" s="19">
        <v>52</v>
      </c>
      <c r="O89" s="19">
        <v>57</v>
      </c>
      <c r="P89" s="126">
        <f t="shared" si="5"/>
        <v>47.8825</v>
      </c>
      <c r="Q89" s="19" t="s">
        <v>24</v>
      </c>
      <c r="R89" s="19">
        <v>124</v>
      </c>
      <c r="S89" s="19">
        <v>38</v>
      </c>
      <c r="T89" s="19">
        <v>21</v>
      </c>
      <c r="U89" s="126">
        <f t="shared" si="6"/>
        <v>124.63916666666667</v>
      </c>
      <c r="V89" s="19" t="s">
        <v>103</v>
      </c>
      <c r="AH89" s="1">
        <v>2</v>
      </c>
      <c r="AN89" s="64" t="s">
        <v>25</v>
      </c>
      <c r="AO89" s="65" t="s">
        <v>119</v>
      </c>
      <c r="AP89" s="64">
        <v>120</v>
      </c>
      <c r="AQ89" s="64">
        <v>12</v>
      </c>
      <c r="AR89" s="64">
        <v>27</v>
      </c>
      <c r="AS89" s="64">
        <v>9</v>
      </c>
      <c r="AT89" s="64">
        <v>6</v>
      </c>
      <c r="AU89" s="64">
        <v>0</v>
      </c>
      <c r="AV89" s="64">
        <v>0</v>
      </c>
      <c r="AW89" s="64">
        <v>39</v>
      </c>
      <c r="AX89" s="65"/>
      <c r="AY89" s="61"/>
    </row>
    <row r="90" spans="1:51" x14ac:dyDescent="0.25">
      <c r="A90">
        <v>2007</v>
      </c>
      <c r="B90" s="5">
        <v>39260</v>
      </c>
      <c r="C90" t="s">
        <v>120</v>
      </c>
      <c r="D90" s="119">
        <v>174010</v>
      </c>
      <c r="E90" t="s">
        <v>133</v>
      </c>
      <c r="F90" s="21" t="s">
        <v>142</v>
      </c>
      <c r="G90" s="21" t="s">
        <v>177</v>
      </c>
      <c r="I90" s="10">
        <v>0.53472222222222221</v>
      </c>
      <c r="J90" s="10">
        <v>0.5625</v>
      </c>
      <c r="K90" s="10">
        <f t="shared" ref="K90:K126" si="7">J90-I90</f>
        <v>2.777777777777779E-2</v>
      </c>
      <c r="M90" s="37" t="s">
        <v>199</v>
      </c>
      <c r="N90" s="37" t="s">
        <v>199</v>
      </c>
      <c r="O90" s="39">
        <v>53</v>
      </c>
      <c r="P90" s="126">
        <f t="shared" si="5"/>
        <v>47.798055555555557</v>
      </c>
      <c r="Q90" s="37" t="s">
        <v>24</v>
      </c>
      <c r="R90" s="37" t="s">
        <v>169</v>
      </c>
      <c r="S90" s="37" t="s">
        <v>194</v>
      </c>
      <c r="T90" s="39">
        <v>25</v>
      </c>
      <c r="U90" s="126">
        <f t="shared" si="6"/>
        <v>124.50694444444444</v>
      </c>
      <c r="V90" s="37" t="s">
        <v>103</v>
      </c>
      <c r="AH90" s="1">
        <v>2</v>
      </c>
      <c r="AN90" s="1" t="s">
        <v>25</v>
      </c>
      <c r="AO90" s="111" t="s">
        <v>119</v>
      </c>
      <c r="AP90" s="1">
        <v>120</v>
      </c>
      <c r="AQ90" s="1">
        <v>107</v>
      </c>
      <c r="AR90" s="1">
        <v>42</v>
      </c>
      <c r="AS90" s="1">
        <v>9</v>
      </c>
      <c r="AT90" s="1">
        <v>18</v>
      </c>
      <c r="AU90" s="1">
        <v>6</v>
      </c>
      <c r="AV90" s="1">
        <v>0</v>
      </c>
      <c r="AW90" s="1">
        <v>158</v>
      </c>
      <c r="AY90" t="s">
        <v>222</v>
      </c>
    </row>
    <row r="91" spans="1:51" x14ac:dyDescent="0.25">
      <c r="A91">
        <v>2007</v>
      </c>
      <c r="B91" s="5">
        <v>39260</v>
      </c>
      <c r="C91" s="55" t="s">
        <v>218</v>
      </c>
      <c r="D91" s="120">
        <v>174016</v>
      </c>
      <c r="E91" t="s">
        <v>133</v>
      </c>
      <c r="F91" s="21" t="s">
        <v>142</v>
      </c>
      <c r="G91" s="21" t="s">
        <v>177</v>
      </c>
      <c r="I91" s="10">
        <v>0.34722222222222199</v>
      </c>
      <c r="J91" s="10">
        <v>0.35763888888888901</v>
      </c>
      <c r="K91" s="10">
        <f t="shared" si="7"/>
        <v>1.0416666666667018E-2</v>
      </c>
      <c r="M91" s="37" t="s">
        <v>199</v>
      </c>
      <c r="N91" s="37" t="s">
        <v>219</v>
      </c>
      <c r="O91" s="39">
        <v>31</v>
      </c>
      <c r="P91" s="126">
        <f t="shared" si="5"/>
        <v>47.675277777777779</v>
      </c>
      <c r="Q91" s="37" t="s">
        <v>24</v>
      </c>
      <c r="R91" s="37" t="s">
        <v>169</v>
      </c>
      <c r="S91" s="37" t="s">
        <v>220</v>
      </c>
      <c r="T91" s="39">
        <v>3</v>
      </c>
      <c r="U91" s="126">
        <f t="shared" si="6"/>
        <v>124.48416666666667</v>
      </c>
      <c r="V91" s="37" t="s">
        <v>103</v>
      </c>
      <c r="AH91" s="1">
        <v>2</v>
      </c>
      <c r="AN91" s="1" t="s">
        <v>28</v>
      </c>
      <c r="AO91" s="6" t="s">
        <v>108</v>
      </c>
      <c r="AQ91" s="1">
        <v>0</v>
      </c>
      <c r="AR91" s="1">
        <v>0</v>
      </c>
      <c r="AS91" s="1">
        <v>20</v>
      </c>
      <c r="AT91" s="1">
        <v>0</v>
      </c>
      <c r="AU91" s="1">
        <v>0</v>
      </c>
      <c r="AV91" s="1">
        <v>0</v>
      </c>
      <c r="AW91" s="1">
        <v>20</v>
      </c>
    </row>
    <row r="92" spans="1:51" x14ac:dyDescent="0.25">
      <c r="A92">
        <v>2007</v>
      </c>
      <c r="B92" s="5">
        <v>39260</v>
      </c>
      <c r="C92" s="55" t="s">
        <v>218</v>
      </c>
      <c r="D92" s="4">
        <v>174016</v>
      </c>
      <c r="E92" t="s">
        <v>133</v>
      </c>
      <c r="F92" s="21" t="s">
        <v>142</v>
      </c>
      <c r="G92" s="21" t="s">
        <v>177</v>
      </c>
      <c r="I92" s="10">
        <v>0.34722222222222199</v>
      </c>
      <c r="J92" s="10">
        <v>0.35763888888888901</v>
      </c>
      <c r="K92" s="10">
        <f t="shared" si="7"/>
        <v>1.0416666666667018E-2</v>
      </c>
      <c r="M92" s="37" t="s">
        <v>199</v>
      </c>
      <c r="N92" s="37" t="s">
        <v>219</v>
      </c>
      <c r="O92" s="39">
        <v>31</v>
      </c>
      <c r="P92" s="126">
        <f t="shared" si="5"/>
        <v>47.675277777777779</v>
      </c>
      <c r="Q92" s="37" t="s">
        <v>24</v>
      </c>
      <c r="R92" s="37" t="s">
        <v>169</v>
      </c>
      <c r="S92" s="37" t="s">
        <v>220</v>
      </c>
      <c r="T92" s="39">
        <v>3</v>
      </c>
      <c r="U92" s="126">
        <f t="shared" si="6"/>
        <v>124.48416666666667</v>
      </c>
      <c r="V92" s="37" t="s">
        <v>103</v>
      </c>
      <c r="AH92" s="1">
        <v>2</v>
      </c>
      <c r="AN92" s="1" t="s">
        <v>26</v>
      </c>
      <c r="AO92" s="6" t="s">
        <v>109</v>
      </c>
      <c r="AP92" s="1">
        <v>2870</v>
      </c>
      <c r="AQ92" s="1">
        <v>0</v>
      </c>
      <c r="AR92" s="1">
        <v>0</v>
      </c>
      <c r="AS92" s="1">
        <v>12</v>
      </c>
      <c r="AT92" s="1">
        <v>0</v>
      </c>
      <c r="AU92" s="1">
        <v>0</v>
      </c>
      <c r="AV92" s="1">
        <v>0</v>
      </c>
      <c r="AW92" s="1">
        <v>12</v>
      </c>
    </row>
    <row r="93" spans="1:51" x14ac:dyDescent="0.25">
      <c r="A93">
        <v>2007</v>
      </c>
      <c r="B93" s="5">
        <v>39260</v>
      </c>
      <c r="C93" s="55" t="s">
        <v>218</v>
      </c>
      <c r="D93" s="4">
        <v>174016</v>
      </c>
      <c r="E93" t="s">
        <v>133</v>
      </c>
      <c r="F93" s="21" t="s">
        <v>142</v>
      </c>
      <c r="G93" s="21" t="s">
        <v>177</v>
      </c>
      <c r="I93" s="10">
        <v>0.34722222222222199</v>
      </c>
      <c r="J93" s="10">
        <v>0.35763888888888901</v>
      </c>
      <c r="K93" s="10">
        <f t="shared" si="7"/>
        <v>1.0416666666667018E-2</v>
      </c>
      <c r="M93" s="37" t="s">
        <v>199</v>
      </c>
      <c r="N93" s="37" t="s">
        <v>219</v>
      </c>
      <c r="O93" s="39">
        <v>31</v>
      </c>
      <c r="P93" s="126">
        <f t="shared" si="5"/>
        <v>47.675277777777779</v>
      </c>
      <c r="Q93" s="37" t="s">
        <v>24</v>
      </c>
      <c r="R93" s="37" t="s">
        <v>169</v>
      </c>
      <c r="S93" s="37" t="s">
        <v>220</v>
      </c>
      <c r="T93" s="39">
        <v>3</v>
      </c>
      <c r="U93" s="126">
        <f t="shared" si="6"/>
        <v>124.48416666666667</v>
      </c>
      <c r="V93" s="37" t="s">
        <v>103</v>
      </c>
      <c r="AH93" s="1">
        <v>2</v>
      </c>
      <c r="AN93" s="1" t="s">
        <v>53</v>
      </c>
      <c r="AO93" s="6" t="s">
        <v>53</v>
      </c>
      <c r="AQ93" s="1">
        <v>0</v>
      </c>
      <c r="AR93" s="1">
        <v>0</v>
      </c>
      <c r="AS93" s="1">
        <v>4</v>
      </c>
      <c r="AT93" s="1">
        <v>0</v>
      </c>
      <c r="AU93" s="1">
        <v>0</v>
      </c>
      <c r="AV93" s="1">
        <v>0</v>
      </c>
      <c r="AW93" s="1">
        <v>4</v>
      </c>
    </row>
    <row r="94" spans="1:51" x14ac:dyDescent="0.25">
      <c r="A94">
        <v>2007</v>
      </c>
      <c r="B94" s="5">
        <v>39260</v>
      </c>
      <c r="C94" s="55" t="s">
        <v>218</v>
      </c>
      <c r="D94" s="7">
        <v>174016</v>
      </c>
      <c r="E94" t="s">
        <v>133</v>
      </c>
      <c r="F94" s="21" t="s">
        <v>142</v>
      </c>
      <c r="G94" s="21" t="s">
        <v>177</v>
      </c>
      <c r="I94" s="10">
        <v>0.34722222222222199</v>
      </c>
      <c r="J94" s="10">
        <v>0.35763888888888901</v>
      </c>
      <c r="K94" s="10">
        <f t="shared" si="7"/>
        <v>1.0416666666667018E-2</v>
      </c>
      <c r="M94" s="37" t="s">
        <v>199</v>
      </c>
      <c r="N94" s="37" t="s">
        <v>219</v>
      </c>
      <c r="O94" s="39">
        <v>31</v>
      </c>
      <c r="P94" s="126">
        <f t="shared" si="5"/>
        <v>47.675277777777779</v>
      </c>
      <c r="Q94" s="37" t="s">
        <v>24</v>
      </c>
      <c r="R94" s="37" t="s">
        <v>169</v>
      </c>
      <c r="S94" s="37" t="s">
        <v>220</v>
      </c>
      <c r="T94" s="39">
        <v>3</v>
      </c>
      <c r="U94" s="126">
        <f t="shared" si="6"/>
        <v>124.48416666666667</v>
      </c>
      <c r="V94" s="37" t="s">
        <v>103</v>
      </c>
      <c r="AH94" s="1">
        <v>2</v>
      </c>
      <c r="AN94" s="1" t="s">
        <v>25</v>
      </c>
      <c r="AO94" s="6" t="s">
        <v>119</v>
      </c>
      <c r="AP94" s="1">
        <v>120</v>
      </c>
      <c r="AQ94" s="1">
        <v>92</v>
      </c>
      <c r="AR94" s="1">
        <v>0</v>
      </c>
      <c r="AS94" s="1">
        <v>0</v>
      </c>
      <c r="AT94" s="1">
        <v>3</v>
      </c>
      <c r="AU94" s="1">
        <v>0</v>
      </c>
      <c r="AV94" s="1">
        <v>0</v>
      </c>
      <c r="AW94" s="1">
        <v>92</v>
      </c>
      <c r="AY94" t="s">
        <v>221</v>
      </c>
    </row>
    <row r="95" spans="1:51" x14ac:dyDescent="0.25">
      <c r="A95">
        <v>2007</v>
      </c>
      <c r="B95" s="5">
        <v>39260</v>
      </c>
      <c r="C95" s="55" t="s">
        <v>209</v>
      </c>
      <c r="D95" s="4">
        <v>174102</v>
      </c>
      <c r="E95" t="s">
        <v>133</v>
      </c>
      <c r="F95" s="21" t="s">
        <v>142</v>
      </c>
      <c r="G95" s="21" t="s">
        <v>177</v>
      </c>
      <c r="I95" s="10">
        <v>0.30555555555555602</v>
      </c>
      <c r="J95" s="10">
        <v>0.31597222222222199</v>
      </c>
      <c r="K95" s="10">
        <f t="shared" si="7"/>
        <v>1.0416666666665964E-2</v>
      </c>
      <c r="M95" s="37" t="s">
        <v>199</v>
      </c>
      <c r="N95" s="37" t="s">
        <v>210</v>
      </c>
      <c r="O95" s="36">
        <v>59</v>
      </c>
      <c r="P95" s="126">
        <f t="shared" si="5"/>
        <v>47.299722222222222</v>
      </c>
      <c r="Q95" s="37" t="s">
        <v>24</v>
      </c>
      <c r="R95" s="37" t="s">
        <v>169</v>
      </c>
      <c r="S95" s="37" t="s">
        <v>211</v>
      </c>
      <c r="T95" s="36">
        <v>10</v>
      </c>
      <c r="U95" s="126">
        <f t="shared" si="6"/>
        <v>124.26944444444445</v>
      </c>
      <c r="V95" s="37" t="s">
        <v>103</v>
      </c>
      <c r="AH95" s="1">
        <v>2</v>
      </c>
      <c r="AN95" s="1" t="s">
        <v>41</v>
      </c>
      <c r="AO95" s="6" t="s">
        <v>404</v>
      </c>
      <c r="AP95" s="1">
        <v>1200</v>
      </c>
      <c r="AQ95" s="1">
        <v>0</v>
      </c>
      <c r="AR95" s="1">
        <v>0</v>
      </c>
      <c r="AS95" s="1">
        <v>0</v>
      </c>
      <c r="AT95" s="1">
        <v>8</v>
      </c>
      <c r="AU95" s="1">
        <v>0</v>
      </c>
      <c r="AV95" s="1">
        <v>0</v>
      </c>
      <c r="AW95" s="1">
        <v>8</v>
      </c>
    </row>
    <row r="96" spans="1:51" x14ac:dyDescent="0.25">
      <c r="A96">
        <v>2007</v>
      </c>
      <c r="B96" s="5">
        <v>39260</v>
      </c>
      <c r="C96" s="55" t="s">
        <v>209</v>
      </c>
      <c r="D96" s="4">
        <v>174102</v>
      </c>
      <c r="E96" t="s">
        <v>133</v>
      </c>
      <c r="F96" s="21" t="s">
        <v>142</v>
      </c>
      <c r="G96" s="21" t="s">
        <v>177</v>
      </c>
      <c r="I96" s="10">
        <v>0.30555555555555602</v>
      </c>
      <c r="J96" s="10">
        <v>0.31597222222222199</v>
      </c>
      <c r="K96" s="10">
        <f t="shared" si="7"/>
        <v>1.0416666666665964E-2</v>
      </c>
      <c r="M96" s="37" t="s">
        <v>199</v>
      </c>
      <c r="N96" s="37" t="s">
        <v>210</v>
      </c>
      <c r="O96" s="36">
        <v>60</v>
      </c>
      <c r="P96" s="126">
        <f t="shared" si="5"/>
        <v>47.3</v>
      </c>
      <c r="Q96" s="37" t="s">
        <v>24</v>
      </c>
      <c r="R96" s="37" t="s">
        <v>169</v>
      </c>
      <c r="S96" s="37" t="s">
        <v>211</v>
      </c>
      <c r="T96" s="36">
        <v>11</v>
      </c>
      <c r="U96" s="126">
        <f t="shared" si="6"/>
        <v>124.26972222222223</v>
      </c>
      <c r="V96" s="37" t="s">
        <v>103</v>
      </c>
      <c r="AH96" s="1">
        <v>2</v>
      </c>
      <c r="AN96" s="1" t="s">
        <v>34</v>
      </c>
      <c r="AO96" s="56" t="s">
        <v>117</v>
      </c>
      <c r="AP96" s="1">
        <v>290</v>
      </c>
      <c r="AQ96" s="1">
        <v>0</v>
      </c>
      <c r="AR96" s="1">
        <v>0</v>
      </c>
      <c r="AS96" s="1">
        <v>10</v>
      </c>
      <c r="AT96" s="1">
        <v>0</v>
      </c>
      <c r="AU96" s="1">
        <v>0</v>
      </c>
      <c r="AV96" s="1">
        <v>0</v>
      </c>
      <c r="AW96" s="1">
        <v>10</v>
      </c>
    </row>
    <row r="97" spans="1:51" x14ac:dyDescent="0.25">
      <c r="A97">
        <v>2007</v>
      </c>
      <c r="B97" s="5">
        <v>39260</v>
      </c>
      <c r="C97" s="55" t="s">
        <v>209</v>
      </c>
      <c r="D97" s="119">
        <v>174102</v>
      </c>
      <c r="E97" t="s">
        <v>133</v>
      </c>
      <c r="F97" s="21" t="s">
        <v>142</v>
      </c>
      <c r="G97" s="21" t="s">
        <v>177</v>
      </c>
      <c r="I97" s="10">
        <v>0.30555555555555552</v>
      </c>
      <c r="J97" s="10">
        <v>0.31597222222222221</v>
      </c>
      <c r="K97" s="10">
        <f t="shared" si="7"/>
        <v>1.0416666666666685E-2</v>
      </c>
      <c r="M97" s="37" t="s">
        <v>199</v>
      </c>
      <c r="N97" s="37" t="s">
        <v>210</v>
      </c>
      <c r="O97" s="36">
        <v>58</v>
      </c>
      <c r="P97" s="126">
        <f t="shared" si="5"/>
        <v>47.299444444444447</v>
      </c>
      <c r="Q97" s="37" t="s">
        <v>24</v>
      </c>
      <c r="R97" s="37" t="s">
        <v>169</v>
      </c>
      <c r="S97" s="37" t="s">
        <v>211</v>
      </c>
      <c r="T97" s="36">
        <v>9</v>
      </c>
      <c r="U97" s="126">
        <f t="shared" si="6"/>
        <v>124.26916666666666</v>
      </c>
      <c r="V97" s="37" t="s">
        <v>103</v>
      </c>
      <c r="AH97" s="1">
        <v>2</v>
      </c>
      <c r="AN97" s="1" t="s">
        <v>25</v>
      </c>
      <c r="AO97" s="125" t="s">
        <v>119</v>
      </c>
      <c r="AP97" s="1">
        <v>120</v>
      </c>
      <c r="AQ97" s="1">
        <v>6</v>
      </c>
      <c r="AR97" s="1">
        <v>32</v>
      </c>
      <c r="AS97" s="1">
        <v>1</v>
      </c>
      <c r="AT97" s="1">
        <v>18</v>
      </c>
      <c r="AU97" s="1">
        <v>7</v>
      </c>
      <c r="AV97" s="1">
        <v>0</v>
      </c>
      <c r="AW97" s="1">
        <v>38</v>
      </c>
    </row>
    <row r="98" spans="1:51" x14ac:dyDescent="0.25">
      <c r="A98">
        <v>2007</v>
      </c>
      <c r="B98" s="5">
        <v>39260</v>
      </c>
      <c r="C98" s="55" t="s">
        <v>212</v>
      </c>
      <c r="D98" s="4">
        <v>174021</v>
      </c>
      <c r="E98" t="s">
        <v>133</v>
      </c>
      <c r="F98" s="21" t="s">
        <v>142</v>
      </c>
      <c r="G98" s="21" t="s">
        <v>177</v>
      </c>
      <c r="I98" s="10">
        <v>0.32291666666666702</v>
      </c>
      <c r="J98" s="10">
        <v>0.32638888888888901</v>
      </c>
      <c r="K98" s="10">
        <f t="shared" si="7"/>
        <v>3.4722222222219878E-3</v>
      </c>
      <c r="M98" s="37" t="s">
        <v>199</v>
      </c>
      <c r="N98" s="37" t="s">
        <v>210</v>
      </c>
      <c r="O98" s="36">
        <v>45</v>
      </c>
      <c r="P98" s="126">
        <f t="shared" si="5"/>
        <v>47.295833333333334</v>
      </c>
      <c r="Q98" s="37" t="s">
        <v>24</v>
      </c>
      <c r="R98" s="37" t="s">
        <v>169</v>
      </c>
      <c r="S98" s="37" t="s">
        <v>210</v>
      </c>
      <c r="T98" s="36">
        <v>4</v>
      </c>
      <c r="U98" s="126">
        <f t="shared" si="6"/>
        <v>124.28444444444445</v>
      </c>
      <c r="V98" s="37" t="s">
        <v>103</v>
      </c>
      <c r="AH98" s="1">
        <v>2</v>
      </c>
      <c r="AN98" s="1" t="s">
        <v>68</v>
      </c>
      <c r="AO98" s="125" t="s">
        <v>110</v>
      </c>
      <c r="AP98" s="1">
        <v>300</v>
      </c>
      <c r="AQ98" s="1">
        <v>0</v>
      </c>
      <c r="AR98" s="1">
        <v>0</v>
      </c>
      <c r="AS98" s="1">
        <v>500</v>
      </c>
      <c r="AT98" s="1">
        <v>0</v>
      </c>
      <c r="AU98" s="1">
        <v>0</v>
      </c>
      <c r="AV98" s="1">
        <v>0</v>
      </c>
      <c r="AW98" s="1">
        <v>500</v>
      </c>
      <c r="AX98" s="6" t="s">
        <v>189</v>
      </c>
      <c r="AY98" t="s">
        <v>215</v>
      </c>
    </row>
    <row r="99" spans="1:51" x14ac:dyDescent="0.25">
      <c r="A99">
        <v>2007</v>
      </c>
      <c r="B99" s="5">
        <v>39260</v>
      </c>
      <c r="C99" s="55" t="s">
        <v>212</v>
      </c>
      <c r="D99" s="7">
        <v>174021</v>
      </c>
      <c r="E99" t="s">
        <v>133</v>
      </c>
      <c r="F99" s="21" t="s">
        <v>142</v>
      </c>
      <c r="G99" s="21" t="s">
        <v>177</v>
      </c>
      <c r="I99" s="10">
        <v>0.32291666666666669</v>
      </c>
      <c r="J99" s="10">
        <v>0.3263888888888889</v>
      </c>
      <c r="K99" s="10">
        <f t="shared" si="7"/>
        <v>3.4722222222222099E-3</v>
      </c>
      <c r="M99" s="37" t="s">
        <v>199</v>
      </c>
      <c r="N99" s="37" t="s">
        <v>210</v>
      </c>
      <c r="O99" s="36">
        <v>45</v>
      </c>
      <c r="P99" s="126">
        <f t="shared" si="5"/>
        <v>47.295833333333334</v>
      </c>
      <c r="Q99" s="37" t="s">
        <v>24</v>
      </c>
      <c r="R99" s="37" t="s">
        <v>169</v>
      </c>
      <c r="S99" s="37" t="s">
        <v>210</v>
      </c>
      <c r="T99" s="36">
        <v>4</v>
      </c>
      <c r="U99" s="126">
        <f t="shared" si="6"/>
        <v>124.28444444444445</v>
      </c>
      <c r="V99" s="37" t="s">
        <v>103</v>
      </c>
      <c r="AH99" s="1">
        <v>2</v>
      </c>
      <c r="AN99" s="1" t="s">
        <v>25</v>
      </c>
      <c r="AO99" s="125" t="s">
        <v>119</v>
      </c>
      <c r="AP99" s="1">
        <v>120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Y99" t="s">
        <v>215</v>
      </c>
    </row>
    <row r="100" spans="1:51" x14ac:dyDescent="0.25">
      <c r="A100">
        <v>2007</v>
      </c>
      <c r="B100" s="5">
        <v>39260</v>
      </c>
      <c r="C100" s="55" t="s">
        <v>213</v>
      </c>
      <c r="D100" s="119">
        <v>174100</v>
      </c>
      <c r="E100" t="s">
        <v>133</v>
      </c>
      <c r="F100" s="21" t="s">
        <v>142</v>
      </c>
      <c r="G100" s="21" t="s">
        <v>177</v>
      </c>
      <c r="I100" s="10">
        <v>0.3263888888888889</v>
      </c>
      <c r="J100" s="10">
        <v>0.3298611111111111</v>
      </c>
      <c r="K100" s="10">
        <f t="shared" si="7"/>
        <v>3.4722222222222099E-3</v>
      </c>
      <c r="M100" s="37" t="s">
        <v>199</v>
      </c>
      <c r="N100" s="37" t="s">
        <v>214</v>
      </c>
      <c r="O100" s="36">
        <v>13</v>
      </c>
      <c r="P100" s="126">
        <f t="shared" si="5"/>
        <v>47.30361111111111</v>
      </c>
      <c r="Q100" s="37" t="s">
        <v>24</v>
      </c>
      <c r="R100" s="37" t="s">
        <v>169</v>
      </c>
      <c r="S100" s="37" t="s">
        <v>211</v>
      </c>
      <c r="T100" s="36">
        <v>51</v>
      </c>
      <c r="U100" s="126">
        <f t="shared" si="6"/>
        <v>124.28083333333333</v>
      </c>
      <c r="V100" s="37" t="s">
        <v>103</v>
      </c>
      <c r="AH100" s="1">
        <v>2</v>
      </c>
      <c r="AN100" s="1" t="s">
        <v>25</v>
      </c>
      <c r="AO100" s="125" t="s">
        <v>119</v>
      </c>
      <c r="AP100" s="1">
        <v>120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Y100" t="s">
        <v>215</v>
      </c>
    </row>
    <row r="101" spans="1:51" s="61" customFormat="1" x14ac:dyDescent="0.25">
      <c r="A101">
        <v>2007</v>
      </c>
      <c r="B101" s="5">
        <v>39260</v>
      </c>
      <c r="C101" s="55" t="s">
        <v>292</v>
      </c>
      <c r="D101" s="120">
        <v>174082</v>
      </c>
      <c r="E101" t="s">
        <v>133</v>
      </c>
      <c r="F101" s="21" t="s">
        <v>142</v>
      </c>
      <c r="G101" s="21" t="s">
        <v>177</v>
      </c>
      <c r="H101"/>
      <c r="I101" s="10">
        <v>0.5625</v>
      </c>
      <c r="J101" s="10">
        <v>0.57291666666666696</v>
      </c>
      <c r="K101" s="10">
        <f t="shared" si="7"/>
        <v>1.0416666666666963E-2</v>
      </c>
      <c r="L101" s="1"/>
      <c r="M101" s="37" t="s">
        <v>199</v>
      </c>
      <c r="N101" s="37" t="s">
        <v>136</v>
      </c>
      <c r="O101" s="39">
        <v>55</v>
      </c>
      <c r="P101" s="126">
        <f t="shared" si="5"/>
        <v>47.81527777777778</v>
      </c>
      <c r="Q101" s="37" t="s">
        <v>24</v>
      </c>
      <c r="R101" s="37" t="s">
        <v>169</v>
      </c>
      <c r="S101" s="37" t="s">
        <v>194</v>
      </c>
      <c r="T101" s="39">
        <v>40</v>
      </c>
      <c r="U101" s="126">
        <f t="shared" si="6"/>
        <v>124.51111111111111</v>
      </c>
      <c r="V101" s="37" t="s">
        <v>103</v>
      </c>
      <c r="W101" s="1"/>
      <c r="X101" s="1"/>
      <c r="Y101" s="24"/>
      <c r="Z101" s="1"/>
      <c r="AA101" s="1"/>
      <c r="AB101" s="1"/>
      <c r="AC101" s="1"/>
      <c r="AD101" s="1"/>
      <c r="AE101" s="24"/>
      <c r="AF101" s="24"/>
      <c r="AG101" s="1"/>
      <c r="AH101" s="1">
        <v>2</v>
      </c>
      <c r="AI101" s="1"/>
      <c r="AJ101" s="1"/>
      <c r="AK101" s="1"/>
      <c r="AL101" s="1"/>
      <c r="AM101" s="1"/>
      <c r="AN101" s="1" t="s">
        <v>26</v>
      </c>
      <c r="AO101" s="6" t="s">
        <v>109</v>
      </c>
      <c r="AP101" s="1">
        <v>2870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0</v>
      </c>
      <c r="AW101" s="1">
        <v>1</v>
      </c>
      <c r="AX101" s="6"/>
      <c r="AY101" t="s">
        <v>223</v>
      </c>
    </row>
    <row r="102" spans="1:51" x14ac:dyDescent="0.25">
      <c r="A102">
        <v>2007</v>
      </c>
      <c r="B102" s="5">
        <v>39260</v>
      </c>
      <c r="C102" s="55" t="s">
        <v>292</v>
      </c>
      <c r="D102" s="119">
        <v>174082</v>
      </c>
      <c r="E102" t="s">
        <v>133</v>
      </c>
      <c r="F102" s="21" t="s">
        <v>142</v>
      </c>
      <c r="G102" s="21" t="s">
        <v>177</v>
      </c>
      <c r="I102" s="10">
        <v>0.5625</v>
      </c>
      <c r="J102" s="10">
        <v>0.57291666666666696</v>
      </c>
      <c r="K102" s="10">
        <f t="shared" si="7"/>
        <v>1.0416666666666963E-2</v>
      </c>
      <c r="M102" s="37" t="s">
        <v>199</v>
      </c>
      <c r="N102" s="37" t="s">
        <v>136</v>
      </c>
      <c r="O102" s="39">
        <v>55</v>
      </c>
      <c r="P102" s="126">
        <f t="shared" si="5"/>
        <v>47.81527777777778</v>
      </c>
      <c r="Q102" s="37" t="s">
        <v>24</v>
      </c>
      <c r="R102" s="37" t="s">
        <v>169</v>
      </c>
      <c r="S102" s="37" t="s">
        <v>194</v>
      </c>
      <c r="T102" s="39">
        <v>40</v>
      </c>
      <c r="U102" s="126">
        <f t="shared" si="6"/>
        <v>124.51111111111111</v>
      </c>
      <c r="V102" s="37" t="s">
        <v>103</v>
      </c>
      <c r="AH102" s="1">
        <v>2</v>
      </c>
      <c r="AN102" s="1" t="s">
        <v>27</v>
      </c>
      <c r="AO102" s="6" t="s">
        <v>113</v>
      </c>
      <c r="AP102" s="1">
        <v>440</v>
      </c>
      <c r="AQ102" s="1">
        <v>0</v>
      </c>
      <c r="AR102" s="1">
        <v>0</v>
      </c>
      <c r="AS102" s="1">
        <v>0</v>
      </c>
      <c r="AT102" s="1">
        <v>16</v>
      </c>
      <c r="AU102" s="1">
        <v>0</v>
      </c>
      <c r="AV102" s="1">
        <v>0</v>
      </c>
      <c r="AW102" s="1">
        <v>16</v>
      </c>
      <c r="AY102" t="s">
        <v>223</v>
      </c>
    </row>
    <row r="103" spans="1:51" x14ac:dyDescent="0.25">
      <c r="A103">
        <v>2007</v>
      </c>
      <c r="B103" s="5">
        <v>39260</v>
      </c>
      <c r="C103" s="55" t="s">
        <v>292</v>
      </c>
      <c r="D103" s="7">
        <v>174082</v>
      </c>
      <c r="E103" t="s">
        <v>133</v>
      </c>
      <c r="F103" s="21" t="s">
        <v>142</v>
      </c>
      <c r="G103" s="21" t="s">
        <v>177</v>
      </c>
      <c r="I103" s="10">
        <v>0.5625</v>
      </c>
      <c r="J103" s="10">
        <v>0.57291666666666696</v>
      </c>
      <c r="K103" s="10">
        <f t="shared" si="7"/>
        <v>1.0416666666666963E-2</v>
      </c>
      <c r="M103" s="37" t="s">
        <v>199</v>
      </c>
      <c r="N103" s="37" t="s">
        <v>136</v>
      </c>
      <c r="O103" s="39">
        <v>55</v>
      </c>
      <c r="P103" s="126">
        <f t="shared" si="5"/>
        <v>47.81527777777778</v>
      </c>
      <c r="Q103" s="37" t="s">
        <v>24</v>
      </c>
      <c r="R103" s="37" t="s">
        <v>169</v>
      </c>
      <c r="S103" s="37" t="s">
        <v>194</v>
      </c>
      <c r="T103" s="39">
        <v>40</v>
      </c>
      <c r="U103" s="126">
        <f t="shared" si="6"/>
        <v>124.51111111111111</v>
      </c>
      <c r="V103" s="37" t="s">
        <v>103</v>
      </c>
      <c r="AH103" s="1">
        <v>2</v>
      </c>
      <c r="AN103" s="1" t="s">
        <v>29</v>
      </c>
      <c r="AO103" s="125" t="s">
        <v>395</v>
      </c>
      <c r="AP103" s="1">
        <v>1230</v>
      </c>
      <c r="AQ103" s="1">
        <v>0</v>
      </c>
      <c r="AR103" s="1">
        <v>0</v>
      </c>
      <c r="AS103" s="1">
        <v>0</v>
      </c>
      <c r="AT103" s="1">
        <v>18</v>
      </c>
      <c r="AU103" s="1">
        <v>0</v>
      </c>
      <c r="AV103" s="1">
        <v>0</v>
      </c>
      <c r="AW103" s="1">
        <v>18</v>
      </c>
      <c r="AY103" t="s">
        <v>223</v>
      </c>
    </row>
    <row r="104" spans="1:51" x14ac:dyDescent="0.25">
      <c r="A104">
        <v>2007</v>
      </c>
      <c r="B104" s="5">
        <v>39260</v>
      </c>
      <c r="C104" s="55" t="s">
        <v>292</v>
      </c>
      <c r="D104" s="4">
        <v>174082</v>
      </c>
      <c r="E104" t="s">
        <v>133</v>
      </c>
      <c r="F104" s="21" t="s">
        <v>142</v>
      </c>
      <c r="G104" s="21" t="s">
        <v>177</v>
      </c>
      <c r="I104" s="10">
        <v>0.5625</v>
      </c>
      <c r="J104" s="10">
        <v>0.57291666666666663</v>
      </c>
      <c r="K104" s="10">
        <f t="shared" si="7"/>
        <v>1.041666666666663E-2</v>
      </c>
      <c r="M104" s="37" t="s">
        <v>199</v>
      </c>
      <c r="N104" s="37" t="s">
        <v>136</v>
      </c>
      <c r="O104" s="39">
        <v>55</v>
      </c>
      <c r="P104" s="126">
        <f t="shared" si="5"/>
        <v>47.81527777777778</v>
      </c>
      <c r="Q104" s="37" t="s">
        <v>24</v>
      </c>
      <c r="R104" s="37" t="s">
        <v>169</v>
      </c>
      <c r="S104" s="37" t="s">
        <v>194</v>
      </c>
      <c r="T104" s="39">
        <v>40</v>
      </c>
      <c r="U104" s="126">
        <f t="shared" si="6"/>
        <v>124.51111111111111</v>
      </c>
      <c r="V104" s="37" t="s">
        <v>103</v>
      </c>
      <c r="AH104" s="1">
        <v>2</v>
      </c>
      <c r="AN104" s="1" t="s">
        <v>25</v>
      </c>
      <c r="AO104" s="6" t="s">
        <v>119</v>
      </c>
      <c r="AP104" s="1">
        <v>120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Y104" t="s">
        <v>223</v>
      </c>
    </row>
    <row r="105" spans="1:51" x14ac:dyDescent="0.25">
      <c r="A105">
        <v>2007</v>
      </c>
      <c r="B105" s="5">
        <v>39260</v>
      </c>
      <c r="C105" s="55" t="s">
        <v>224</v>
      </c>
      <c r="D105" s="4">
        <v>174007</v>
      </c>
      <c r="E105" t="s">
        <v>133</v>
      </c>
      <c r="F105" s="21" t="s">
        <v>142</v>
      </c>
      <c r="G105" s="21" t="s">
        <v>177</v>
      </c>
      <c r="I105" s="10">
        <v>0.57638888888888895</v>
      </c>
      <c r="J105" s="10">
        <v>0.59722222222222221</v>
      </c>
      <c r="K105" s="10">
        <f t="shared" si="7"/>
        <v>2.0833333333333259E-2</v>
      </c>
      <c r="M105" s="37" t="s">
        <v>199</v>
      </c>
      <c r="N105" s="37" t="s">
        <v>160</v>
      </c>
      <c r="O105" s="39">
        <v>49</v>
      </c>
      <c r="P105" s="126">
        <f t="shared" si="5"/>
        <v>47.830277777777781</v>
      </c>
      <c r="Q105" s="37" t="s">
        <v>24</v>
      </c>
      <c r="R105" s="37" t="s">
        <v>169</v>
      </c>
      <c r="S105" s="37" t="s">
        <v>226</v>
      </c>
      <c r="T105" s="39">
        <v>18</v>
      </c>
      <c r="U105" s="126">
        <f t="shared" si="6"/>
        <v>124.55500000000001</v>
      </c>
      <c r="V105" s="37" t="s">
        <v>103</v>
      </c>
      <c r="AH105" s="1">
        <v>2</v>
      </c>
      <c r="AN105" s="1" t="s">
        <v>25</v>
      </c>
      <c r="AO105" s="6" t="s">
        <v>119</v>
      </c>
      <c r="AP105" s="1">
        <v>120</v>
      </c>
      <c r="AQ105" s="1">
        <v>38</v>
      </c>
      <c r="AR105" s="1">
        <v>25</v>
      </c>
      <c r="AS105" s="1">
        <v>2</v>
      </c>
      <c r="AT105" s="1">
        <v>5</v>
      </c>
      <c r="AU105" s="1">
        <v>5</v>
      </c>
      <c r="AV105" s="1">
        <v>0</v>
      </c>
      <c r="AW105" s="1">
        <v>65</v>
      </c>
    </row>
    <row r="106" spans="1:51" x14ac:dyDescent="0.25">
      <c r="A106">
        <v>2007</v>
      </c>
      <c r="B106" s="5">
        <v>39260</v>
      </c>
      <c r="C106" s="55" t="s">
        <v>225</v>
      </c>
      <c r="D106" s="119">
        <v>174017</v>
      </c>
      <c r="E106" t="s">
        <v>133</v>
      </c>
      <c r="F106" s="21" t="s">
        <v>142</v>
      </c>
      <c r="G106" s="21" t="s">
        <v>177</v>
      </c>
      <c r="I106" s="10">
        <v>0.34722222222222199</v>
      </c>
      <c r="J106" s="10">
        <v>0.35763888888888901</v>
      </c>
      <c r="K106" s="10">
        <f t="shared" si="7"/>
        <v>1.0416666666667018E-2</v>
      </c>
      <c r="M106" s="37" t="s">
        <v>199</v>
      </c>
      <c r="N106" s="37" t="s">
        <v>159</v>
      </c>
      <c r="O106" s="39">
        <v>39</v>
      </c>
      <c r="P106" s="126">
        <f t="shared" si="5"/>
        <v>47.410833333333336</v>
      </c>
      <c r="Q106" s="37" t="s">
        <v>24</v>
      </c>
      <c r="R106" s="37" t="s">
        <v>169</v>
      </c>
      <c r="S106" s="37" t="s">
        <v>217</v>
      </c>
      <c r="T106" s="39">
        <v>18</v>
      </c>
      <c r="U106" s="126">
        <f t="shared" si="6"/>
        <v>124.355</v>
      </c>
      <c r="V106" s="37" t="s">
        <v>103</v>
      </c>
      <c r="AH106" s="1">
        <v>2</v>
      </c>
      <c r="AN106" s="1" t="s">
        <v>68</v>
      </c>
      <c r="AO106" s="111" t="s">
        <v>110</v>
      </c>
      <c r="AP106" s="1">
        <v>300</v>
      </c>
      <c r="AQ106" s="1">
        <v>0</v>
      </c>
      <c r="AR106" s="1">
        <v>0</v>
      </c>
      <c r="AS106" s="1">
        <v>75</v>
      </c>
      <c r="AT106" s="1">
        <v>0</v>
      </c>
      <c r="AU106" s="1">
        <v>0</v>
      </c>
      <c r="AV106" s="1">
        <v>0</v>
      </c>
      <c r="AW106" s="1">
        <v>75</v>
      </c>
      <c r="AX106" s="6" t="s">
        <v>189</v>
      </c>
    </row>
    <row r="107" spans="1:51" x14ac:dyDescent="0.25">
      <c r="A107">
        <v>2007</v>
      </c>
      <c r="B107" s="5">
        <v>39260</v>
      </c>
      <c r="C107" t="s">
        <v>225</v>
      </c>
      <c r="D107" s="120">
        <v>174017</v>
      </c>
      <c r="E107" t="s">
        <v>133</v>
      </c>
      <c r="F107" s="21" t="s">
        <v>142</v>
      </c>
      <c r="G107" s="21" t="s">
        <v>177</v>
      </c>
      <c r="I107" s="10">
        <v>0.34722222222222199</v>
      </c>
      <c r="J107" s="10">
        <v>0.35763888888888901</v>
      </c>
      <c r="K107" s="10">
        <f t="shared" si="7"/>
        <v>1.0416666666667018E-2</v>
      </c>
      <c r="M107" s="106" t="s">
        <v>199</v>
      </c>
      <c r="N107" s="106" t="s">
        <v>159</v>
      </c>
      <c r="O107" s="108">
        <v>39</v>
      </c>
      <c r="P107" s="126">
        <f t="shared" si="5"/>
        <v>47.410833333333336</v>
      </c>
      <c r="Q107" s="106" t="s">
        <v>24</v>
      </c>
      <c r="R107" s="106" t="s">
        <v>169</v>
      </c>
      <c r="S107" s="106" t="s">
        <v>217</v>
      </c>
      <c r="T107" s="108">
        <v>18</v>
      </c>
      <c r="U107" s="126">
        <f t="shared" si="6"/>
        <v>124.355</v>
      </c>
      <c r="V107" s="106" t="s">
        <v>103</v>
      </c>
      <c r="AH107" s="1">
        <v>2</v>
      </c>
      <c r="AN107" s="41" t="s">
        <v>53</v>
      </c>
      <c r="AO107" s="42" t="s">
        <v>53</v>
      </c>
      <c r="AQ107" s="1">
        <v>0</v>
      </c>
      <c r="AR107" s="1">
        <v>0</v>
      </c>
      <c r="AS107" s="1">
        <v>6</v>
      </c>
      <c r="AT107" s="1">
        <v>0</v>
      </c>
      <c r="AU107" s="1">
        <v>0</v>
      </c>
      <c r="AV107" s="1">
        <v>0</v>
      </c>
      <c r="AW107" s="1">
        <v>6</v>
      </c>
    </row>
    <row r="108" spans="1:51" x14ac:dyDescent="0.25">
      <c r="A108">
        <v>2007</v>
      </c>
      <c r="B108" s="5">
        <v>39260</v>
      </c>
      <c r="C108" s="55" t="s">
        <v>225</v>
      </c>
      <c r="D108" s="119">
        <v>174017</v>
      </c>
      <c r="E108" t="s">
        <v>133</v>
      </c>
      <c r="F108" s="21" t="s">
        <v>142</v>
      </c>
      <c r="G108" s="21" t="s">
        <v>177</v>
      </c>
      <c r="I108" s="10">
        <v>0.34722222222222199</v>
      </c>
      <c r="J108" s="10">
        <v>0.35763888888888901</v>
      </c>
      <c r="K108" s="10">
        <f t="shared" si="7"/>
        <v>1.0416666666667018E-2</v>
      </c>
      <c r="M108" s="37" t="s">
        <v>199</v>
      </c>
      <c r="N108" s="37" t="s">
        <v>159</v>
      </c>
      <c r="O108" s="39">
        <v>39</v>
      </c>
      <c r="P108" s="126">
        <f t="shared" si="5"/>
        <v>47.410833333333336</v>
      </c>
      <c r="Q108" s="37" t="s">
        <v>24</v>
      </c>
      <c r="R108" s="37" t="s">
        <v>169</v>
      </c>
      <c r="S108" s="37" t="s">
        <v>217</v>
      </c>
      <c r="T108" s="39">
        <v>18</v>
      </c>
      <c r="U108" s="126">
        <f t="shared" si="6"/>
        <v>124.355</v>
      </c>
      <c r="V108" s="37" t="s">
        <v>103</v>
      </c>
      <c r="AH108" s="1">
        <v>2</v>
      </c>
      <c r="AN108" s="1" t="s">
        <v>27</v>
      </c>
      <c r="AO108" s="111" t="s">
        <v>113</v>
      </c>
      <c r="AP108" s="1">
        <v>440</v>
      </c>
      <c r="AQ108" s="1">
        <v>0</v>
      </c>
      <c r="AR108" s="1">
        <v>0</v>
      </c>
      <c r="AS108" s="1">
        <v>0</v>
      </c>
      <c r="AT108" s="1">
        <v>86</v>
      </c>
      <c r="AU108" s="1">
        <v>0</v>
      </c>
      <c r="AV108" s="1">
        <v>0</v>
      </c>
      <c r="AW108" s="1">
        <v>86</v>
      </c>
      <c r="AX108" s="125"/>
    </row>
    <row r="109" spans="1:51" x14ac:dyDescent="0.25">
      <c r="A109">
        <v>2007</v>
      </c>
      <c r="B109" s="5">
        <v>39260</v>
      </c>
      <c r="C109" s="55" t="s">
        <v>225</v>
      </c>
      <c r="D109" s="120">
        <v>174017</v>
      </c>
      <c r="E109" t="s">
        <v>133</v>
      </c>
      <c r="F109" s="21" t="s">
        <v>142</v>
      </c>
      <c r="G109" s="21" t="s">
        <v>177</v>
      </c>
      <c r="I109" s="10">
        <v>0.34722222222222199</v>
      </c>
      <c r="J109" s="10">
        <v>0.35763888888888901</v>
      </c>
      <c r="K109" s="10">
        <f t="shared" si="7"/>
        <v>1.0416666666667018E-2</v>
      </c>
      <c r="M109" s="106" t="s">
        <v>199</v>
      </c>
      <c r="N109" s="106" t="s">
        <v>159</v>
      </c>
      <c r="O109" s="108">
        <v>39</v>
      </c>
      <c r="P109" s="126">
        <f t="shared" si="5"/>
        <v>47.410833333333336</v>
      </c>
      <c r="Q109" s="106" t="s">
        <v>24</v>
      </c>
      <c r="R109" s="106" t="s">
        <v>169</v>
      </c>
      <c r="S109" s="106" t="s">
        <v>217</v>
      </c>
      <c r="T109" s="108">
        <v>18</v>
      </c>
      <c r="U109" s="126">
        <f t="shared" si="6"/>
        <v>124.355</v>
      </c>
      <c r="V109" s="106" t="s">
        <v>103</v>
      </c>
      <c r="AH109" s="1">
        <v>2</v>
      </c>
      <c r="AN109" s="1" t="s">
        <v>29</v>
      </c>
      <c r="AO109" s="111" t="s">
        <v>395</v>
      </c>
      <c r="AP109" s="1">
        <v>1230</v>
      </c>
      <c r="AQ109" s="1">
        <v>0</v>
      </c>
      <c r="AR109" s="1">
        <v>0</v>
      </c>
      <c r="AS109" s="1">
        <v>0</v>
      </c>
      <c r="AT109" s="1">
        <v>60</v>
      </c>
      <c r="AU109" s="1">
        <v>0</v>
      </c>
      <c r="AV109" s="1">
        <v>0</v>
      </c>
      <c r="AW109" s="1">
        <v>60</v>
      </c>
      <c r="AX109" s="125"/>
    </row>
    <row r="110" spans="1:51" x14ac:dyDescent="0.25">
      <c r="A110">
        <v>2007</v>
      </c>
      <c r="B110" s="5">
        <v>39260</v>
      </c>
      <c r="C110" s="55" t="s">
        <v>225</v>
      </c>
      <c r="D110" s="33" t="s">
        <v>216</v>
      </c>
      <c r="E110" t="s">
        <v>133</v>
      </c>
      <c r="F110" s="21" t="s">
        <v>142</v>
      </c>
      <c r="G110" s="21" t="s">
        <v>177</v>
      </c>
      <c r="I110" s="10">
        <v>0.34722222222222227</v>
      </c>
      <c r="J110" s="10">
        <v>0.3576388888888889</v>
      </c>
      <c r="K110" s="10">
        <f t="shared" si="7"/>
        <v>1.041666666666663E-2</v>
      </c>
      <c r="M110" s="106" t="s">
        <v>199</v>
      </c>
      <c r="N110" s="106" t="s">
        <v>159</v>
      </c>
      <c r="O110" s="108">
        <v>39</v>
      </c>
      <c r="P110" s="126">
        <f t="shared" si="5"/>
        <v>47.410833333333336</v>
      </c>
      <c r="Q110" s="106" t="s">
        <v>24</v>
      </c>
      <c r="R110" s="106" t="s">
        <v>169</v>
      </c>
      <c r="S110" s="106" t="s">
        <v>217</v>
      </c>
      <c r="T110" s="108">
        <v>18</v>
      </c>
      <c r="U110" s="126">
        <f t="shared" si="6"/>
        <v>124.355</v>
      </c>
      <c r="V110" s="106" t="s">
        <v>103</v>
      </c>
      <c r="AH110" s="1">
        <v>2</v>
      </c>
      <c r="AN110" s="1" t="s">
        <v>25</v>
      </c>
      <c r="AO110" s="111" t="s">
        <v>119</v>
      </c>
      <c r="AP110" s="1">
        <v>120</v>
      </c>
      <c r="AQ110" s="1">
        <v>13</v>
      </c>
      <c r="AR110" s="1">
        <v>26</v>
      </c>
      <c r="AS110" s="1">
        <v>0</v>
      </c>
      <c r="AT110" s="1">
        <v>5</v>
      </c>
      <c r="AU110" s="1">
        <v>3</v>
      </c>
      <c r="AV110" s="1">
        <v>0</v>
      </c>
      <c r="AW110" s="1">
        <v>39</v>
      </c>
      <c r="AY110" t="s">
        <v>23</v>
      </c>
    </row>
    <row r="111" spans="1:51" x14ac:dyDescent="0.25">
      <c r="A111">
        <v>2007</v>
      </c>
      <c r="B111" s="5">
        <v>39276</v>
      </c>
      <c r="C111" s="55" t="s">
        <v>201</v>
      </c>
      <c r="D111" s="119">
        <v>174004</v>
      </c>
      <c r="E111" t="s">
        <v>205</v>
      </c>
      <c r="F111" s="21" t="s">
        <v>197</v>
      </c>
      <c r="G111" s="21" t="s">
        <v>233</v>
      </c>
      <c r="I111" s="10">
        <v>0.4861111111111111</v>
      </c>
      <c r="J111" s="10">
        <v>0.49652777777777773</v>
      </c>
      <c r="K111" s="10">
        <f t="shared" si="7"/>
        <v>1.041666666666663E-2</v>
      </c>
      <c r="M111" s="105">
        <v>47</v>
      </c>
      <c r="N111" s="105">
        <v>52</v>
      </c>
      <c r="O111" s="105">
        <v>958</v>
      </c>
      <c r="P111" s="126">
        <f t="shared" si="5"/>
        <v>48.132777777777775</v>
      </c>
      <c r="Q111" s="105" t="s">
        <v>24</v>
      </c>
      <c r="R111" s="105">
        <v>124</v>
      </c>
      <c r="S111" s="105">
        <v>38</v>
      </c>
      <c r="T111" s="105">
        <v>340</v>
      </c>
      <c r="U111" s="126">
        <f t="shared" si="6"/>
        <v>124.72777777777777</v>
      </c>
      <c r="V111" s="105" t="s">
        <v>103</v>
      </c>
      <c r="AH111" s="1">
        <v>1</v>
      </c>
      <c r="AI111" s="1">
        <v>64</v>
      </c>
      <c r="AK111" s="1">
        <v>3</v>
      </c>
      <c r="AL111" s="1">
        <v>5</v>
      </c>
      <c r="AN111" s="1" t="s">
        <v>264</v>
      </c>
      <c r="AO111" s="6" t="s">
        <v>126</v>
      </c>
      <c r="AP111" s="1">
        <v>534</v>
      </c>
      <c r="AQ111" s="1">
        <v>0</v>
      </c>
      <c r="AR111" s="1">
        <v>0</v>
      </c>
      <c r="AS111" s="1">
        <v>0</v>
      </c>
      <c r="AT111" s="1">
        <v>53</v>
      </c>
      <c r="AU111" s="1">
        <v>0</v>
      </c>
      <c r="AV111" s="1">
        <v>0</v>
      </c>
      <c r="AW111" s="1">
        <v>53</v>
      </c>
    </row>
    <row r="112" spans="1:51" x14ac:dyDescent="0.25">
      <c r="A112">
        <v>2007</v>
      </c>
      <c r="B112" s="5">
        <v>39276</v>
      </c>
      <c r="C112" t="s">
        <v>201</v>
      </c>
      <c r="D112" s="4">
        <v>174004</v>
      </c>
      <c r="E112" t="s">
        <v>205</v>
      </c>
      <c r="F112" s="21" t="s">
        <v>197</v>
      </c>
      <c r="G112" s="21" t="s">
        <v>233</v>
      </c>
      <c r="I112" s="10">
        <v>0.5</v>
      </c>
      <c r="J112" s="10">
        <v>0.51041666666666696</v>
      </c>
      <c r="K112" s="10">
        <f t="shared" si="7"/>
        <v>1.0416666666666963E-2</v>
      </c>
      <c r="M112" s="105">
        <v>47</v>
      </c>
      <c r="N112" s="105">
        <v>53</v>
      </c>
      <c r="O112" s="105">
        <v>63</v>
      </c>
      <c r="P112" s="126">
        <f t="shared" si="5"/>
        <v>47.900833333333331</v>
      </c>
      <c r="Q112" s="105" t="s">
        <v>24</v>
      </c>
      <c r="R112" s="105">
        <v>124</v>
      </c>
      <c r="S112" s="105">
        <v>38</v>
      </c>
      <c r="T112" s="105">
        <v>213</v>
      </c>
      <c r="U112" s="126">
        <f t="shared" si="6"/>
        <v>124.6925</v>
      </c>
      <c r="V112" s="105" t="s">
        <v>103</v>
      </c>
      <c r="AH112" s="1">
        <v>1</v>
      </c>
      <c r="AI112" s="1">
        <v>64</v>
      </c>
      <c r="AK112" s="1">
        <v>3</v>
      </c>
      <c r="AL112" s="1">
        <v>5</v>
      </c>
      <c r="AN112" s="1" t="s">
        <v>264</v>
      </c>
      <c r="AO112" s="125" t="s">
        <v>126</v>
      </c>
      <c r="AP112" s="1">
        <v>534</v>
      </c>
      <c r="AQ112" s="1">
        <v>0</v>
      </c>
      <c r="AR112" s="1">
        <v>0</v>
      </c>
      <c r="AS112" s="1">
        <v>0</v>
      </c>
      <c r="AT112" s="1">
        <v>14</v>
      </c>
      <c r="AU112" s="1">
        <v>0</v>
      </c>
      <c r="AV112" s="1">
        <v>0</v>
      </c>
      <c r="AW112" s="1">
        <v>14</v>
      </c>
      <c r="AY112" t="s">
        <v>208</v>
      </c>
    </row>
    <row r="113" spans="1:51" x14ac:dyDescent="0.25">
      <c r="A113">
        <v>2007</v>
      </c>
      <c r="B113" s="5">
        <v>39276</v>
      </c>
      <c r="C113" s="55" t="s">
        <v>201</v>
      </c>
      <c r="D113" s="34">
        <v>174004</v>
      </c>
      <c r="E113" t="s">
        <v>205</v>
      </c>
      <c r="F113" s="21" t="s">
        <v>197</v>
      </c>
      <c r="G113" s="21" t="s">
        <v>233</v>
      </c>
      <c r="I113" s="10">
        <v>0.5</v>
      </c>
      <c r="J113" s="10">
        <v>0.51041666666666696</v>
      </c>
      <c r="K113" s="10">
        <f t="shared" si="7"/>
        <v>1.0416666666666963E-2</v>
      </c>
      <c r="M113" s="105">
        <v>47</v>
      </c>
      <c r="N113" s="105">
        <v>53</v>
      </c>
      <c r="O113" s="105">
        <v>63</v>
      </c>
      <c r="P113" s="126">
        <f t="shared" si="5"/>
        <v>47.900833333333331</v>
      </c>
      <c r="Q113" s="105" t="s">
        <v>24</v>
      </c>
      <c r="R113" s="105">
        <v>124</v>
      </c>
      <c r="S113" s="105">
        <v>38</v>
      </c>
      <c r="T113" s="105">
        <v>213</v>
      </c>
      <c r="U113" s="126">
        <f t="shared" si="6"/>
        <v>124.6925</v>
      </c>
      <c r="V113" s="105" t="s">
        <v>103</v>
      </c>
      <c r="AH113" s="1">
        <v>1</v>
      </c>
      <c r="AI113" s="1">
        <v>64</v>
      </c>
      <c r="AK113" s="1">
        <v>3</v>
      </c>
      <c r="AL113" s="1">
        <v>5</v>
      </c>
      <c r="AN113" s="1" t="s">
        <v>206</v>
      </c>
      <c r="AO113" s="125" t="s">
        <v>207</v>
      </c>
      <c r="AQ113" s="1">
        <v>0</v>
      </c>
      <c r="AR113" s="1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6" t="s">
        <v>183</v>
      </c>
      <c r="AY113" t="s">
        <v>208</v>
      </c>
    </row>
    <row r="114" spans="1:51" x14ac:dyDescent="0.25">
      <c r="A114">
        <v>2007</v>
      </c>
      <c r="B114" s="5">
        <v>39276</v>
      </c>
      <c r="C114" t="s">
        <v>201</v>
      </c>
      <c r="D114" s="7">
        <v>174004</v>
      </c>
      <c r="E114" t="s">
        <v>205</v>
      </c>
      <c r="F114" s="21" t="s">
        <v>197</v>
      </c>
      <c r="G114" s="21" t="s">
        <v>233</v>
      </c>
      <c r="I114" s="10">
        <v>0.48611111111111099</v>
      </c>
      <c r="J114" s="10">
        <v>0.49652777777777801</v>
      </c>
      <c r="K114" s="10">
        <f t="shared" si="7"/>
        <v>1.0416666666667018E-2</v>
      </c>
      <c r="M114" s="105">
        <v>47</v>
      </c>
      <c r="N114" s="105">
        <v>52</v>
      </c>
      <c r="O114" s="105">
        <v>958</v>
      </c>
      <c r="P114" s="126">
        <f t="shared" si="5"/>
        <v>48.132777777777775</v>
      </c>
      <c r="Q114" s="105" t="s">
        <v>24</v>
      </c>
      <c r="R114" s="105">
        <v>124</v>
      </c>
      <c r="S114" s="105">
        <v>38</v>
      </c>
      <c r="T114" s="105">
        <v>340</v>
      </c>
      <c r="U114" s="126">
        <f t="shared" si="6"/>
        <v>124.72777777777777</v>
      </c>
      <c r="V114" s="105" t="s">
        <v>103</v>
      </c>
      <c r="AH114" s="1">
        <v>1</v>
      </c>
      <c r="AI114" s="1">
        <v>64</v>
      </c>
      <c r="AK114" s="1">
        <v>3</v>
      </c>
      <c r="AL114" s="1">
        <v>5</v>
      </c>
      <c r="AN114" s="109" t="s">
        <v>34</v>
      </c>
      <c r="AO114" s="110" t="s">
        <v>117</v>
      </c>
      <c r="AP114" s="1">
        <v>290</v>
      </c>
      <c r="AQ114" s="1">
        <v>0</v>
      </c>
      <c r="AR114" s="1">
        <v>0</v>
      </c>
      <c r="AS114" s="1">
        <v>0</v>
      </c>
      <c r="AT114" s="1">
        <v>3</v>
      </c>
      <c r="AU114" s="1">
        <v>0</v>
      </c>
      <c r="AV114" s="1">
        <v>0</v>
      </c>
      <c r="AW114" s="1">
        <v>3</v>
      </c>
    </row>
    <row r="115" spans="1:51" x14ac:dyDescent="0.25">
      <c r="A115" s="61">
        <v>2007</v>
      </c>
      <c r="B115" s="62">
        <v>39276</v>
      </c>
      <c r="C115" s="61" t="s">
        <v>201</v>
      </c>
      <c r="D115" s="66">
        <v>174004</v>
      </c>
      <c r="E115" t="s">
        <v>205</v>
      </c>
      <c r="F115" s="21" t="s">
        <v>197</v>
      </c>
      <c r="G115" s="21" t="s">
        <v>233</v>
      </c>
      <c r="I115" s="10">
        <v>0.48611111111111099</v>
      </c>
      <c r="J115" s="10">
        <v>0.49652777777777801</v>
      </c>
      <c r="K115" s="10">
        <f t="shared" si="7"/>
        <v>1.0416666666667018E-2</v>
      </c>
      <c r="M115" s="105">
        <v>47</v>
      </c>
      <c r="N115" s="105">
        <v>52</v>
      </c>
      <c r="O115" s="105">
        <v>958</v>
      </c>
      <c r="P115" s="126">
        <f t="shared" si="5"/>
        <v>48.132777777777775</v>
      </c>
      <c r="Q115" s="105" t="s">
        <v>24</v>
      </c>
      <c r="R115" s="105">
        <v>124</v>
      </c>
      <c r="S115" s="105">
        <v>38</v>
      </c>
      <c r="T115" s="105">
        <v>340</v>
      </c>
      <c r="U115" s="126">
        <f t="shared" si="6"/>
        <v>124.72777777777777</v>
      </c>
      <c r="V115" s="105" t="s">
        <v>103</v>
      </c>
      <c r="AH115" s="1">
        <v>1</v>
      </c>
      <c r="AI115" s="1">
        <v>64</v>
      </c>
      <c r="AK115" s="1">
        <v>3</v>
      </c>
      <c r="AL115" s="1">
        <v>5</v>
      </c>
      <c r="AN115" s="64" t="s">
        <v>25</v>
      </c>
      <c r="AO115" s="65" t="s">
        <v>119</v>
      </c>
      <c r="AP115" s="64">
        <v>120</v>
      </c>
      <c r="AQ115" s="64">
        <v>44</v>
      </c>
      <c r="AR115" s="64">
        <v>4</v>
      </c>
      <c r="AS115" s="64">
        <v>0</v>
      </c>
      <c r="AT115" s="64">
        <v>0</v>
      </c>
      <c r="AU115" s="64">
        <v>0</v>
      </c>
      <c r="AV115" s="64">
        <v>0</v>
      </c>
      <c r="AW115" s="64">
        <v>48</v>
      </c>
      <c r="AX115" s="65"/>
      <c r="AY115" s="61"/>
    </row>
    <row r="116" spans="1:51" x14ac:dyDescent="0.25">
      <c r="A116" s="61">
        <v>2007</v>
      </c>
      <c r="B116" s="62">
        <v>39276</v>
      </c>
      <c r="C116" s="61" t="s">
        <v>201</v>
      </c>
      <c r="D116" s="66">
        <v>174004</v>
      </c>
      <c r="E116" t="s">
        <v>205</v>
      </c>
      <c r="F116" s="21" t="s">
        <v>197</v>
      </c>
      <c r="G116" s="21" t="s">
        <v>233</v>
      </c>
      <c r="I116" s="10">
        <v>0.5</v>
      </c>
      <c r="J116" s="10">
        <v>0.51041666666666663</v>
      </c>
      <c r="K116" s="10">
        <f t="shared" si="7"/>
        <v>1.041666666666663E-2</v>
      </c>
      <c r="M116" s="105">
        <v>47</v>
      </c>
      <c r="N116" s="105">
        <v>53</v>
      </c>
      <c r="O116" s="105">
        <v>63</v>
      </c>
      <c r="P116" s="126">
        <f t="shared" si="5"/>
        <v>47.900833333333331</v>
      </c>
      <c r="Q116" s="105" t="s">
        <v>24</v>
      </c>
      <c r="R116" s="105">
        <v>124</v>
      </c>
      <c r="S116" s="105">
        <v>38</v>
      </c>
      <c r="T116" s="105">
        <v>213</v>
      </c>
      <c r="U116" s="126">
        <f t="shared" si="6"/>
        <v>124.6925</v>
      </c>
      <c r="V116" s="105" t="s">
        <v>103</v>
      </c>
      <c r="AH116" s="1">
        <v>1</v>
      </c>
      <c r="AI116" s="1">
        <v>64</v>
      </c>
      <c r="AK116" s="1">
        <v>3</v>
      </c>
      <c r="AL116" s="1">
        <v>5</v>
      </c>
      <c r="AN116" s="64" t="s">
        <v>25</v>
      </c>
      <c r="AO116" s="65" t="s">
        <v>119</v>
      </c>
      <c r="AP116" s="64">
        <v>120</v>
      </c>
      <c r="AQ116" s="64">
        <v>14</v>
      </c>
      <c r="AR116" s="64">
        <v>1</v>
      </c>
      <c r="AS116" s="64">
        <v>0</v>
      </c>
      <c r="AT116" s="64">
        <v>0</v>
      </c>
      <c r="AU116" s="64">
        <v>0</v>
      </c>
      <c r="AV116" s="64">
        <v>0</v>
      </c>
      <c r="AW116" s="64">
        <v>15</v>
      </c>
      <c r="AX116" s="65"/>
      <c r="AY116" s="61" t="s">
        <v>208</v>
      </c>
    </row>
    <row r="117" spans="1:51" x14ac:dyDescent="0.25">
      <c r="A117">
        <v>2007</v>
      </c>
      <c r="B117" s="5">
        <v>39279</v>
      </c>
      <c r="C117" s="55" t="s">
        <v>122</v>
      </c>
      <c r="D117" s="7">
        <v>155011</v>
      </c>
      <c r="E117" t="s">
        <v>232</v>
      </c>
      <c r="F117" t="s">
        <v>230</v>
      </c>
      <c r="G117" t="s">
        <v>205</v>
      </c>
      <c r="H117" t="s">
        <v>231</v>
      </c>
      <c r="I117" s="10">
        <v>0.75694444444444497</v>
      </c>
      <c r="J117" s="10">
        <v>0.76736111111111105</v>
      </c>
      <c r="K117" s="10">
        <f t="shared" si="7"/>
        <v>1.0416666666666075E-2</v>
      </c>
      <c r="M117" s="35">
        <v>48</v>
      </c>
      <c r="N117" s="35">
        <v>21</v>
      </c>
      <c r="O117" s="35">
        <v>665</v>
      </c>
      <c r="P117" s="126">
        <f t="shared" si="5"/>
        <v>48.534722222222221</v>
      </c>
      <c r="Q117" s="35" t="s">
        <v>24</v>
      </c>
      <c r="R117" s="35">
        <v>124</v>
      </c>
      <c r="S117" s="35">
        <v>32</v>
      </c>
      <c r="T117" s="35">
        <v>718</v>
      </c>
      <c r="U117" s="126">
        <f t="shared" si="6"/>
        <v>124.73277777777778</v>
      </c>
      <c r="V117" s="35" t="s">
        <v>103</v>
      </c>
      <c r="AH117" s="1">
        <v>2</v>
      </c>
      <c r="AK117" s="1">
        <v>2</v>
      </c>
      <c r="AL117" s="1">
        <v>6</v>
      </c>
      <c r="AN117" s="54" t="s">
        <v>264</v>
      </c>
      <c r="AO117" s="43" t="s">
        <v>126</v>
      </c>
      <c r="AP117" s="1">
        <v>534</v>
      </c>
      <c r="AQ117" s="1">
        <v>0</v>
      </c>
      <c r="AR117" s="1">
        <v>0</v>
      </c>
      <c r="AS117" s="1">
        <v>0</v>
      </c>
      <c r="AT117" s="1">
        <v>37</v>
      </c>
      <c r="AU117" s="1">
        <v>0</v>
      </c>
      <c r="AV117" s="1">
        <v>0</v>
      </c>
      <c r="AW117" s="1">
        <f>SUM(AQ117:AV117)</f>
        <v>37</v>
      </c>
    </row>
    <row r="118" spans="1:51" x14ac:dyDescent="0.25">
      <c r="A118">
        <v>2007</v>
      </c>
      <c r="B118" s="5">
        <v>39279</v>
      </c>
      <c r="C118" s="55" t="s">
        <v>122</v>
      </c>
      <c r="D118" s="120">
        <v>155011</v>
      </c>
      <c r="E118" t="s">
        <v>232</v>
      </c>
      <c r="F118" t="s">
        <v>230</v>
      </c>
      <c r="G118" t="s">
        <v>205</v>
      </c>
      <c r="H118" t="s">
        <v>231</v>
      </c>
      <c r="I118" s="10">
        <v>0.76736111111111105</v>
      </c>
      <c r="J118" s="10">
        <v>0.77777777777777801</v>
      </c>
      <c r="K118" s="10">
        <f t="shared" si="7"/>
        <v>1.0416666666666963E-2</v>
      </c>
      <c r="M118" s="19">
        <v>48</v>
      </c>
      <c r="N118" s="19">
        <v>21</v>
      </c>
      <c r="O118" s="19">
        <v>456</v>
      </c>
      <c r="P118" s="126">
        <f t="shared" si="5"/>
        <v>48.476666666666667</v>
      </c>
      <c r="Q118" s="19" t="s">
        <v>24</v>
      </c>
      <c r="R118" s="19">
        <v>124</v>
      </c>
      <c r="S118" s="19">
        <v>32</v>
      </c>
      <c r="T118" s="19">
        <v>824</v>
      </c>
      <c r="U118" s="126">
        <f t="shared" si="6"/>
        <v>124.76222222222222</v>
      </c>
      <c r="V118" s="19" t="s">
        <v>103</v>
      </c>
      <c r="AH118" s="1">
        <v>2</v>
      </c>
      <c r="AK118" s="1">
        <v>2</v>
      </c>
      <c r="AL118" s="1">
        <v>6</v>
      </c>
      <c r="AN118" s="1" t="s">
        <v>264</v>
      </c>
      <c r="AO118" s="6" t="s">
        <v>126</v>
      </c>
      <c r="AP118" s="1">
        <v>534</v>
      </c>
      <c r="AQ118" s="1">
        <v>0</v>
      </c>
      <c r="AR118" s="1">
        <v>0</v>
      </c>
      <c r="AS118" s="1">
        <v>0</v>
      </c>
      <c r="AT118" s="1">
        <v>9</v>
      </c>
      <c r="AU118" s="1">
        <v>0</v>
      </c>
      <c r="AV118" s="1">
        <v>0</v>
      </c>
      <c r="AW118" s="1">
        <v>9</v>
      </c>
    </row>
    <row r="119" spans="1:51" x14ac:dyDescent="0.25">
      <c r="A119">
        <v>2007</v>
      </c>
      <c r="B119" s="5">
        <v>39279</v>
      </c>
      <c r="C119" s="55" t="s">
        <v>122</v>
      </c>
      <c r="D119" s="4">
        <v>155011</v>
      </c>
      <c r="E119" t="s">
        <v>232</v>
      </c>
      <c r="F119" t="s">
        <v>230</v>
      </c>
      <c r="G119" t="s">
        <v>205</v>
      </c>
      <c r="H119" t="s">
        <v>231</v>
      </c>
      <c r="I119" s="10">
        <v>0.75694444444444453</v>
      </c>
      <c r="J119" s="10">
        <v>0.76736111111111116</v>
      </c>
      <c r="K119" s="10">
        <f t="shared" si="7"/>
        <v>1.041666666666663E-2</v>
      </c>
      <c r="M119" s="19">
        <v>48</v>
      </c>
      <c r="N119" s="19">
        <v>21</v>
      </c>
      <c r="O119" s="19">
        <v>665</v>
      </c>
      <c r="P119" s="126">
        <f t="shared" si="5"/>
        <v>48.534722222222221</v>
      </c>
      <c r="Q119" s="19" t="s">
        <v>24</v>
      </c>
      <c r="R119" s="19">
        <v>124</v>
      </c>
      <c r="S119" s="19">
        <v>32</v>
      </c>
      <c r="T119" s="19">
        <v>718</v>
      </c>
      <c r="U119" s="126">
        <f t="shared" si="6"/>
        <v>124.73277777777778</v>
      </c>
      <c r="V119" s="19" t="s">
        <v>103</v>
      </c>
      <c r="AH119" s="1">
        <v>2</v>
      </c>
      <c r="AK119" s="1">
        <v>2</v>
      </c>
      <c r="AL119" s="1">
        <v>6</v>
      </c>
      <c r="AN119" s="1" t="s">
        <v>34</v>
      </c>
      <c r="AO119" s="56" t="s">
        <v>117</v>
      </c>
      <c r="AP119" s="1">
        <v>290</v>
      </c>
      <c r="AQ119" s="1">
        <v>0</v>
      </c>
      <c r="AR119" s="1">
        <v>0</v>
      </c>
      <c r="AS119" s="1">
        <v>0</v>
      </c>
      <c r="AT119" s="1">
        <v>2</v>
      </c>
      <c r="AU119" s="1">
        <v>0</v>
      </c>
      <c r="AV119" s="1">
        <v>0</v>
      </c>
      <c r="AW119" s="1">
        <v>2</v>
      </c>
    </row>
    <row r="120" spans="1:51" x14ac:dyDescent="0.25">
      <c r="A120">
        <v>2007</v>
      </c>
      <c r="B120" s="5">
        <v>39279</v>
      </c>
      <c r="C120" s="55" t="s">
        <v>122</v>
      </c>
      <c r="D120" s="120">
        <v>155011</v>
      </c>
      <c r="E120" t="s">
        <v>232</v>
      </c>
      <c r="F120" t="s">
        <v>230</v>
      </c>
      <c r="G120" t="s">
        <v>205</v>
      </c>
      <c r="H120" t="s">
        <v>231</v>
      </c>
      <c r="I120" s="10">
        <v>0.76736111111111116</v>
      </c>
      <c r="J120" s="10">
        <v>0.77777777777777779</v>
      </c>
      <c r="K120" s="10">
        <f t="shared" si="7"/>
        <v>1.041666666666663E-2</v>
      </c>
      <c r="M120" s="19">
        <v>48</v>
      </c>
      <c r="N120" s="19">
        <v>21</v>
      </c>
      <c r="O120" s="19">
        <v>456</v>
      </c>
      <c r="P120" s="126">
        <f t="shared" si="5"/>
        <v>48.476666666666667</v>
      </c>
      <c r="Q120" s="19" t="s">
        <v>24</v>
      </c>
      <c r="R120" s="19">
        <v>124</v>
      </c>
      <c r="S120" s="19">
        <v>32</v>
      </c>
      <c r="T120" s="19">
        <v>824</v>
      </c>
      <c r="U120" s="126">
        <f t="shared" si="6"/>
        <v>124.76222222222222</v>
      </c>
      <c r="V120" s="19" t="s">
        <v>103</v>
      </c>
      <c r="AH120" s="1">
        <v>2</v>
      </c>
      <c r="AK120" s="1">
        <v>2</v>
      </c>
      <c r="AL120" s="1">
        <v>6</v>
      </c>
      <c r="AN120" s="1" t="s">
        <v>34</v>
      </c>
      <c r="AO120" s="56" t="s">
        <v>117</v>
      </c>
      <c r="AP120" s="1">
        <v>290</v>
      </c>
      <c r="AQ120" s="1">
        <v>0</v>
      </c>
      <c r="AR120" s="1">
        <v>0</v>
      </c>
      <c r="AS120" s="1">
        <v>0</v>
      </c>
      <c r="AT120" s="1">
        <v>2</v>
      </c>
      <c r="AU120" s="1">
        <v>0</v>
      </c>
      <c r="AV120" s="1">
        <v>0</v>
      </c>
      <c r="AW120" s="1">
        <v>2</v>
      </c>
    </row>
    <row r="121" spans="1:51" x14ac:dyDescent="0.25">
      <c r="A121">
        <v>2007</v>
      </c>
      <c r="B121" s="5">
        <v>39279</v>
      </c>
      <c r="C121" t="s">
        <v>56</v>
      </c>
      <c r="D121" s="120">
        <v>155012</v>
      </c>
      <c r="E121" t="s">
        <v>232</v>
      </c>
      <c r="F121" t="s">
        <v>230</v>
      </c>
      <c r="G121" t="s">
        <v>205</v>
      </c>
      <c r="H121" t="s">
        <v>231</v>
      </c>
      <c r="I121" s="10">
        <v>0.73958333333333304</v>
      </c>
      <c r="J121" s="10">
        <v>0.75</v>
      </c>
      <c r="K121" s="10">
        <f t="shared" si="7"/>
        <v>1.0416666666666963E-2</v>
      </c>
      <c r="M121" s="19">
        <v>48</v>
      </c>
      <c r="N121" s="19">
        <v>21</v>
      </c>
      <c r="O121" s="19">
        <v>789</v>
      </c>
      <c r="P121" s="126">
        <f t="shared" si="5"/>
        <v>48.569166666666668</v>
      </c>
      <c r="Q121" s="19" t="s">
        <v>24</v>
      </c>
      <c r="R121" s="19">
        <v>124</v>
      </c>
      <c r="S121" s="19">
        <v>32</v>
      </c>
      <c r="T121" s="19">
        <v>999</v>
      </c>
      <c r="U121" s="126">
        <f t="shared" si="6"/>
        <v>124.81083333333333</v>
      </c>
      <c r="V121" s="19" t="s">
        <v>103</v>
      </c>
      <c r="AH121" s="1">
        <v>2</v>
      </c>
      <c r="AK121" s="1">
        <v>2</v>
      </c>
      <c r="AL121" s="1">
        <v>6</v>
      </c>
      <c r="AN121" s="1" t="s">
        <v>26</v>
      </c>
      <c r="AO121" s="125" t="s">
        <v>109</v>
      </c>
      <c r="AP121" s="1">
        <v>2870</v>
      </c>
      <c r="AQ121" s="1">
        <v>0</v>
      </c>
      <c r="AR121" s="1">
        <v>0</v>
      </c>
      <c r="AS121" s="1">
        <v>0</v>
      </c>
      <c r="AT121" s="1">
        <v>2</v>
      </c>
      <c r="AU121" s="1">
        <v>0</v>
      </c>
      <c r="AV121" s="1">
        <v>0</v>
      </c>
      <c r="AW121" s="1">
        <v>2</v>
      </c>
      <c r="AX121" s="6" t="s">
        <v>128</v>
      </c>
    </row>
    <row r="122" spans="1:51" x14ac:dyDescent="0.25">
      <c r="A122">
        <v>2007</v>
      </c>
      <c r="B122" s="5">
        <v>39279</v>
      </c>
      <c r="C122" t="s">
        <v>56</v>
      </c>
      <c r="D122" s="119">
        <v>155012</v>
      </c>
      <c r="E122" t="s">
        <v>232</v>
      </c>
      <c r="F122" t="s">
        <v>230</v>
      </c>
      <c r="G122" t="s">
        <v>205</v>
      </c>
      <c r="H122" t="s">
        <v>231</v>
      </c>
      <c r="I122" s="10">
        <v>0.75</v>
      </c>
      <c r="J122" s="10">
        <v>0.76041666666666663</v>
      </c>
      <c r="K122" s="10">
        <f t="shared" si="7"/>
        <v>1.041666666666663E-2</v>
      </c>
      <c r="M122" s="19">
        <v>48</v>
      </c>
      <c r="N122" s="19">
        <v>21</v>
      </c>
      <c r="O122" s="19">
        <v>776</v>
      </c>
      <c r="P122" s="126">
        <f t="shared" si="5"/>
        <v>48.565555555555555</v>
      </c>
      <c r="Q122" s="19" t="s">
        <v>24</v>
      </c>
      <c r="R122" s="19">
        <v>124</v>
      </c>
      <c r="S122" s="19">
        <v>32</v>
      </c>
      <c r="T122" s="19">
        <v>810</v>
      </c>
      <c r="U122" s="126">
        <f t="shared" si="6"/>
        <v>124.75833333333334</v>
      </c>
      <c r="V122" s="19" t="s">
        <v>103</v>
      </c>
      <c r="AH122" s="1">
        <v>2</v>
      </c>
      <c r="AK122" s="1">
        <v>2</v>
      </c>
      <c r="AL122" s="1">
        <v>6</v>
      </c>
      <c r="AN122" s="1" t="s">
        <v>26</v>
      </c>
      <c r="AO122" s="125" t="s">
        <v>109</v>
      </c>
      <c r="AP122" s="1">
        <v>2870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0</v>
      </c>
      <c r="AW122" s="1">
        <v>1</v>
      </c>
      <c r="AX122" s="6" t="s">
        <v>129</v>
      </c>
    </row>
    <row r="123" spans="1:51" x14ac:dyDescent="0.25">
      <c r="A123">
        <v>2007</v>
      </c>
      <c r="B123" s="5">
        <v>39279</v>
      </c>
      <c r="C123" t="s">
        <v>56</v>
      </c>
      <c r="D123" s="120">
        <v>155012</v>
      </c>
      <c r="E123" t="s">
        <v>232</v>
      </c>
      <c r="F123" t="s">
        <v>230</v>
      </c>
      <c r="G123" t="s">
        <v>205</v>
      </c>
      <c r="H123" t="s">
        <v>231</v>
      </c>
      <c r="I123" s="10">
        <v>0.73958333333333337</v>
      </c>
      <c r="J123" s="10">
        <v>0.75</v>
      </c>
      <c r="K123" s="10">
        <f t="shared" si="7"/>
        <v>1.041666666666663E-2</v>
      </c>
      <c r="M123" s="19">
        <v>48</v>
      </c>
      <c r="N123" s="19">
        <v>21</v>
      </c>
      <c r="O123" s="19">
        <v>789</v>
      </c>
      <c r="P123" s="126">
        <f t="shared" si="5"/>
        <v>48.569166666666668</v>
      </c>
      <c r="Q123" s="19" t="s">
        <v>24</v>
      </c>
      <c r="R123" s="19">
        <v>124</v>
      </c>
      <c r="S123" s="19">
        <v>32</v>
      </c>
      <c r="T123" s="19">
        <v>999</v>
      </c>
      <c r="U123" s="126">
        <f t="shared" si="6"/>
        <v>124.81083333333333</v>
      </c>
      <c r="V123" s="19" t="s">
        <v>103</v>
      </c>
      <c r="AH123" s="1">
        <v>2</v>
      </c>
      <c r="AK123" s="1">
        <v>2</v>
      </c>
      <c r="AL123" s="1">
        <v>6</v>
      </c>
      <c r="AN123" s="1" t="s">
        <v>264</v>
      </c>
      <c r="AO123" s="6" t="s">
        <v>126</v>
      </c>
      <c r="AP123" s="1">
        <v>534</v>
      </c>
      <c r="AQ123" s="1">
        <v>0</v>
      </c>
      <c r="AR123" s="1">
        <v>0</v>
      </c>
      <c r="AS123" s="1">
        <v>0</v>
      </c>
      <c r="AT123" s="1">
        <v>2</v>
      </c>
      <c r="AU123" s="1">
        <v>0</v>
      </c>
      <c r="AV123" s="1">
        <v>0</v>
      </c>
      <c r="AW123" s="1">
        <v>2</v>
      </c>
    </row>
    <row r="124" spans="1:51" x14ac:dyDescent="0.25">
      <c r="A124">
        <v>2007</v>
      </c>
      <c r="B124" s="5">
        <v>39279</v>
      </c>
      <c r="C124" t="s">
        <v>56</v>
      </c>
      <c r="D124" s="120">
        <v>155012</v>
      </c>
      <c r="E124" t="s">
        <v>232</v>
      </c>
      <c r="F124" t="s">
        <v>230</v>
      </c>
      <c r="G124" t="s">
        <v>205</v>
      </c>
      <c r="H124" t="s">
        <v>231</v>
      </c>
      <c r="I124" s="10">
        <v>0.75</v>
      </c>
      <c r="J124" s="10">
        <v>0.76041666666666696</v>
      </c>
      <c r="K124" s="10">
        <f t="shared" si="7"/>
        <v>1.0416666666666963E-2</v>
      </c>
      <c r="M124" s="105">
        <v>48</v>
      </c>
      <c r="N124" s="105">
        <v>21</v>
      </c>
      <c r="O124" s="105">
        <v>776</v>
      </c>
      <c r="P124" s="126">
        <f t="shared" si="5"/>
        <v>48.565555555555555</v>
      </c>
      <c r="Q124" s="105" t="s">
        <v>24</v>
      </c>
      <c r="R124" s="133">
        <v>124</v>
      </c>
      <c r="S124" s="105">
        <v>32</v>
      </c>
      <c r="T124" s="105">
        <v>810</v>
      </c>
      <c r="U124" s="126">
        <f t="shared" si="6"/>
        <v>124.75833333333334</v>
      </c>
      <c r="V124" s="105" t="s">
        <v>103</v>
      </c>
      <c r="AH124" s="1">
        <v>2</v>
      </c>
      <c r="AK124" s="1">
        <v>2</v>
      </c>
      <c r="AL124" s="1">
        <v>6</v>
      </c>
      <c r="AN124" s="1" t="s">
        <v>264</v>
      </c>
      <c r="AO124" s="6" t="s">
        <v>126</v>
      </c>
      <c r="AP124" s="1">
        <v>534</v>
      </c>
      <c r="AQ124" s="1">
        <v>0</v>
      </c>
      <c r="AR124" s="1">
        <v>0</v>
      </c>
      <c r="AS124" s="1">
        <v>0</v>
      </c>
      <c r="AT124" s="1">
        <v>10</v>
      </c>
      <c r="AU124" s="1">
        <v>0</v>
      </c>
      <c r="AV124" s="1">
        <v>0</v>
      </c>
      <c r="AW124" s="1">
        <v>10</v>
      </c>
    </row>
    <row r="125" spans="1:51" x14ac:dyDescent="0.25">
      <c r="A125" s="15">
        <v>2007</v>
      </c>
      <c r="B125" s="5">
        <v>39286</v>
      </c>
      <c r="C125" s="55" t="s">
        <v>55</v>
      </c>
      <c r="D125" s="7">
        <v>174101</v>
      </c>
      <c r="I125" s="10">
        <v>0.52708333333333302</v>
      </c>
      <c r="J125" s="10">
        <v>0.53749999999999998</v>
      </c>
      <c r="K125" s="10">
        <f t="shared" si="7"/>
        <v>1.0416666666666963E-2</v>
      </c>
      <c r="M125" s="35">
        <v>47</v>
      </c>
      <c r="N125" s="35">
        <v>17</v>
      </c>
      <c r="O125" s="35">
        <v>995</v>
      </c>
      <c r="P125" s="132">
        <f t="shared" si="5"/>
        <v>47.55972222222222</v>
      </c>
      <c r="Q125" s="35" t="s">
        <v>24</v>
      </c>
      <c r="R125" s="35">
        <v>124</v>
      </c>
      <c r="S125" s="35">
        <v>16</v>
      </c>
      <c r="T125" s="35">
        <v>100</v>
      </c>
      <c r="U125" s="126">
        <f t="shared" si="6"/>
        <v>124.29444444444445</v>
      </c>
      <c r="V125" s="35" t="s">
        <v>103</v>
      </c>
      <c r="AH125" s="1">
        <v>2</v>
      </c>
      <c r="AK125" s="1">
        <v>2</v>
      </c>
      <c r="AL125" s="9">
        <v>6</v>
      </c>
      <c r="AN125" s="1" t="s">
        <v>131</v>
      </c>
      <c r="AO125" s="6" t="s">
        <v>132</v>
      </c>
      <c r="AQ125" s="1">
        <v>0</v>
      </c>
      <c r="AR125" s="1">
        <v>0</v>
      </c>
      <c r="AS125" s="1">
        <v>40</v>
      </c>
      <c r="AT125" s="1">
        <v>0</v>
      </c>
      <c r="AU125" s="1">
        <v>0</v>
      </c>
      <c r="AV125" s="1">
        <v>0</v>
      </c>
      <c r="AW125" s="1">
        <v>40</v>
      </c>
    </row>
    <row r="126" spans="1:51" x14ac:dyDescent="0.25">
      <c r="A126">
        <v>2007</v>
      </c>
      <c r="B126" s="5">
        <v>39286</v>
      </c>
      <c r="C126" s="55" t="s">
        <v>55</v>
      </c>
      <c r="D126" s="33">
        <v>174101</v>
      </c>
      <c r="I126" s="10">
        <v>0.52708333333333335</v>
      </c>
      <c r="J126" s="10">
        <v>0.53749999999999998</v>
      </c>
      <c r="K126" s="10">
        <f t="shared" si="7"/>
        <v>1.041666666666663E-2</v>
      </c>
      <c r="M126" s="19">
        <v>47</v>
      </c>
      <c r="N126" s="19">
        <v>17</v>
      </c>
      <c r="O126" s="19">
        <v>83</v>
      </c>
      <c r="P126" s="126">
        <f t="shared" si="5"/>
        <v>47.30638888888889</v>
      </c>
      <c r="Q126" s="19" t="s">
        <v>24</v>
      </c>
      <c r="R126" s="19">
        <v>124</v>
      </c>
      <c r="S126" s="19">
        <v>16</v>
      </c>
      <c r="T126" s="19" t="s">
        <v>130</v>
      </c>
      <c r="U126" s="126">
        <f t="shared" si="6"/>
        <v>124.27111111111111</v>
      </c>
      <c r="V126" s="19" t="s">
        <v>103</v>
      </c>
      <c r="AH126" s="1">
        <v>2</v>
      </c>
      <c r="AK126" s="1">
        <v>2</v>
      </c>
      <c r="AL126" s="1">
        <v>6</v>
      </c>
      <c r="AN126" s="1" t="s">
        <v>264</v>
      </c>
      <c r="AO126" s="6" t="s">
        <v>126</v>
      </c>
      <c r="AP126" s="1">
        <v>534</v>
      </c>
      <c r="AQ126" s="1">
        <v>0</v>
      </c>
      <c r="AR126" s="1">
        <v>0</v>
      </c>
      <c r="AS126" s="1">
        <v>0</v>
      </c>
      <c r="AT126" s="1">
        <v>23</v>
      </c>
      <c r="AU126" s="1">
        <v>0</v>
      </c>
      <c r="AV126" s="1">
        <v>0</v>
      </c>
      <c r="AW126" s="1">
        <v>23</v>
      </c>
    </row>
    <row r="127" spans="1:51" s="61" customFormat="1" x14ac:dyDescent="0.25">
      <c r="A127">
        <v>2007</v>
      </c>
      <c r="B127" s="5">
        <v>39286</v>
      </c>
      <c r="C127" s="55" t="s">
        <v>55</v>
      </c>
      <c r="D127" s="4">
        <v>174101</v>
      </c>
      <c r="E127"/>
      <c r="F127"/>
      <c r="G127"/>
      <c r="H127"/>
      <c r="I127" s="10">
        <v>0.52708333333333302</v>
      </c>
      <c r="J127" s="10">
        <v>0.53749999999999998</v>
      </c>
      <c r="K127" s="10">
        <f>J126-I126</f>
        <v>1.041666666666663E-2</v>
      </c>
      <c r="L127" s="1"/>
      <c r="M127" s="19">
        <v>47</v>
      </c>
      <c r="N127" s="19">
        <v>17</v>
      </c>
      <c r="O127" s="19">
        <v>83</v>
      </c>
      <c r="P127" s="126">
        <f t="shared" si="5"/>
        <v>47.30638888888889</v>
      </c>
      <c r="Q127" s="19" t="s">
        <v>24</v>
      </c>
      <c r="R127" s="19">
        <v>124</v>
      </c>
      <c r="S127" s="19">
        <v>16</v>
      </c>
      <c r="T127" s="19" t="s">
        <v>130</v>
      </c>
      <c r="U127" s="126">
        <f t="shared" si="6"/>
        <v>124.27111111111111</v>
      </c>
      <c r="V127" s="19" t="s">
        <v>103</v>
      </c>
      <c r="W127" s="1"/>
      <c r="X127" s="1"/>
      <c r="Y127" s="24"/>
      <c r="Z127" s="1"/>
      <c r="AA127" s="1"/>
      <c r="AB127" s="1"/>
      <c r="AC127" s="1"/>
      <c r="AD127" s="1"/>
      <c r="AE127" s="24"/>
      <c r="AF127" s="24"/>
      <c r="AG127" s="1"/>
      <c r="AH127" s="1">
        <v>2</v>
      </c>
      <c r="AI127" s="1"/>
      <c r="AJ127" s="1"/>
      <c r="AK127" s="1">
        <v>2</v>
      </c>
      <c r="AL127" s="1">
        <v>6</v>
      </c>
      <c r="AM127" s="1"/>
      <c r="AN127" s="1" t="s">
        <v>29</v>
      </c>
      <c r="AO127" s="6" t="s">
        <v>395</v>
      </c>
      <c r="AP127" s="1">
        <v>1230</v>
      </c>
      <c r="AQ127" s="1">
        <v>0</v>
      </c>
      <c r="AR127" s="1">
        <v>0</v>
      </c>
      <c r="AS127" s="1">
        <v>0</v>
      </c>
      <c r="AT127" s="1">
        <v>7</v>
      </c>
      <c r="AU127" s="1">
        <v>0</v>
      </c>
      <c r="AV127" s="1">
        <v>0</v>
      </c>
      <c r="AW127" s="1">
        <v>7</v>
      </c>
      <c r="AX127" s="6"/>
      <c r="AY127"/>
    </row>
    <row r="128" spans="1:51" s="61" customFormat="1" x14ac:dyDescent="0.25">
      <c r="A128">
        <v>2007</v>
      </c>
      <c r="B128" s="5">
        <v>39303</v>
      </c>
      <c r="C128" t="s">
        <v>176</v>
      </c>
      <c r="D128" s="119">
        <v>155006</v>
      </c>
      <c r="E128" t="s">
        <v>133</v>
      </c>
      <c r="F128" t="s">
        <v>134</v>
      </c>
      <c r="G128"/>
      <c r="H128"/>
      <c r="I128" s="10">
        <v>0.38541666666666669</v>
      </c>
      <c r="J128" s="10">
        <v>0.4236111111111111</v>
      </c>
      <c r="K128" s="10">
        <f t="shared" ref="K128:K159" si="8">J128-I128</f>
        <v>3.819444444444442E-2</v>
      </c>
      <c r="L128" s="1"/>
      <c r="M128" s="19">
        <v>48</v>
      </c>
      <c r="N128" s="19">
        <v>10</v>
      </c>
      <c r="O128" s="19">
        <v>32</v>
      </c>
      <c r="P128" s="126">
        <f t="shared" si="5"/>
        <v>48.175555555555555</v>
      </c>
      <c r="Q128" s="19" t="s">
        <v>24</v>
      </c>
      <c r="R128" s="19">
        <v>124</v>
      </c>
      <c r="S128" s="19">
        <v>45</v>
      </c>
      <c r="T128" s="19">
        <v>30</v>
      </c>
      <c r="U128" s="126">
        <f t="shared" si="6"/>
        <v>124.75833333333334</v>
      </c>
      <c r="V128" s="19" t="s">
        <v>103</v>
      </c>
      <c r="W128" s="1"/>
      <c r="X128" s="1"/>
      <c r="Y128" s="24"/>
      <c r="Z128" s="1"/>
      <c r="AA128" s="1"/>
      <c r="AB128" s="1"/>
      <c r="AC128" s="1"/>
      <c r="AD128" s="1"/>
      <c r="AE128" s="24"/>
      <c r="AF128" s="24"/>
      <c r="AG128" s="1"/>
      <c r="AH128" s="1">
        <v>2</v>
      </c>
      <c r="AI128" s="1"/>
      <c r="AJ128" s="1"/>
      <c r="AK128" s="1"/>
      <c r="AL128" s="1"/>
      <c r="AM128" s="1"/>
      <c r="AN128" s="1" t="s">
        <v>28</v>
      </c>
      <c r="AO128" s="6" t="s">
        <v>108</v>
      </c>
      <c r="AP128" s="1"/>
      <c r="AQ128" s="1">
        <v>0</v>
      </c>
      <c r="AR128" s="1">
        <v>0</v>
      </c>
      <c r="AS128" s="1">
        <v>1</v>
      </c>
      <c r="AT128" s="1">
        <v>0</v>
      </c>
      <c r="AU128" s="1">
        <v>0</v>
      </c>
      <c r="AV128" s="1">
        <v>0</v>
      </c>
      <c r="AW128" s="1">
        <v>1</v>
      </c>
      <c r="AX128" s="6" t="s">
        <v>183</v>
      </c>
      <c r="AY128"/>
    </row>
    <row r="129" spans="1:51" s="61" customFormat="1" x14ac:dyDescent="0.25">
      <c r="A129">
        <v>2007</v>
      </c>
      <c r="B129" s="5">
        <v>39303</v>
      </c>
      <c r="C129" t="s">
        <v>176</v>
      </c>
      <c r="D129" s="119">
        <v>155006</v>
      </c>
      <c r="E129" t="s">
        <v>133</v>
      </c>
      <c r="F129" t="s">
        <v>134</v>
      </c>
      <c r="G129"/>
      <c r="H129"/>
      <c r="I129" s="10">
        <v>0.38541666666666669</v>
      </c>
      <c r="J129" s="10">
        <v>0.4236111111111111</v>
      </c>
      <c r="K129" s="10">
        <f t="shared" si="8"/>
        <v>3.819444444444442E-2</v>
      </c>
      <c r="L129" s="1"/>
      <c r="M129" s="19">
        <v>48</v>
      </c>
      <c r="N129" s="19">
        <v>10</v>
      </c>
      <c r="O129" s="19">
        <v>32</v>
      </c>
      <c r="P129" s="126">
        <f t="shared" si="5"/>
        <v>48.175555555555555</v>
      </c>
      <c r="Q129" s="19" t="s">
        <v>24</v>
      </c>
      <c r="R129" s="19">
        <v>124</v>
      </c>
      <c r="S129" s="19">
        <v>45</v>
      </c>
      <c r="T129" s="19">
        <v>30</v>
      </c>
      <c r="U129" s="126">
        <f t="shared" si="6"/>
        <v>124.75833333333334</v>
      </c>
      <c r="V129" s="19" t="s">
        <v>103</v>
      </c>
      <c r="W129" s="1"/>
      <c r="X129" s="1"/>
      <c r="Y129" s="24"/>
      <c r="Z129" s="1"/>
      <c r="AA129" s="1"/>
      <c r="AB129" s="1"/>
      <c r="AC129" s="1"/>
      <c r="AD129" s="1"/>
      <c r="AE129" s="24"/>
      <c r="AF129" s="24"/>
      <c r="AG129" s="1"/>
      <c r="AH129" s="1">
        <v>2</v>
      </c>
      <c r="AI129" s="1"/>
      <c r="AJ129" s="1"/>
      <c r="AK129" s="1"/>
      <c r="AL129" s="1"/>
      <c r="AM129" s="1"/>
      <c r="AN129" s="1" t="s">
        <v>26</v>
      </c>
      <c r="AO129" s="125" t="s">
        <v>109</v>
      </c>
      <c r="AP129" s="1">
        <v>2870</v>
      </c>
      <c r="AQ129" s="1">
        <v>0</v>
      </c>
      <c r="AR129" s="1">
        <v>0</v>
      </c>
      <c r="AS129" s="1">
        <v>5</v>
      </c>
      <c r="AT129" s="1">
        <v>0</v>
      </c>
      <c r="AU129" s="1">
        <v>0</v>
      </c>
      <c r="AV129" s="1">
        <v>0</v>
      </c>
      <c r="AW129" s="1">
        <v>5</v>
      </c>
      <c r="AX129" s="6" t="s">
        <v>182</v>
      </c>
      <c r="AY129"/>
    </row>
    <row r="130" spans="1:51" s="61" customFormat="1" x14ac:dyDescent="0.25">
      <c r="A130">
        <v>2007</v>
      </c>
      <c r="B130" s="5">
        <v>39303</v>
      </c>
      <c r="C130" t="s">
        <v>176</v>
      </c>
      <c r="D130" s="7">
        <v>155006</v>
      </c>
      <c r="E130" t="s">
        <v>133</v>
      </c>
      <c r="F130" t="s">
        <v>134</v>
      </c>
      <c r="G130"/>
      <c r="H130"/>
      <c r="I130" s="10">
        <v>0.38541666666666669</v>
      </c>
      <c r="J130" s="10">
        <v>0.4236111111111111</v>
      </c>
      <c r="K130" s="10">
        <f t="shared" si="8"/>
        <v>3.819444444444442E-2</v>
      </c>
      <c r="L130" s="1"/>
      <c r="M130" s="35">
        <v>48</v>
      </c>
      <c r="N130" s="35">
        <v>10</v>
      </c>
      <c r="O130" s="35">
        <v>32</v>
      </c>
      <c r="P130" s="126">
        <f t="shared" ref="P130:P193" si="9">M130+((N130+(O130/60))/60)</f>
        <v>48.175555555555555</v>
      </c>
      <c r="Q130" s="35" t="s">
        <v>24</v>
      </c>
      <c r="R130" s="35">
        <v>124</v>
      </c>
      <c r="S130" s="35">
        <v>45</v>
      </c>
      <c r="T130" s="35">
        <v>30</v>
      </c>
      <c r="U130" s="126">
        <f t="shared" ref="U130:U193" si="10">R130+((S130+(T130/60))/60)</f>
        <v>124.75833333333334</v>
      </c>
      <c r="V130" s="35" t="s">
        <v>103</v>
      </c>
      <c r="W130" s="1"/>
      <c r="X130" s="1"/>
      <c r="Y130" s="24"/>
      <c r="Z130" s="1"/>
      <c r="AA130" s="1"/>
      <c r="AB130" s="1"/>
      <c r="AC130" s="1"/>
      <c r="AD130" s="1"/>
      <c r="AE130" s="24"/>
      <c r="AF130" s="24"/>
      <c r="AG130" s="1"/>
      <c r="AH130" s="1">
        <v>2</v>
      </c>
      <c r="AI130" s="1"/>
      <c r="AJ130" s="1"/>
      <c r="AK130" s="1"/>
      <c r="AL130" s="1"/>
      <c r="AM130" s="1"/>
      <c r="AN130" s="1" t="s">
        <v>180</v>
      </c>
      <c r="AO130" s="6" t="s">
        <v>110</v>
      </c>
      <c r="AP130" s="1">
        <v>300</v>
      </c>
      <c r="AQ130" s="1">
        <v>0</v>
      </c>
      <c r="AR130" s="1">
        <v>0</v>
      </c>
      <c r="AS130" s="1">
        <v>250</v>
      </c>
      <c r="AT130" s="1">
        <v>0</v>
      </c>
      <c r="AU130" s="1">
        <v>0</v>
      </c>
      <c r="AV130" s="1">
        <v>0</v>
      </c>
      <c r="AW130" s="1">
        <v>250</v>
      </c>
      <c r="AX130" s="6" t="s">
        <v>181</v>
      </c>
      <c r="AY130"/>
    </row>
    <row r="131" spans="1:51" x14ac:dyDescent="0.25">
      <c r="A131">
        <v>2007</v>
      </c>
      <c r="B131" s="5">
        <v>39303</v>
      </c>
      <c r="C131" t="s">
        <v>176</v>
      </c>
      <c r="D131" s="33">
        <v>155006</v>
      </c>
      <c r="E131" t="s">
        <v>133</v>
      </c>
      <c r="F131" t="s">
        <v>134</v>
      </c>
      <c r="I131" s="10">
        <v>0.38541666666666669</v>
      </c>
      <c r="J131" s="10">
        <v>0.4236111111111111</v>
      </c>
      <c r="K131" s="10">
        <f t="shared" si="8"/>
        <v>3.819444444444442E-2</v>
      </c>
      <c r="M131" s="19">
        <v>48</v>
      </c>
      <c r="N131" s="19">
        <v>10</v>
      </c>
      <c r="O131" s="19">
        <v>32</v>
      </c>
      <c r="P131" s="126">
        <f t="shared" si="9"/>
        <v>48.175555555555555</v>
      </c>
      <c r="Q131" s="19" t="s">
        <v>24</v>
      </c>
      <c r="R131" s="19">
        <v>124</v>
      </c>
      <c r="S131" s="19">
        <v>45</v>
      </c>
      <c r="T131" s="19">
        <v>30</v>
      </c>
      <c r="U131" s="126">
        <f t="shared" si="10"/>
        <v>124.75833333333334</v>
      </c>
      <c r="V131" s="19" t="s">
        <v>103</v>
      </c>
      <c r="AH131" s="1">
        <v>2</v>
      </c>
      <c r="AN131" s="1" t="s">
        <v>27</v>
      </c>
      <c r="AO131" s="6" t="s">
        <v>113</v>
      </c>
      <c r="AP131" s="1">
        <v>440</v>
      </c>
      <c r="AQ131" s="1">
        <v>0</v>
      </c>
      <c r="AR131" s="1">
        <v>0</v>
      </c>
      <c r="AS131" s="2">
        <v>0</v>
      </c>
      <c r="AT131" s="2">
        <v>350</v>
      </c>
      <c r="AU131" s="1">
        <v>0</v>
      </c>
      <c r="AV131" s="1">
        <v>0</v>
      </c>
      <c r="AW131" s="1">
        <v>200</v>
      </c>
      <c r="AX131" s="20"/>
    </row>
    <row r="132" spans="1:51" x14ac:dyDescent="0.25">
      <c r="A132">
        <v>2007</v>
      </c>
      <c r="B132" s="5">
        <v>39303</v>
      </c>
      <c r="C132" t="s">
        <v>176</v>
      </c>
      <c r="D132" s="33">
        <v>155006</v>
      </c>
      <c r="E132" t="s">
        <v>133</v>
      </c>
      <c r="F132" t="s">
        <v>134</v>
      </c>
      <c r="I132" s="10">
        <v>0.38541666666666669</v>
      </c>
      <c r="J132" s="10">
        <v>0.4236111111111111</v>
      </c>
      <c r="K132" s="10">
        <f t="shared" si="8"/>
        <v>3.819444444444442E-2</v>
      </c>
      <c r="M132" s="19">
        <v>48</v>
      </c>
      <c r="N132" s="19">
        <v>10</v>
      </c>
      <c r="O132" s="19">
        <v>32</v>
      </c>
      <c r="P132" s="126">
        <f t="shared" si="9"/>
        <v>48.175555555555555</v>
      </c>
      <c r="Q132" s="19" t="s">
        <v>24</v>
      </c>
      <c r="R132" s="19">
        <v>124</v>
      </c>
      <c r="S132" s="19">
        <v>45</v>
      </c>
      <c r="T132" s="19">
        <v>30</v>
      </c>
      <c r="U132" s="126">
        <f t="shared" si="10"/>
        <v>124.75833333333334</v>
      </c>
      <c r="V132" s="19" t="s">
        <v>103</v>
      </c>
      <c r="AH132" s="1">
        <v>2</v>
      </c>
      <c r="AN132" s="1" t="s">
        <v>29</v>
      </c>
      <c r="AO132" s="6" t="s">
        <v>395</v>
      </c>
      <c r="AP132" s="1">
        <v>1230</v>
      </c>
      <c r="AQ132" s="1">
        <v>0</v>
      </c>
      <c r="AR132" s="1">
        <v>0</v>
      </c>
      <c r="AS132" s="2">
        <v>0</v>
      </c>
      <c r="AT132" s="2">
        <v>222</v>
      </c>
      <c r="AU132" s="1">
        <v>0</v>
      </c>
      <c r="AV132" s="1">
        <v>0</v>
      </c>
      <c r="AW132" s="1">
        <v>222</v>
      </c>
      <c r="AX132" s="20"/>
    </row>
    <row r="133" spans="1:51" x14ac:dyDescent="0.25">
      <c r="A133">
        <v>2007</v>
      </c>
      <c r="B133" s="5">
        <v>39303</v>
      </c>
      <c r="C133" t="s">
        <v>176</v>
      </c>
      <c r="D133" s="119">
        <v>155006</v>
      </c>
      <c r="E133" t="s">
        <v>133</v>
      </c>
      <c r="F133" t="s">
        <v>134</v>
      </c>
      <c r="I133" s="10">
        <v>0.38541666666666669</v>
      </c>
      <c r="J133" s="10">
        <v>0.4236111111111111</v>
      </c>
      <c r="K133" s="10">
        <f t="shared" si="8"/>
        <v>3.819444444444442E-2</v>
      </c>
      <c r="M133" s="19">
        <v>48</v>
      </c>
      <c r="N133" s="19">
        <v>10</v>
      </c>
      <c r="O133" s="19">
        <v>32</v>
      </c>
      <c r="P133" s="126">
        <f t="shared" si="9"/>
        <v>48.175555555555555</v>
      </c>
      <c r="Q133" s="19" t="s">
        <v>24</v>
      </c>
      <c r="R133" s="19">
        <v>124</v>
      </c>
      <c r="S133" s="19">
        <v>45</v>
      </c>
      <c r="T133" s="19">
        <v>30</v>
      </c>
      <c r="U133" s="126">
        <f t="shared" si="10"/>
        <v>124.75833333333334</v>
      </c>
      <c r="V133" s="19" t="s">
        <v>103</v>
      </c>
      <c r="AH133" s="1">
        <v>2</v>
      </c>
      <c r="AN133" s="1" t="s">
        <v>34</v>
      </c>
      <c r="AO133" s="56" t="s">
        <v>117</v>
      </c>
      <c r="AP133" s="1">
        <v>290</v>
      </c>
      <c r="AQ133" s="1">
        <v>0</v>
      </c>
      <c r="AR133" s="1">
        <v>0</v>
      </c>
      <c r="AS133" s="2">
        <v>200</v>
      </c>
      <c r="AT133" s="2">
        <v>0</v>
      </c>
      <c r="AU133" s="1">
        <v>0</v>
      </c>
      <c r="AV133" s="1">
        <v>0</v>
      </c>
      <c r="AW133" s="1">
        <v>200</v>
      </c>
      <c r="AX133" s="20"/>
    </row>
    <row r="134" spans="1:51" x14ac:dyDescent="0.25">
      <c r="A134">
        <v>2007</v>
      </c>
      <c r="B134" s="5">
        <v>39303</v>
      </c>
      <c r="C134" t="s">
        <v>176</v>
      </c>
      <c r="D134" s="4">
        <v>155006</v>
      </c>
      <c r="E134" t="s">
        <v>133</v>
      </c>
      <c r="F134" t="s">
        <v>134</v>
      </c>
      <c r="I134" s="10">
        <v>0.38541666666666669</v>
      </c>
      <c r="J134" s="10">
        <v>0.4236111111111111</v>
      </c>
      <c r="K134" s="10">
        <f t="shared" si="8"/>
        <v>3.819444444444442E-2</v>
      </c>
      <c r="M134" s="19">
        <v>48</v>
      </c>
      <c r="N134" s="19">
        <v>10</v>
      </c>
      <c r="O134" s="19">
        <v>32</v>
      </c>
      <c r="P134" s="126">
        <f t="shared" si="9"/>
        <v>48.175555555555555</v>
      </c>
      <c r="Q134" s="19" t="s">
        <v>24</v>
      </c>
      <c r="R134" s="19">
        <v>124</v>
      </c>
      <c r="S134" s="19">
        <v>45</v>
      </c>
      <c r="T134" s="19">
        <v>30</v>
      </c>
      <c r="U134" s="126">
        <f t="shared" si="10"/>
        <v>124.75833333333334</v>
      </c>
      <c r="V134" s="19" t="s">
        <v>103</v>
      </c>
      <c r="AH134" s="1">
        <v>2</v>
      </c>
      <c r="AN134" s="1" t="s">
        <v>25</v>
      </c>
      <c r="AO134" s="6" t="s">
        <v>119</v>
      </c>
      <c r="AP134" s="1">
        <v>120</v>
      </c>
      <c r="AQ134" s="1">
        <v>0</v>
      </c>
      <c r="AR134" s="1">
        <v>3</v>
      </c>
      <c r="AS134" s="1">
        <v>0</v>
      </c>
      <c r="AT134" s="1">
        <v>0</v>
      </c>
      <c r="AU134" s="1">
        <v>0</v>
      </c>
      <c r="AV134" s="1">
        <v>0</v>
      </c>
      <c r="AW134" s="1">
        <v>3</v>
      </c>
    </row>
    <row r="135" spans="1:51" x14ac:dyDescent="0.25">
      <c r="A135" s="61">
        <v>2007</v>
      </c>
      <c r="B135" s="62">
        <v>39303</v>
      </c>
      <c r="C135" s="61" t="s">
        <v>350</v>
      </c>
      <c r="D135" s="66">
        <v>174003</v>
      </c>
      <c r="E135" t="s">
        <v>133</v>
      </c>
      <c r="F135" t="s">
        <v>134</v>
      </c>
      <c r="I135" s="10">
        <v>0.4861111111111111</v>
      </c>
      <c r="J135" s="10">
        <v>0.49652777777777773</v>
      </c>
      <c r="K135" s="10">
        <f t="shared" si="8"/>
        <v>1.041666666666663E-2</v>
      </c>
      <c r="M135" s="105">
        <v>47</v>
      </c>
      <c r="N135" s="105">
        <v>55</v>
      </c>
      <c r="O135" s="105">
        <v>55</v>
      </c>
      <c r="P135" s="126">
        <f t="shared" si="9"/>
        <v>47.931944444444447</v>
      </c>
      <c r="Q135" s="105" t="s">
        <v>24</v>
      </c>
      <c r="R135" s="105">
        <v>124</v>
      </c>
      <c r="S135" s="105">
        <v>41</v>
      </c>
      <c r="T135" s="105">
        <v>6</v>
      </c>
      <c r="U135" s="126">
        <f t="shared" si="10"/>
        <v>124.685</v>
      </c>
      <c r="V135" s="105" t="s">
        <v>103</v>
      </c>
      <c r="AN135" s="64" t="s">
        <v>25</v>
      </c>
      <c r="AO135" s="65" t="s">
        <v>119</v>
      </c>
      <c r="AP135" s="64">
        <v>120</v>
      </c>
      <c r="AQ135" s="64">
        <v>0</v>
      </c>
      <c r="AR135" s="64">
        <v>0</v>
      </c>
      <c r="AS135" s="64">
        <v>0</v>
      </c>
      <c r="AT135" s="64">
        <v>0</v>
      </c>
      <c r="AU135" s="64">
        <v>0</v>
      </c>
      <c r="AV135" s="64">
        <v>0</v>
      </c>
      <c r="AW135" s="64">
        <v>0</v>
      </c>
      <c r="AX135" s="65"/>
      <c r="AY135" s="61"/>
    </row>
    <row r="136" spans="1:51" x14ac:dyDescent="0.25">
      <c r="A136">
        <v>2007</v>
      </c>
      <c r="B136" s="5">
        <v>39303</v>
      </c>
      <c r="C136" s="55" t="s">
        <v>227</v>
      </c>
      <c r="D136" s="4">
        <v>174027</v>
      </c>
      <c r="E136" t="s">
        <v>133</v>
      </c>
      <c r="F136" s="21" t="s">
        <v>134</v>
      </c>
      <c r="I136" s="10">
        <v>0.46875</v>
      </c>
      <c r="J136" s="10">
        <v>0.48958333333333298</v>
      </c>
      <c r="K136" s="10">
        <f t="shared" si="8"/>
        <v>2.0833333333332982E-2</v>
      </c>
      <c r="M136" s="106" t="s">
        <v>199</v>
      </c>
      <c r="N136" s="106" t="s">
        <v>228</v>
      </c>
      <c r="O136" s="108">
        <v>50</v>
      </c>
      <c r="P136" s="126">
        <f t="shared" si="9"/>
        <v>47.99722222222222</v>
      </c>
      <c r="Q136" s="106" t="s">
        <v>24</v>
      </c>
      <c r="R136" s="106" t="s">
        <v>169</v>
      </c>
      <c r="S136" s="106" t="s">
        <v>200</v>
      </c>
      <c r="T136" s="39">
        <v>45</v>
      </c>
      <c r="U136" s="126">
        <f t="shared" si="10"/>
        <v>124.69583333333334</v>
      </c>
      <c r="V136" s="37" t="s">
        <v>103</v>
      </c>
      <c r="AH136" s="1">
        <v>2</v>
      </c>
      <c r="AN136" s="1" t="s">
        <v>28</v>
      </c>
      <c r="AO136" s="6" t="s">
        <v>108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</row>
    <row r="137" spans="1:51" x14ac:dyDescent="0.25">
      <c r="A137">
        <v>2007</v>
      </c>
      <c r="B137" s="5">
        <v>39303</v>
      </c>
      <c r="C137" s="55" t="s">
        <v>227</v>
      </c>
      <c r="D137" s="120">
        <v>174027</v>
      </c>
      <c r="E137" t="s">
        <v>133</v>
      </c>
      <c r="F137" s="21" t="s">
        <v>134</v>
      </c>
      <c r="I137" s="10">
        <v>0.46875</v>
      </c>
      <c r="J137" s="10">
        <v>0.48958333333333298</v>
      </c>
      <c r="K137" s="10">
        <f t="shared" si="8"/>
        <v>2.0833333333332982E-2</v>
      </c>
      <c r="M137" s="106" t="s">
        <v>199</v>
      </c>
      <c r="N137" s="106" t="s">
        <v>228</v>
      </c>
      <c r="O137" s="108">
        <v>50</v>
      </c>
      <c r="P137" s="126">
        <f t="shared" si="9"/>
        <v>47.99722222222222</v>
      </c>
      <c r="Q137" s="106" t="s">
        <v>24</v>
      </c>
      <c r="R137" s="106" t="s">
        <v>169</v>
      </c>
      <c r="S137" s="106" t="s">
        <v>200</v>
      </c>
      <c r="T137" s="39">
        <v>45</v>
      </c>
      <c r="U137" s="126">
        <f t="shared" si="10"/>
        <v>124.69583333333334</v>
      </c>
      <c r="V137" s="37" t="s">
        <v>103</v>
      </c>
      <c r="AH137" s="1">
        <v>2</v>
      </c>
      <c r="AN137" s="1" t="s">
        <v>26</v>
      </c>
      <c r="AO137" s="6" t="s">
        <v>109</v>
      </c>
      <c r="AP137" s="1">
        <v>2870</v>
      </c>
      <c r="AQ137" s="1">
        <v>0</v>
      </c>
      <c r="AR137" s="1">
        <v>0</v>
      </c>
      <c r="AS137" s="1">
        <v>9</v>
      </c>
      <c r="AT137" s="1">
        <v>0</v>
      </c>
      <c r="AU137" s="1">
        <v>0</v>
      </c>
      <c r="AV137" s="1">
        <v>0</v>
      </c>
      <c r="AW137" s="1">
        <v>9</v>
      </c>
      <c r="AX137" s="6" t="s">
        <v>229</v>
      </c>
    </row>
    <row r="138" spans="1:51" x14ac:dyDescent="0.25">
      <c r="A138">
        <v>2007</v>
      </c>
      <c r="B138" s="5">
        <v>39303</v>
      </c>
      <c r="C138" s="55" t="s">
        <v>227</v>
      </c>
      <c r="D138" s="4">
        <v>174027</v>
      </c>
      <c r="E138" t="s">
        <v>133</v>
      </c>
      <c r="F138" s="21" t="s">
        <v>134</v>
      </c>
      <c r="I138" s="10">
        <v>0.46875</v>
      </c>
      <c r="J138" s="10">
        <v>0.48958333333333298</v>
      </c>
      <c r="K138" s="10">
        <f t="shared" si="8"/>
        <v>2.0833333333332982E-2</v>
      </c>
      <c r="M138" s="106" t="s">
        <v>199</v>
      </c>
      <c r="N138" s="106" t="s">
        <v>228</v>
      </c>
      <c r="O138" s="108">
        <v>50</v>
      </c>
      <c r="P138" s="126">
        <f t="shared" si="9"/>
        <v>47.99722222222222</v>
      </c>
      <c r="Q138" s="106" t="s">
        <v>24</v>
      </c>
      <c r="R138" s="106" t="s">
        <v>169</v>
      </c>
      <c r="S138" s="106" t="s">
        <v>200</v>
      </c>
      <c r="T138" s="39">
        <v>45</v>
      </c>
      <c r="U138" s="126">
        <f t="shared" si="10"/>
        <v>124.69583333333334</v>
      </c>
      <c r="V138" s="37" t="s">
        <v>103</v>
      </c>
      <c r="AH138" s="1">
        <v>2</v>
      </c>
      <c r="AN138" s="1" t="s">
        <v>27</v>
      </c>
      <c r="AO138" s="125" t="s">
        <v>113</v>
      </c>
      <c r="AP138" s="1">
        <v>440</v>
      </c>
      <c r="AQ138" s="1">
        <v>0</v>
      </c>
      <c r="AR138" s="1">
        <v>0</v>
      </c>
      <c r="AS138" s="1">
        <v>0</v>
      </c>
      <c r="AT138" s="1">
        <v>200</v>
      </c>
      <c r="AU138" s="1">
        <v>0</v>
      </c>
      <c r="AV138" s="1">
        <v>0</v>
      </c>
      <c r="AW138" s="1">
        <v>200</v>
      </c>
      <c r="AX138" s="20"/>
    </row>
    <row r="139" spans="1:51" x14ac:dyDescent="0.25">
      <c r="A139" s="61">
        <v>2007</v>
      </c>
      <c r="B139" s="62">
        <v>39303</v>
      </c>
      <c r="C139" s="68" t="s">
        <v>227</v>
      </c>
      <c r="D139" s="66">
        <v>174027</v>
      </c>
      <c r="E139" t="s">
        <v>133</v>
      </c>
      <c r="F139" s="21" t="s">
        <v>134</v>
      </c>
      <c r="I139" s="10">
        <v>0.46875</v>
      </c>
      <c r="J139" s="10">
        <v>0.48958333333333331</v>
      </c>
      <c r="K139" s="10">
        <f t="shared" si="8"/>
        <v>2.0833333333333315E-2</v>
      </c>
      <c r="M139" s="117" t="s">
        <v>199</v>
      </c>
      <c r="N139" s="117" t="s">
        <v>228</v>
      </c>
      <c r="O139" s="118">
        <v>50</v>
      </c>
      <c r="P139" s="126">
        <f t="shared" si="9"/>
        <v>47.99722222222222</v>
      </c>
      <c r="Q139" s="117" t="s">
        <v>24</v>
      </c>
      <c r="R139" s="117" t="s">
        <v>169</v>
      </c>
      <c r="S139" s="117" t="s">
        <v>200</v>
      </c>
      <c r="T139" s="118">
        <v>45</v>
      </c>
      <c r="U139" s="126">
        <f t="shared" si="10"/>
        <v>124.69583333333334</v>
      </c>
      <c r="V139" s="117" t="s">
        <v>103</v>
      </c>
      <c r="AH139" s="1">
        <v>2</v>
      </c>
      <c r="AN139" s="64" t="s">
        <v>25</v>
      </c>
      <c r="AO139" s="65" t="s">
        <v>119</v>
      </c>
      <c r="AP139" s="64">
        <v>120</v>
      </c>
      <c r="AQ139" s="64">
        <v>0</v>
      </c>
      <c r="AR139" s="64">
        <v>1</v>
      </c>
      <c r="AS139" s="64">
        <v>0</v>
      </c>
      <c r="AT139" s="64">
        <v>0</v>
      </c>
      <c r="AU139" s="64">
        <v>0</v>
      </c>
      <c r="AV139" s="64">
        <v>0</v>
      </c>
      <c r="AW139" s="64">
        <v>1</v>
      </c>
      <c r="AX139" s="65"/>
      <c r="AY139" s="61"/>
    </row>
    <row r="140" spans="1:51" x14ac:dyDescent="0.25">
      <c r="A140" s="61">
        <v>2007</v>
      </c>
      <c r="B140" s="62">
        <v>39303</v>
      </c>
      <c r="C140" s="68" t="s">
        <v>201</v>
      </c>
      <c r="D140" s="63">
        <v>174004</v>
      </c>
      <c r="E140" t="s">
        <v>133</v>
      </c>
      <c r="F140" t="s">
        <v>134</v>
      </c>
      <c r="I140" s="10">
        <v>0.52430555555555558</v>
      </c>
      <c r="J140" s="10">
        <v>0.53819444444444442</v>
      </c>
      <c r="K140" s="10">
        <f t="shared" si="8"/>
        <v>1.388888888888884E-2</v>
      </c>
      <c r="M140" s="37" t="s">
        <v>199</v>
      </c>
      <c r="N140" s="37" t="s">
        <v>202</v>
      </c>
      <c r="O140" s="36">
        <v>57</v>
      </c>
      <c r="P140" s="126">
        <f t="shared" si="9"/>
        <v>47.8825</v>
      </c>
      <c r="Q140" s="37" t="s">
        <v>24</v>
      </c>
      <c r="R140" s="37" t="s">
        <v>169</v>
      </c>
      <c r="S140" s="37" t="s">
        <v>203</v>
      </c>
      <c r="T140" s="36">
        <v>21</v>
      </c>
      <c r="U140" s="126">
        <f t="shared" si="10"/>
        <v>124.63916666666667</v>
      </c>
      <c r="V140" s="37" t="s">
        <v>103</v>
      </c>
      <c r="AH140" s="1">
        <v>2</v>
      </c>
      <c r="AN140" s="64" t="s">
        <v>25</v>
      </c>
      <c r="AO140" s="65" t="s">
        <v>119</v>
      </c>
      <c r="AP140" s="64">
        <v>120</v>
      </c>
      <c r="AQ140" s="64">
        <v>0</v>
      </c>
      <c r="AR140" s="64">
        <v>0</v>
      </c>
      <c r="AS140" s="64">
        <v>0</v>
      </c>
      <c r="AT140" s="64">
        <v>0</v>
      </c>
      <c r="AU140" s="64">
        <v>0</v>
      </c>
      <c r="AV140" s="64">
        <v>0</v>
      </c>
      <c r="AW140" s="64">
        <v>0</v>
      </c>
      <c r="AX140" s="65"/>
      <c r="AY140" s="61"/>
    </row>
    <row r="141" spans="1:51" x14ac:dyDescent="0.25">
      <c r="A141">
        <v>2008</v>
      </c>
      <c r="B141" s="5">
        <v>39576</v>
      </c>
      <c r="C141" t="s">
        <v>56</v>
      </c>
      <c r="D141" s="120">
        <v>155012</v>
      </c>
      <c r="E141" t="s">
        <v>323</v>
      </c>
      <c r="F141" t="s">
        <v>91</v>
      </c>
      <c r="G141" t="s">
        <v>90</v>
      </c>
      <c r="I141" s="10">
        <v>0.53472222222222221</v>
      </c>
      <c r="J141" s="10">
        <v>0.55763888888888891</v>
      </c>
      <c r="K141" s="10">
        <f t="shared" si="8"/>
        <v>2.2916666666666696E-2</v>
      </c>
      <c r="L141" s="1" t="s">
        <v>62</v>
      </c>
      <c r="M141" s="105">
        <v>40</v>
      </c>
      <c r="N141" s="105">
        <v>21</v>
      </c>
      <c r="O141" s="105">
        <v>88</v>
      </c>
      <c r="P141" s="126">
        <f t="shared" si="9"/>
        <v>40.374444444444443</v>
      </c>
      <c r="Q141" s="105" t="s">
        <v>24</v>
      </c>
      <c r="R141" s="105">
        <v>124</v>
      </c>
      <c r="S141" s="105">
        <v>32</v>
      </c>
      <c r="T141" s="105">
        <v>89</v>
      </c>
      <c r="U141" s="126">
        <f t="shared" si="10"/>
        <v>124.55805555555555</v>
      </c>
      <c r="V141" s="105" t="s">
        <v>103</v>
      </c>
      <c r="AH141" s="1">
        <v>0</v>
      </c>
      <c r="AK141" s="1">
        <v>3</v>
      </c>
      <c r="AM141" s="1" t="s">
        <v>24</v>
      </c>
      <c r="AN141" s="1" t="s">
        <v>26</v>
      </c>
      <c r="AO141" s="111" t="s">
        <v>109</v>
      </c>
      <c r="AP141" s="1">
        <v>2870</v>
      </c>
      <c r="AQ141" s="1">
        <v>0</v>
      </c>
      <c r="AR141" s="1">
        <v>0</v>
      </c>
      <c r="AS141" s="1">
        <v>6</v>
      </c>
      <c r="AT141" s="1">
        <v>0</v>
      </c>
      <c r="AU141" s="1">
        <v>0</v>
      </c>
      <c r="AV141" s="1">
        <v>0</v>
      </c>
      <c r="AW141" s="1">
        <v>6</v>
      </c>
      <c r="AX141" s="6" t="s">
        <v>58</v>
      </c>
    </row>
    <row r="142" spans="1:51" x14ac:dyDescent="0.25">
      <c r="A142">
        <v>2008</v>
      </c>
      <c r="B142" s="5">
        <v>39576</v>
      </c>
      <c r="C142" t="s">
        <v>56</v>
      </c>
      <c r="D142" s="120">
        <v>155012</v>
      </c>
      <c r="E142" t="s">
        <v>323</v>
      </c>
      <c r="F142" t="s">
        <v>91</v>
      </c>
      <c r="G142" t="s">
        <v>90</v>
      </c>
      <c r="I142" s="10">
        <v>0.53472222222222221</v>
      </c>
      <c r="J142" s="10">
        <v>0.55763888888888891</v>
      </c>
      <c r="K142" s="10">
        <f t="shared" si="8"/>
        <v>2.2916666666666696E-2</v>
      </c>
      <c r="L142" s="1" t="s">
        <v>62</v>
      </c>
      <c r="M142" s="105">
        <v>40</v>
      </c>
      <c r="N142" s="105">
        <v>21</v>
      </c>
      <c r="O142" s="105">
        <v>88</v>
      </c>
      <c r="P142" s="126">
        <f t="shared" si="9"/>
        <v>40.374444444444443</v>
      </c>
      <c r="Q142" s="105" t="s">
        <v>24</v>
      </c>
      <c r="R142" s="105">
        <v>124</v>
      </c>
      <c r="S142" s="105">
        <v>32</v>
      </c>
      <c r="T142" s="105">
        <v>89</v>
      </c>
      <c r="U142" s="126">
        <f t="shared" si="10"/>
        <v>124.55805555555555</v>
      </c>
      <c r="V142" s="105" t="s">
        <v>103</v>
      </c>
      <c r="AH142" s="1">
        <v>0</v>
      </c>
      <c r="AK142" s="1">
        <v>3</v>
      </c>
      <c r="AM142" s="1" t="s">
        <v>24</v>
      </c>
      <c r="AN142" s="1" t="s">
        <v>27</v>
      </c>
      <c r="AO142" s="111" t="s">
        <v>113</v>
      </c>
      <c r="AP142" s="1">
        <v>440</v>
      </c>
      <c r="AQ142" s="1">
        <v>0</v>
      </c>
      <c r="AR142" s="1">
        <v>0</v>
      </c>
      <c r="AS142" s="1">
        <v>8</v>
      </c>
      <c r="AT142" s="1">
        <v>0</v>
      </c>
      <c r="AU142" s="1">
        <v>0</v>
      </c>
      <c r="AV142" s="1">
        <v>0</v>
      </c>
      <c r="AW142" s="1">
        <v>8</v>
      </c>
      <c r="AX142" s="6" t="s">
        <v>58</v>
      </c>
    </row>
    <row r="143" spans="1:51" x14ac:dyDescent="0.25">
      <c r="A143">
        <v>2008</v>
      </c>
      <c r="B143" s="5">
        <v>39576</v>
      </c>
      <c r="C143" t="s">
        <v>56</v>
      </c>
      <c r="D143" s="8" t="s">
        <v>82</v>
      </c>
      <c r="E143" t="s">
        <v>323</v>
      </c>
      <c r="F143" t="s">
        <v>91</v>
      </c>
      <c r="G143" t="s">
        <v>90</v>
      </c>
      <c r="I143" s="10">
        <v>0.53472222222222221</v>
      </c>
      <c r="J143" s="10">
        <v>0.55763888888888891</v>
      </c>
      <c r="K143" s="10">
        <f t="shared" si="8"/>
        <v>2.2916666666666696E-2</v>
      </c>
      <c r="L143" s="1" t="s">
        <v>62</v>
      </c>
      <c r="M143" s="105">
        <v>40</v>
      </c>
      <c r="N143" s="105">
        <v>21</v>
      </c>
      <c r="O143" s="105">
        <v>88</v>
      </c>
      <c r="P143" s="126">
        <f t="shared" si="9"/>
        <v>40.374444444444443</v>
      </c>
      <c r="Q143" s="105" t="s">
        <v>24</v>
      </c>
      <c r="R143" s="105">
        <v>124</v>
      </c>
      <c r="S143" s="105">
        <v>32</v>
      </c>
      <c r="T143" s="105">
        <v>89</v>
      </c>
      <c r="U143" s="126">
        <f t="shared" si="10"/>
        <v>124.55805555555555</v>
      </c>
      <c r="V143" s="105" t="s">
        <v>103</v>
      </c>
      <c r="AH143" s="1">
        <v>0</v>
      </c>
      <c r="AK143" s="1">
        <v>3</v>
      </c>
      <c r="AM143" s="1" t="s">
        <v>24</v>
      </c>
      <c r="AN143" s="1" t="s">
        <v>25</v>
      </c>
      <c r="AO143" s="111" t="s">
        <v>119</v>
      </c>
      <c r="AP143" s="1">
        <v>120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</row>
    <row r="144" spans="1:51" x14ac:dyDescent="0.25">
      <c r="A144">
        <v>2008</v>
      </c>
      <c r="B144" s="5">
        <v>39582</v>
      </c>
      <c r="C144" t="s">
        <v>74</v>
      </c>
      <c r="D144" s="120">
        <v>155001</v>
      </c>
      <c r="E144" t="s">
        <v>90</v>
      </c>
      <c r="F144" t="s">
        <v>91</v>
      </c>
      <c r="G144" t="s">
        <v>323</v>
      </c>
      <c r="I144" s="10">
        <v>0.31944444444444448</v>
      </c>
      <c r="J144" s="10">
        <v>0.38194444444444442</v>
      </c>
      <c r="K144" s="10">
        <f t="shared" si="8"/>
        <v>6.2499999999999944E-2</v>
      </c>
      <c r="L144" s="1" t="s">
        <v>63</v>
      </c>
      <c r="M144" s="105">
        <v>48</v>
      </c>
      <c r="N144" s="105">
        <v>23</v>
      </c>
      <c r="O144" s="105"/>
      <c r="P144" s="126">
        <f t="shared" si="9"/>
        <v>48.383333333333333</v>
      </c>
      <c r="Q144" s="105" t="s">
        <v>24</v>
      </c>
      <c r="R144" s="105">
        <v>124</v>
      </c>
      <c r="S144" s="105">
        <v>43</v>
      </c>
      <c r="T144" s="105"/>
      <c r="U144" s="126">
        <f t="shared" si="10"/>
        <v>124.71666666666667</v>
      </c>
      <c r="V144" s="105" t="s">
        <v>103</v>
      </c>
      <c r="W144" s="1" t="s">
        <v>63</v>
      </c>
      <c r="X144" s="1">
        <v>48</v>
      </c>
      <c r="Y144" s="24">
        <v>23</v>
      </c>
      <c r="AA144" s="126">
        <f>X144+((Y144+(Z144/60))/60)</f>
        <v>48.383333333333333</v>
      </c>
      <c r="AB144" s="125" t="s">
        <v>24</v>
      </c>
      <c r="AC144" s="1">
        <v>124</v>
      </c>
      <c r="AD144" s="1">
        <v>43</v>
      </c>
      <c r="AF144" s="126">
        <f t="shared" ref="AF144:AF178" si="11">AC144+((AD144+(AE144/60))/60)</f>
        <v>124.71666666666667</v>
      </c>
      <c r="AG144" s="125" t="s">
        <v>103</v>
      </c>
      <c r="AH144" s="1">
        <v>1</v>
      </c>
      <c r="AI144" s="1">
        <v>50</v>
      </c>
      <c r="AK144" s="1">
        <v>3</v>
      </c>
      <c r="AM144" s="1" t="s">
        <v>59</v>
      </c>
      <c r="AN144" s="1" t="s">
        <v>28</v>
      </c>
      <c r="AO144" s="6" t="s">
        <v>108</v>
      </c>
      <c r="AQ144" s="1">
        <v>0</v>
      </c>
      <c r="AR144" s="1">
        <v>0</v>
      </c>
      <c r="AS144" s="1">
        <v>1</v>
      </c>
      <c r="AT144" s="1">
        <v>0</v>
      </c>
      <c r="AU144" s="1">
        <v>0</v>
      </c>
      <c r="AV144" s="1">
        <v>0</v>
      </c>
      <c r="AW144" s="1">
        <v>1</v>
      </c>
      <c r="AX144" s="6" t="s">
        <v>58</v>
      </c>
      <c r="AY144" s="3"/>
    </row>
    <row r="145" spans="1:51" x14ac:dyDescent="0.25">
      <c r="A145">
        <v>2008</v>
      </c>
      <c r="B145" s="5">
        <v>39582</v>
      </c>
      <c r="C145" t="s">
        <v>74</v>
      </c>
      <c r="D145" s="120">
        <v>155001</v>
      </c>
      <c r="E145" t="s">
        <v>90</v>
      </c>
      <c r="F145" t="s">
        <v>91</v>
      </c>
      <c r="G145" t="s">
        <v>323</v>
      </c>
      <c r="I145" s="10">
        <v>0.31944444444444448</v>
      </c>
      <c r="J145" s="10">
        <v>0.38194444444444442</v>
      </c>
      <c r="K145" s="10">
        <f t="shared" si="8"/>
        <v>6.2499999999999944E-2</v>
      </c>
      <c r="L145" s="1" t="s">
        <v>63</v>
      </c>
      <c r="M145" s="105">
        <v>48</v>
      </c>
      <c r="N145" s="105">
        <v>23</v>
      </c>
      <c r="O145" s="105"/>
      <c r="P145" s="126">
        <f t="shared" si="9"/>
        <v>48.383333333333333</v>
      </c>
      <c r="Q145" s="105" t="s">
        <v>24</v>
      </c>
      <c r="R145" s="105">
        <v>124</v>
      </c>
      <c r="S145" s="105">
        <v>43</v>
      </c>
      <c r="T145" s="105"/>
      <c r="U145" s="126">
        <f t="shared" si="10"/>
        <v>124.71666666666667</v>
      </c>
      <c r="V145" s="105" t="s">
        <v>103</v>
      </c>
      <c r="W145" s="1" t="s">
        <v>63</v>
      </c>
      <c r="X145" s="1">
        <v>48</v>
      </c>
      <c r="Y145" s="24">
        <v>23</v>
      </c>
      <c r="AA145" s="126">
        <f t="shared" ref="AA145:AA178" si="12">X145+((Y145+(Z145/60))/60)</f>
        <v>48.383333333333333</v>
      </c>
      <c r="AB145" s="125" t="s">
        <v>24</v>
      </c>
      <c r="AC145" s="1">
        <v>124</v>
      </c>
      <c r="AD145" s="1">
        <v>43</v>
      </c>
      <c r="AF145" s="126">
        <f t="shared" si="11"/>
        <v>124.71666666666667</v>
      </c>
      <c r="AG145" s="125" t="s">
        <v>103</v>
      </c>
      <c r="AH145" s="1">
        <v>1</v>
      </c>
      <c r="AI145" s="1">
        <v>50</v>
      </c>
      <c r="AK145" s="1">
        <v>3</v>
      </c>
      <c r="AM145" s="1" t="s">
        <v>59</v>
      </c>
      <c r="AN145" s="1" t="s">
        <v>26</v>
      </c>
      <c r="AO145" s="6" t="s">
        <v>109</v>
      </c>
      <c r="AP145" s="1">
        <v>2870</v>
      </c>
      <c r="AQ145" s="1">
        <v>0</v>
      </c>
      <c r="AR145" s="1">
        <v>0</v>
      </c>
      <c r="AS145" s="1">
        <v>6</v>
      </c>
      <c r="AT145" s="1">
        <v>2</v>
      </c>
      <c r="AU145" s="1">
        <v>0</v>
      </c>
      <c r="AV145" s="1">
        <v>0</v>
      </c>
      <c r="AW145" s="1">
        <v>6</v>
      </c>
      <c r="AX145" s="6" t="s">
        <v>58</v>
      </c>
    </row>
    <row r="146" spans="1:51" x14ac:dyDescent="0.25">
      <c r="A146">
        <v>2008</v>
      </c>
      <c r="B146" s="5">
        <v>39582</v>
      </c>
      <c r="C146" t="s">
        <v>74</v>
      </c>
      <c r="D146" s="4">
        <v>155001</v>
      </c>
      <c r="E146" t="s">
        <v>90</v>
      </c>
      <c r="F146" t="s">
        <v>91</v>
      </c>
      <c r="G146" t="s">
        <v>323</v>
      </c>
      <c r="I146" s="10">
        <v>0.31944444444444448</v>
      </c>
      <c r="J146" s="10">
        <v>0.38194444444444442</v>
      </c>
      <c r="K146" s="10">
        <f t="shared" si="8"/>
        <v>6.2499999999999944E-2</v>
      </c>
      <c r="L146" s="1" t="s">
        <v>63</v>
      </c>
      <c r="M146" s="19">
        <v>48</v>
      </c>
      <c r="N146" s="19">
        <v>23</v>
      </c>
      <c r="P146" s="126">
        <f t="shared" si="9"/>
        <v>48.383333333333333</v>
      </c>
      <c r="Q146" s="19" t="s">
        <v>24</v>
      </c>
      <c r="R146" s="19">
        <v>124</v>
      </c>
      <c r="S146" s="19">
        <v>43</v>
      </c>
      <c r="U146" s="126">
        <f t="shared" si="10"/>
        <v>124.71666666666667</v>
      </c>
      <c r="V146" s="19" t="s">
        <v>103</v>
      </c>
      <c r="W146" s="1" t="s">
        <v>63</v>
      </c>
      <c r="X146" s="1">
        <v>48</v>
      </c>
      <c r="Y146" s="24">
        <v>23</v>
      </c>
      <c r="AA146" s="126">
        <f t="shared" si="12"/>
        <v>48.383333333333333</v>
      </c>
      <c r="AB146" s="125" t="s">
        <v>24</v>
      </c>
      <c r="AC146" s="1">
        <v>124</v>
      </c>
      <c r="AD146" s="1">
        <v>43</v>
      </c>
      <c r="AF146" s="126">
        <f t="shared" si="11"/>
        <v>124.71666666666667</v>
      </c>
      <c r="AG146" s="125" t="s">
        <v>103</v>
      </c>
      <c r="AH146" s="1">
        <v>1</v>
      </c>
      <c r="AI146" s="1">
        <v>50</v>
      </c>
      <c r="AK146" s="1">
        <v>3</v>
      </c>
      <c r="AM146" s="1" t="s">
        <v>59</v>
      </c>
      <c r="AN146" s="1" t="s">
        <v>264</v>
      </c>
      <c r="AO146" s="6" t="s">
        <v>126</v>
      </c>
      <c r="AP146" s="1">
        <v>534</v>
      </c>
      <c r="AQ146" s="1">
        <v>0</v>
      </c>
      <c r="AR146" s="1">
        <v>0</v>
      </c>
      <c r="AS146" s="1">
        <v>624</v>
      </c>
      <c r="AT146" s="1">
        <v>86</v>
      </c>
      <c r="AU146" s="1">
        <v>0</v>
      </c>
      <c r="AV146" s="1">
        <v>0</v>
      </c>
      <c r="AW146" s="1">
        <v>624</v>
      </c>
      <c r="AX146" s="6" t="s">
        <v>58</v>
      </c>
    </row>
    <row r="147" spans="1:51" x14ac:dyDescent="0.25">
      <c r="A147">
        <v>2008</v>
      </c>
      <c r="B147" s="5">
        <v>39582</v>
      </c>
      <c r="C147" t="s">
        <v>74</v>
      </c>
      <c r="D147" s="120">
        <v>155001</v>
      </c>
      <c r="E147" t="s">
        <v>90</v>
      </c>
      <c r="F147" t="s">
        <v>91</v>
      </c>
      <c r="G147" t="s">
        <v>323</v>
      </c>
      <c r="I147" s="10">
        <v>0.31944444444444448</v>
      </c>
      <c r="J147" s="10">
        <v>0.38194444444444442</v>
      </c>
      <c r="K147" s="10">
        <f t="shared" si="8"/>
        <v>6.2499999999999944E-2</v>
      </c>
      <c r="L147" s="1" t="s">
        <v>63</v>
      </c>
      <c r="M147" s="19">
        <v>48</v>
      </c>
      <c r="N147" s="19">
        <v>23</v>
      </c>
      <c r="P147" s="126">
        <f t="shared" si="9"/>
        <v>48.383333333333333</v>
      </c>
      <c r="Q147" s="19" t="s">
        <v>24</v>
      </c>
      <c r="R147" s="19">
        <v>124</v>
      </c>
      <c r="S147" s="19">
        <v>43</v>
      </c>
      <c r="U147" s="126">
        <f t="shared" si="10"/>
        <v>124.71666666666667</v>
      </c>
      <c r="V147" s="19" t="s">
        <v>103</v>
      </c>
      <c r="W147" s="1" t="s">
        <v>63</v>
      </c>
      <c r="X147" s="1">
        <v>48</v>
      </c>
      <c r="Y147" s="24">
        <v>23</v>
      </c>
      <c r="AA147" s="126">
        <f t="shared" si="12"/>
        <v>48.383333333333333</v>
      </c>
      <c r="AB147" s="125" t="s">
        <v>24</v>
      </c>
      <c r="AC147" s="1">
        <v>124</v>
      </c>
      <c r="AD147" s="1">
        <v>43</v>
      </c>
      <c r="AF147" s="126">
        <f t="shared" si="11"/>
        <v>124.71666666666667</v>
      </c>
      <c r="AG147" s="125" t="s">
        <v>103</v>
      </c>
      <c r="AH147" s="1">
        <v>1</v>
      </c>
      <c r="AI147" s="1">
        <v>50</v>
      </c>
      <c r="AK147" s="1">
        <v>3</v>
      </c>
      <c r="AM147" s="1" t="s">
        <v>59</v>
      </c>
      <c r="AN147" s="1" t="s">
        <v>29</v>
      </c>
      <c r="AO147" s="6" t="s">
        <v>395</v>
      </c>
      <c r="AP147" s="1">
        <v>1230</v>
      </c>
      <c r="AQ147" s="1">
        <v>0</v>
      </c>
      <c r="AR147" s="1">
        <v>0</v>
      </c>
      <c r="AS147" s="1">
        <v>22</v>
      </c>
      <c r="AT147" s="1">
        <v>0</v>
      </c>
      <c r="AU147" s="1">
        <v>0</v>
      </c>
      <c r="AV147" s="1">
        <v>0</v>
      </c>
      <c r="AW147" s="1">
        <v>22</v>
      </c>
    </row>
    <row r="148" spans="1:51" x14ac:dyDescent="0.25">
      <c r="A148">
        <v>2008</v>
      </c>
      <c r="B148" s="5">
        <v>39582</v>
      </c>
      <c r="C148" t="s">
        <v>74</v>
      </c>
      <c r="D148" s="120">
        <v>155001</v>
      </c>
      <c r="E148" t="s">
        <v>90</v>
      </c>
      <c r="F148" t="s">
        <v>91</v>
      </c>
      <c r="G148" t="s">
        <v>323</v>
      </c>
      <c r="I148" s="10">
        <v>0.31944444444444448</v>
      </c>
      <c r="J148" s="10">
        <v>0.38194444444444442</v>
      </c>
      <c r="K148" s="10">
        <f t="shared" si="8"/>
        <v>6.2499999999999944E-2</v>
      </c>
      <c r="L148" s="1" t="s">
        <v>63</v>
      </c>
      <c r="M148" s="19">
        <v>48</v>
      </c>
      <c r="N148" s="19">
        <v>23</v>
      </c>
      <c r="P148" s="126">
        <f t="shared" si="9"/>
        <v>48.383333333333333</v>
      </c>
      <c r="Q148" s="19" t="s">
        <v>24</v>
      </c>
      <c r="R148" s="19">
        <v>124</v>
      </c>
      <c r="S148" s="19">
        <v>43</v>
      </c>
      <c r="U148" s="126">
        <f t="shared" si="10"/>
        <v>124.71666666666667</v>
      </c>
      <c r="V148" s="19" t="s">
        <v>103</v>
      </c>
      <c r="W148" s="1" t="s">
        <v>63</v>
      </c>
      <c r="X148" s="1">
        <v>48</v>
      </c>
      <c r="Y148" s="24">
        <v>23</v>
      </c>
      <c r="AA148" s="126">
        <f t="shared" si="12"/>
        <v>48.383333333333333</v>
      </c>
      <c r="AB148" s="125" t="s">
        <v>24</v>
      </c>
      <c r="AC148" s="1">
        <v>124</v>
      </c>
      <c r="AD148" s="1">
        <v>43</v>
      </c>
      <c r="AF148" s="126">
        <f t="shared" si="11"/>
        <v>124.71666666666667</v>
      </c>
      <c r="AG148" s="125" t="s">
        <v>103</v>
      </c>
      <c r="AH148" s="1">
        <v>1</v>
      </c>
      <c r="AI148" s="1">
        <v>50</v>
      </c>
      <c r="AK148" s="1">
        <v>3</v>
      </c>
      <c r="AM148" s="1" t="s">
        <v>59</v>
      </c>
      <c r="AN148" s="1" t="s">
        <v>34</v>
      </c>
      <c r="AO148" s="56" t="s">
        <v>117</v>
      </c>
      <c r="AP148" s="1">
        <v>290</v>
      </c>
      <c r="AQ148" s="1">
        <v>0</v>
      </c>
      <c r="AR148" s="1">
        <v>0</v>
      </c>
      <c r="AS148" s="1">
        <v>17</v>
      </c>
      <c r="AT148" s="1">
        <v>0</v>
      </c>
      <c r="AU148" s="1">
        <v>0</v>
      </c>
      <c r="AV148" s="1">
        <v>0</v>
      </c>
      <c r="AW148" s="1">
        <v>17</v>
      </c>
    </row>
    <row r="149" spans="1:51" x14ac:dyDescent="0.25">
      <c r="A149">
        <v>2008</v>
      </c>
      <c r="B149" s="5">
        <v>39582</v>
      </c>
      <c r="C149" t="s">
        <v>74</v>
      </c>
      <c r="D149" s="8" t="s">
        <v>83</v>
      </c>
      <c r="E149" t="s">
        <v>90</v>
      </c>
      <c r="F149" t="s">
        <v>91</v>
      </c>
      <c r="G149" t="s">
        <v>323</v>
      </c>
      <c r="I149" s="10">
        <v>0.31944444444444448</v>
      </c>
      <c r="J149" s="10">
        <v>0.38194444444444442</v>
      </c>
      <c r="K149" s="10">
        <f t="shared" si="8"/>
        <v>6.2499999999999944E-2</v>
      </c>
      <c r="L149" s="1" t="s">
        <v>63</v>
      </c>
      <c r="M149" s="19">
        <v>48</v>
      </c>
      <c r="N149" s="19">
        <v>23</v>
      </c>
      <c r="P149" s="126">
        <f t="shared" si="9"/>
        <v>48.383333333333333</v>
      </c>
      <c r="Q149" s="19" t="s">
        <v>24</v>
      </c>
      <c r="R149" s="19">
        <v>124</v>
      </c>
      <c r="S149" s="19">
        <v>43</v>
      </c>
      <c r="U149" s="126">
        <f t="shared" si="10"/>
        <v>124.71666666666667</v>
      </c>
      <c r="V149" s="19" t="s">
        <v>103</v>
      </c>
      <c r="W149" s="1" t="s">
        <v>63</v>
      </c>
      <c r="X149" s="1">
        <v>48</v>
      </c>
      <c r="Y149" s="24">
        <v>23</v>
      </c>
      <c r="AA149" s="126">
        <f t="shared" si="12"/>
        <v>48.383333333333333</v>
      </c>
      <c r="AB149" s="125" t="s">
        <v>24</v>
      </c>
      <c r="AC149" s="1">
        <v>124</v>
      </c>
      <c r="AD149" s="1">
        <v>43</v>
      </c>
      <c r="AF149" s="126">
        <f t="shared" si="11"/>
        <v>124.71666666666667</v>
      </c>
      <c r="AG149" s="125" t="s">
        <v>103</v>
      </c>
      <c r="AH149" s="1">
        <v>1</v>
      </c>
      <c r="AI149" s="1">
        <v>50</v>
      </c>
      <c r="AK149" s="1">
        <v>3</v>
      </c>
      <c r="AM149" s="1" t="s">
        <v>59</v>
      </c>
      <c r="AN149" s="1" t="s">
        <v>25</v>
      </c>
      <c r="AO149" s="6" t="s">
        <v>119</v>
      </c>
      <c r="AP149" s="1">
        <v>120</v>
      </c>
      <c r="AQ149" s="1">
        <v>15</v>
      </c>
      <c r="AR149" s="1">
        <v>9</v>
      </c>
      <c r="AS149" s="1">
        <v>0</v>
      </c>
      <c r="AT149" s="1">
        <v>0</v>
      </c>
      <c r="AU149" s="1">
        <v>0</v>
      </c>
      <c r="AV149" s="1">
        <v>0</v>
      </c>
      <c r="AW149" s="1">
        <v>24</v>
      </c>
    </row>
    <row r="150" spans="1:51" x14ac:dyDescent="0.25">
      <c r="A150">
        <v>2008</v>
      </c>
      <c r="B150" s="5">
        <v>39582</v>
      </c>
      <c r="C150" t="s">
        <v>74</v>
      </c>
      <c r="D150" s="119">
        <v>155001</v>
      </c>
      <c r="E150" t="s">
        <v>90</v>
      </c>
      <c r="F150" t="s">
        <v>91</v>
      </c>
      <c r="G150" t="s">
        <v>323</v>
      </c>
      <c r="I150" s="10">
        <v>0.31944444444444448</v>
      </c>
      <c r="J150" s="10">
        <v>0.38194444444444442</v>
      </c>
      <c r="K150" s="10">
        <f t="shared" si="8"/>
        <v>6.2499999999999944E-2</v>
      </c>
      <c r="L150" s="1" t="s">
        <v>63</v>
      </c>
      <c r="M150" s="19">
        <v>48</v>
      </c>
      <c r="N150" s="19">
        <v>23</v>
      </c>
      <c r="P150" s="126">
        <f t="shared" si="9"/>
        <v>48.383333333333333</v>
      </c>
      <c r="Q150" s="19" t="s">
        <v>24</v>
      </c>
      <c r="R150" s="19">
        <v>124</v>
      </c>
      <c r="S150" s="19">
        <v>43</v>
      </c>
      <c r="U150" s="126">
        <f t="shared" si="10"/>
        <v>124.71666666666667</v>
      </c>
      <c r="V150" s="19" t="s">
        <v>103</v>
      </c>
      <c r="W150" s="1" t="s">
        <v>63</v>
      </c>
      <c r="X150" s="1">
        <v>48</v>
      </c>
      <c r="Y150" s="24">
        <v>23</v>
      </c>
      <c r="AA150" s="126">
        <f t="shared" si="12"/>
        <v>48.383333333333333</v>
      </c>
      <c r="AB150" s="125" t="s">
        <v>24</v>
      </c>
      <c r="AC150" s="1">
        <v>124</v>
      </c>
      <c r="AD150" s="1">
        <v>43</v>
      </c>
      <c r="AF150" s="126">
        <f t="shared" si="11"/>
        <v>124.71666666666667</v>
      </c>
      <c r="AG150" s="125" t="s">
        <v>103</v>
      </c>
      <c r="AH150" s="1">
        <v>1</v>
      </c>
      <c r="AI150" s="1">
        <v>50</v>
      </c>
      <c r="AK150" s="1">
        <v>3</v>
      </c>
      <c r="AM150" s="1" t="s">
        <v>59</v>
      </c>
      <c r="AN150" s="1" t="s">
        <v>60</v>
      </c>
      <c r="AO150" s="6" t="s">
        <v>401</v>
      </c>
      <c r="AQ150" s="1">
        <v>0</v>
      </c>
      <c r="AR150" s="1">
        <v>3</v>
      </c>
      <c r="AS150" s="1">
        <v>0</v>
      </c>
      <c r="AT150" s="1">
        <v>0</v>
      </c>
      <c r="AU150" s="1">
        <v>0</v>
      </c>
      <c r="AV150" s="1">
        <v>0</v>
      </c>
      <c r="AW150" s="1">
        <v>3</v>
      </c>
      <c r="AX150" s="125"/>
      <c r="AY150" s="3" t="s">
        <v>61</v>
      </c>
    </row>
    <row r="151" spans="1:51" x14ac:dyDescent="0.25">
      <c r="A151">
        <v>2008</v>
      </c>
      <c r="B151" s="5">
        <v>39611</v>
      </c>
      <c r="C151" t="s">
        <v>399</v>
      </c>
      <c r="D151" s="120">
        <v>155060</v>
      </c>
      <c r="E151" t="s">
        <v>90</v>
      </c>
      <c r="F151" t="s">
        <v>323</v>
      </c>
      <c r="G151" t="s">
        <v>91</v>
      </c>
      <c r="I151" s="10">
        <v>0.53819444444444442</v>
      </c>
      <c r="J151" s="10">
        <v>0.56041666666666667</v>
      </c>
      <c r="K151" s="10">
        <f t="shared" si="8"/>
        <v>2.2222222222222254E-2</v>
      </c>
      <c r="L151" s="1" t="s">
        <v>66</v>
      </c>
      <c r="M151" s="105">
        <v>48</v>
      </c>
      <c r="N151" s="105">
        <v>10</v>
      </c>
      <c r="O151" s="105">
        <v>768</v>
      </c>
      <c r="P151" s="126">
        <f t="shared" si="9"/>
        <v>48.38</v>
      </c>
      <c r="Q151" s="105" t="s">
        <v>24</v>
      </c>
      <c r="R151" s="105">
        <v>124</v>
      </c>
      <c r="S151" s="105">
        <v>45</v>
      </c>
      <c r="T151" s="105">
        <v>771</v>
      </c>
      <c r="U151" s="126">
        <f t="shared" si="10"/>
        <v>124.96416666666667</v>
      </c>
      <c r="V151" s="105" t="s">
        <v>103</v>
      </c>
      <c r="W151" s="1" t="s">
        <v>67</v>
      </c>
      <c r="X151" s="1">
        <v>48</v>
      </c>
      <c r="Y151" s="24">
        <v>10</v>
      </c>
      <c r="Z151" s="1">
        <v>439</v>
      </c>
      <c r="AA151" s="126">
        <f t="shared" si="12"/>
        <v>48.288611111111109</v>
      </c>
      <c r="AB151" s="125" t="s">
        <v>24</v>
      </c>
      <c r="AC151" s="1">
        <v>124</v>
      </c>
      <c r="AD151" s="1">
        <v>45</v>
      </c>
      <c r="AE151" s="24">
        <v>469</v>
      </c>
      <c r="AF151" s="126">
        <f t="shared" si="11"/>
        <v>124.88027777777778</v>
      </c>
      <c r="AG151" s="125" t="s">
        <v>103</v>
      </c>
      <c r="AH151" s="1">
        <v>1</v>
      </c>
      <c r="AK151" s="1">
        <v>3</v>
      </c>
      <c r="AM151" s="1" t="s">
        <v>24</v>
      </c>
      <c r="AN151" s="1" t="s">
        <v>28</v>
      </c>
      <c r="AO151" s="111" t="s">
        <v>108</v>
      </c>
      <c r="AQ151" s="1">
        <v>0</v>
      </c>
      <c r="AR151" s="1">
        <v>0</v>
      </c>
      <c r="AS151" s="1">
        <v>3</v>
      </c>
      <c r="AT151" s="1">
        <v>0</v>
      </c>
      <c r="AU151" s="1">
        <v>0</v>
      </c>
      <c r="AV151" s="1">
        <v>0</v>
      </c>
      <c r="AW151" s="1">
        <v>3</v>
      </c>
      <c r="AX151" s="125"/>
    </row>
    <row r="152" spans="1:51" x14ac:dyDescent="0.25">
      <c r="A152">
        <v>2008</v>
      </c>
      <c r="B152" s="5">
        <v>39611</v>
      </c>
      <c r="C152" t="s">
        <v>399</v>
      </c>
      <c r="D152" s="4">
        <v>155060</v>
      </c>
      <c r="E152" t="s">
        <v>90</v>
      </c>
      <c r="F152" t="s">
        <v>323</v>
      </c>
      <c r="G152" t="s">
        <v>91</v>
      </c>
      <c r="I152" s="10">
        <v>0.53819444444444442</v>
      </c>
      <c r="J152" s="10">
        <v>0.56041666666666667</v>
      </c>
      <c r="K152" s="10">
        <f t="shared" si="8"/>
        <v>2.2222222222222254E-2</v>
      </c>
      <c r="L152" s="1" t="s">
        <v>66</v>
      </c>
      <c r="M152" s="105">
        <v>48</v>
      </c>
      <c r="N152" s="105">
        <v>10</v>
      </c>
      <c r="O152" s="105">
        <v>768</v>
      </c>
      <c r="P152" s="126">
        <f t="shared" si="9"/>
        <v>48.38</v>
      </c>
      <c r="Q152" s="105" t="s">
        <v>24</v>
      </c>
      <c r="R152" s="105">
        <v>124</v>
      </c>
      <c r="S152" s="105">
        <v>45</v>
      </c>
      <c r="T152" s="105">
        <v>771</v>
      </c>
      <c r="U152" s="126">
        <f t="shared" si="10"/>
        <v>124.96416666666667</v>
      </c>
      <c r="V152" s="105" t="s">
        <v>103</v>
      </c>
      <c r="W152" s="1" t="s">
        <v>67</v>
      </c>
      <c r="X152" s="1">
        <v>48</v>
      </c>
      <c r="Y152" s="24">
        <v>10</v>
      </c>
      <c r="Z152" s="1">
        <v>439</v>
      </c>
      <c r="AA152" s="126">
        <f t="shared" si="12"/>
        <v>48.288611111111109</v>
      </c>
      <c r="AB152" s="125" t="s">
        <v>24</v>
      </c>
      <c r="AC152" s="1">
        <v>124</v>
      </c>
      <c r="AD152" s="1">
        <v>45</v>
      </c>
      <c r="AE152" s="24">
        <v>469</v>
      </c>
      <c r="AF152" s="126">
        <f t="shared" si="11"/>
        <v>124.88027777777778</v>
      </c>
      <c r="AG152" s="125" t="s">
        <v>103</v>
      </c>
      <c r="AH152" s="1">
        <v>1</v>
      </c>
      <c r="AK152" s="1">
        <v>3</v>
      </c>
      <c r="AM152" s="1" t="s">
        <v>24</v>
      </c>
      <c r="AN152" s="1" t="s">
        <v>264</v>
      </c>
      <c r="AO152" s="111" t="s">
        <v>126</v>
      </c>
      <c r="AP152" s="1">
        <v>534</v>
      </c>
      <c r="AQ152" s="1">
        <v>0</v>
      </c>
      <c r="AR152" s="1">
        <v>0</v>
      </c>
      <c r="AS152" s="1">
        <v>2</v>
      </c>
      <c r="AT152" s="1">
        <v>0</v>
      </c>
      <c r="AU152" s="1">
        <v>0</v>
      </c>
      <c r="AV152" s="1">
        <v>0</v>
      </c>
      <c r="AW152" s="1">
        <v>2</v>
      </c>
      <c r="AX152" s="125"/>
    </row>
    <row r="153" spans="1:51" s="61" customFormat="1" x14ac:dyDescent="0.25">
      <c r="A153">
        <v>2008</v>
      </c>
      <c r="B153" s="5">
        <v>39611</v>
      </c>
      <c r="C153" t="s">
        <v>399</v>
      </c>
      <c r="D153" s="8" t="s">
        <v>86</v>
      </c>
      <c r="E153" t="s">
        <v>90</v>
      </c>
      <c r="F153" t="s">
        <v>323</v>
      </c>
      <c r="G153" t="s">
        <v>91</v>
      </c>
      <c r="H153"/>
      <c r="I153" s="10">
        <v>0.53819444444444442</v>
      </c>
      <c r="J153" s="10">
        <v>0.56041666666666667</v>
      </c>
      <c r="K153" s="10">
        <f t="shared" si="8"/>
        <v>2.2222222222222254E-2</v>
      </c>
      <c r="L153" s="1" t="s">
        <v>66</v>
      </c>
      <c r="M153" s="105">
        <v>48</v>
      </c>
      <c r="N153" s="105">
        <v>10</v>
      </c>
      <c r="O153" s="105">
        <v>768</v>
      </c>
      <c r="P153" s="126">
        <f t="shared" si="9"/>
        <v>48.38</v>
      </c>
      <c r="Q153" s="105" t="s">
        <v>24</v>
      </c>
      <c r="R153" s="105">
        <v>124</v>
      </c>
      <c r="S153" s="105">
        <v>45</v>
      </c>
      <c r="T153" s="105">
        <v>771</v>
      </c>
      <c r="U153" s="126">
        <f t="shared" si="10"/>
        <v>124.96416666666667</v>
      </c>
      <c r="V153" s="105" t="s">
        <v>103</v>
      </c>
      <c r="W153" s="1" t="s">
        <v>67</v>
      </c>
      <c r="X153" s="1">
        <v>48</v>
      </c>
      <c r="Y153" s="24">
        <v>10</v>
      </c>
      <c r="Z153" s="1">
        <v>439</v>
      </c>
      <c r="AA153" s="126">
        <f t="shared" si="12"/>
        <v>48.288611111111109</v>
      </c>
      <c r="AB153" s="125" t="s">
        <v>24</v>
      </c>
      <c r="AC153" s="1">
        <v>124</v>
      </c>
      <c r="AD153" s="1">
        <v>45</v>
      </c>
      <c r="AE153" s="24">
        <v>469</v>
      </c>
      <c r="AF153" s="126">
        <f t="shared" si="11"/>
        <v>124.88027777777778</v>
      </c>
      <c r="AG153" s="125" t="s">
        <v>103</v>
      </c>
      <c r="AH153" s="1">
        <v>1</v>
      </c>
      <c r="AI153" s="1"/>
      <c r="AJ153" s="1"/>
      <c r="AK153" s="1">
        <v>3</v>
      </c>
      <c r="AL153" s="1"/>
      <c r="AM153" s="1" t="s">
        <v>24</v>
      </c>
      <c r="AN153" s="1" t="s">
        <v>25</v>
      </c>
      <c r="AO153" s="111" t="s">
        <v>119</v>
      </c>
      <c r="AP153" s="1">
        <v>120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6"/>
      <c r="AY153"/>
    </row>
    <row r="154" spans="1:51" x14ac:dyDescent="0.25">
      <c r="A154">
        <v>2008</v>
      </c>
      <c r="B154" s="5">
        <v>39611</v>
      </c>
      <c r="C154" t="s">
        <v>298</v>
      </c>
      <c r="D154" s="7">
        <v>155059</v>
      </c>
      <c r="E154" t="s">
        <v>323</v>
      </c>
      <c r="F154" t="s">
        <v>91</v>
      </c>
      <c r="G154" t="s">
        <v>90</v>
      </c>
      <c r="I154" s="10">
        <v>0.53819444444444442</v>
      </c>
      <c r="J154" s="10">
        <v>0.56041666666666667</v>
      </c>
      <c r="K154" s="10">
        <f t="shared" si="8"/>
        <v>2.2222222222222254E-2</v>
      </c>
      <c r="L154" s="1" t="s">
        <v>66</v>
      </c>
      <c r="M154" s="35">
        <v>48</v>
      </c>
      <c r="N154" s="35">
        <v>10</v>
      </c>
      <c r="O154" s="35">
        <v>768</v>
      </c>
      <c r="P154" s="126">
        <f t="shared" si="9"/>
        <v>48.38</v>
      </c>
      <c r="Q154" s="35" t="s">
        <v>24</v>
      </c>
      <c r="R154" s="35">
        <v>124</v>
      </c>
      <c r="S154" s="35">
        <v>45</v>
      </c>
      <c r="T154" s="35">
        <v>771</v>
      </c>
      <c r="U154" s="126">
        <f t="shared" si="10"/>
        <v>124.96416666666667</v>
      </c>
      <c r="V154" s="35" t="s">
        <v>103</v>
      </c>
      <c r="W154" s="1" t="s">
        <v>67</v>
      </c>
      <c r="X154" s="1">
        <v>48</v>
      </c>
      <c r="Y154" s="24">
        <v>10</v>
      </c>
      <c r="Z154" s="1">
        <v>439</v>
      </c>
      <c r="AA154" s="126">
        <f t="shared" si="12"/>
        <v>48.288611111111109</v>
      </c>
      <c r="AB154" s="125" t="s">
        <v>24</v>
      </c>
      <c r="AC154" s="1">
        <v>124</v>
      </c>
      <c r="AD154" s="1">
        <v>45</v>
      </c>
      <c r="AE154" s="24">
        <v>469</v>
      </c>
      <c r="AF154" s="126">
        <f t="shared" si="11"/>
        <v>124.88027777777778</v>
      </c>
      <c r="AG154" s="125" t="s">
        <v>103</v>
      </c>
      <c r="AH154" s="1">
        <v>1</v>
      </c>
      <c r="AK154" s="1">
        <v>3</v>
      </c>
      <c r="AM154" s="1" t="s">
        <v>24</v>
      </c>
      <c r="AN154" s="1" t="s">
        <v>28</v>
      </c>
      <c r="AO154" s="111" t="s">
        <v>108</v>
      </c>
      <c r="AQ154" s="1">
        <v>0</v>
      </c>
      <c r="AR154" s="1">
        <v>0</v>
      </c>
      <c r="AS154" s="1">
        <v>3</v>
      </c>
      <c r="AT154" s="1">
        <v>0</v>
      </c>
      <c r="AU154" s="1">
        <v>0</v>
      </c>
      <c r="AV154" s="1">
        <v>0</v>
      </c>
      <c r="AW154" s="1">
        <v>3</v>
      </c>
      <c r="AX154" s="125"/>
    </row>
    <row r="155" spans="1:51" s="61" customFormat="1" x14ac:dyDescent="0.25">
      <c r="A155">
        <v>2008</v>
      </c>
      <c r="B155" s="5">
        <v>39611</v>
      </c>
      <c r="C155" t="s">
        <v>298</v>
      </c>
      <c r="D155" s="4">
        <v>155059</v>
      </c>
      <c r="E155" t="s">
        <v>323</v>
      </c>
      <c r="F155" t="s">
        <v>91</v>
      </c>
      <c r="G155" t="s">
        <v>90</v>
      </c>
      <c r="H155"/>
      <c r="I155" s="10">
        <v>0.53819444444444442</v>
      </c>
      <c r="J155" s="10">
        <v>0.56041666666666667</v>
      </c>
      <c r="K155" s="10">
        <f t="shared" si="8"/>
        <v>2.2222222222222254E-2</v>
      </c>
      <c r="L155" s="1" t="s">
        <v>66</v>
      </c>
      <c r="M155" s="35">
        <v>48</v>
      </c>
      <c r="N155" s="35">
        <v>10</v>
      </c>
      <c r="O155" s="35">
        <v>768</v>
      </c>
      <c r="P155" s="126">
        <f t="shared" si="9"/>
        <v>48.38</v>
      </c>
      <c r="Q155" s="35" t="s">
        <v>24</v>
      </c>
      <c r="R155" s="35">
        <v>124</v>
      </c>
      <c r="S155" s="35">
        <v>45</v>
      </c>
      <c r="T155" s="19">
        <v>771</v>
      </c>
      <c r="U155" s="126">
        <f t="shared" si="10"/>
        <v>124.96416666666667</v>
      </c>
      <c r="V155" s="19" t="s">
        <v>103</v>
      </c>
      <c r="W155" s="1" t="s">
        <v>67</v>
      </c>
      <c r="X155" s="1">
        <v>48</v>
      </c>
      <c r="Y155" s="24">
        <v>10</v>
      </c>
      <c r="Z155" s="1">
        <v>439</v>
      </c>
      <c r="AA155" s="126">
        <f t="shared" si="12"/>
        <v>48.288611111111109</v>
      </c>
      <c r="AB155" s="125" t="s">
        <v>24</v>
      </c>
      <c r="AC155" s="1">
        <v>124</v>
      </c>
      <c r="AD155" s="1">
        <v>45</v>
      </c>
      <c r="AE155" s="24">
        <v>469</v>
      </c>
      <c r="AF155" s="126">
        <f t="shared" si="11"/>
        <v>124.88027777777778</v>
      </c>
      <c r="AG155" s="125" t="s">
        <v>103</v>
      </c>
      <c r="AH155" s="1">
        <v>1</v>
      </c>
      <c r="AI155" s="1"/>
      <c r="AJ155" s="1"/>
      <c r="AK155" s="1">
        <v>3</v>
      </c>
      <c r="AL155" s="1"/>
      <c r="AM155" s="1" t="s">
        <v>24</v>
      </c>
      <c r="AN155" s="1" t="s">
        <v>26</v>
      </c>
      <c r="AO155" s="111" t="s">
        <v>109</v>
      </c>
      <c r="AP155" s="1">
        <v>2870</v>
      </c>
      <c r="AQ155" s="1">
        <v>0</v>
      </c>
      <c r="AR155" s="1">
        <v>0</v>
      </c>
      <c r="AS155" s="1">
        <v>4</v>
      </c>
      <c r="AT155" s="1">
        <v>0</v>
      </c>
      <c r="AU155" s="1">
        <v>0</v>
      </c>
      <c r="AV155" s="1">
        <v>0</v>
      </c>
      <c r="AW155" s="1">
        <v>4</v>
      </c>
      <c r="AX155" s="6"/>
      <c r="AY155"/>
    </row>
    <row r="156" spans="1:51" x14ac:dyDescent="0.25">
      <c r="A156">
        <v>2008</v>
      </c>
      <c r="B156" s="5">
        <v>39611</v>
      </c>
      <c r="C156" t="s">
        <v>298</v>
      </c>
      <c r="D156" s="7">
        <v>155059</v>
      </c>
      <c r="E156" t="s">
        <v>323</v>
      </c>
      <c r="F156" t="s">
        <v>91</v>
      </c>
      <c r="G156" t="s">
        <v>90</v>
      </c>
      <c r="I156" s="10">
        <v>0.53819444444444442</v>
      </c>
      <c r="J156" s="10">
        <v>0.56041666666666667</v>
      </c>
      <c r="K156" s="10">
        <f t="shared" si="8"/>
        <v>2.2222222222222254E-2</v>
      </c>
      <c r="L156" s="1" t="s">
        <v>66</v>
      </c>
      <c r="M156" s="35">
        <v>48</v>
      </c>
      <c r="N156" s="35">
        <v>10</v>
      </c>
      <c r="O156" s="35">
        <v>768</v>
      </c>
      <c r="P156" s="126">
        <f t="shared" si="9"/>
        <v>48.38</v>
      </c>
      <c r="Q156" s="35" t="s">
        <v>24</v>
      </c>
      <c r="R156" s="35">
        <v>124</v>
      </c>
      <c r="S156" s="35">
        <v>45</v>
      </c>
      <c r="T156" s="19">
        <v>771</v>
      </c>
      <c r="U156" s="126">
        <f t="shared" si="10"/>
        <v>124.96416666666667</v>
      </c>
      <c r="V156" s="19" t="s">
        <v>103</v>
      </c>
      <c r="W156" s="1" t="s">
        <v>67</v>
      </c>
      <c r="X156" s="1">
        <v>48</v>
      </c>
      <c r="Y156" s="24">
        <v>10</v>
      </c>
      <c r="Z156" s="1">
        <v>439</v>
      </c>
      <c r="AA156" s="126">
        <f t="shared" si="12"/>
        <v>48.288611111111109</v>
      </c>
      <c r="AB156" s="125" t="s">
        <v>24</v>
      </c>
      <c r="AC156" s="1">
        <v>124</v>
      </c>
      <c r="AD156" s="1">
        <v>45</v>
      </c>
      <c r="AE156" s="24">
        <v>469</v>
      </c>
      <c r="AF156" s="126">
        <f t="shared" si="11"/>
        <v>124.88027777777778</v>
      </c>
      <c r="AG156" s="125" t="s">
        <v>103</v>
      </c>
      <c r="AH156" s="1">
        <v>1</v>
      </c>
      <c r="AK156" s="1">
        <v>3</v>
      </c>
      <c r="AM156" s="1" t="s">
        <v>24</v>
      </c>
      <c r="AN156" s="1" t="s">
        <v>264</v>
      </c>
      <c r="AO156" s="111" t="s">
        <v>126</v>
      </c>
      <c r="AP156" s="1">
        <v>534</v>
      </c>
      <c r="AQ156" s="1">
        <v>0</v>
      </c>
      <c r="AR156" s="1">
        <v>0</v>
      </c>
      <c r="AS156" s="1">
        <v>8</v>
      </c>
      <c r="AT156" s="1">
        <v>2</v>
      </c>
      <c r="AU156" s="1">
        <v>0</v>
      </c>
      <c r="AV156" s="1">
        <v>0</v>
      </c>
      <c r="AW156" s="1">
        <v>8</v>
      </c>
      <c r="AX156" s="6" t="s">
        <v>58</v>
      </c>
    </row>
    <row r="157" spans="1:51" x14ac:dyDescent="0.25">
      <c r="A157">
        <v>2008</v>
      </c>
      <c r="B157" s="5">
        <v>39611</v>
      </c>
      <c r="C157" t="s">
        <v>298</v>
      </c>
      <c r="D157" s="4">
        <v>155059</v>
      </c>
      <c r="E157" t="s">
        <v>323</v>
      </c>
      <c r="F157" t="s">
        <v>91</v>
      </c>
      <c r="G157" t="s">
        <v>90</v>
      </c>
      <c r="I157" s="10">
        <v>0.53819444444444442</v>
      </c>
      <c r="J157" s="10">
        <v>0.56041666666666667</v>
      </c>
      <c r="K157" s="10">
        <f t="shared" si="8"/>
        <v>2.2222222222222254E-2</v>
      </c>
      <c r="L157" s="1" t="s">
        <v>66</v>
      </c>
      <c r="M157" s="35">
        <v>48</v>
      </c>
      <c r="N157" s="35">
        <v>10</v>
      </c>
      <c r="O157" s="35">
        <v>768</v>
      </c>
      <c r="P157" s="126">
        <f t="shared" si="9"/>
        <v>48.38</v>
      </c>
      <c r="Q157" s="35" t="s">
        <v>24</v>
      </c>
      <c r="R157" s="35">
        <v>124</v>
      </c>
      <c r="S157" s="35">
        <v>45</v>
      </c>
      <c r="T157" s="19">
        <v>771</v>
      </c>
      <c r="U157" s="126">
        <f t="shared" si="10"/>
        <v>124.96416666666667</v>
      </c>
      <c r="V157" s="19" t="s">
        <v>103</v>
      </c>
      <c r="W157" s="1" t="s">
        <v>67</v>
      </c>
      <c r="X157" s="1">
        <v>48</v>
      </c>
      <c r="Y157" s="24">
        <v>10</v>
      </c>
      <c r="Z157" s="1">
        <v>439</v>
      </c>
      <c r="AA157" s="126">
        <f t="shared" si="12"/>
        <v>48.288611111111109</v>
      </c>
      <c r="AB157" s="125" t="s">
        <v>24</v>
      </c>
      <c r="AC157" s="1">
        <v>124</v>
      </c>
      <c r="AD157" s="1">
        <v>45</v>
      </c>
      <c r="AE157" s="24">
        <v>469</v>
      </c>
      <c r="AF157" s="126">
        <f t="shared" si="11"/>
        <v>124.88027777777778</v>
      </c>
      <c r="AG157" s="125" t="s">
        <v>103</v>
      </c>
      <c r="AH157" s="1">
        <v>1</v>
      </c>
      <c r="AK157" s="1">
        <v>3</v>
      </c>
      <c r="AM157" s="1" t="s">
        <v>24</v>
      </c>
      <c r="AN157" s="1" t="s">
        <v>29</v>
      </c>
      <c r="AO157" s="111" t="s">
        <v>395</v>
      </c>
      <c r="AP157" s="1">
        <v>1230</v>
      </c>
      <c r="AQ157" s="1">
        <v>0</v>
      </c>
      <c r="AR157" s="1">
        <v>0</v>
      </c>
      <c r="AS157" s="1">
        <v>7</v>
      </c>
      <c r="AT157" s="1">
        <v>3</v>
      </c>
      <c r="AU157" s="1">
        <v>0</v>
      </c>
      <c r="AV157" s="1">
        <v>0</v>
      </c>
      <c r="AW157" s="1">
        <v>7</v>
      </c>
      <c r="AX157" s="125" t="s">
        <v>58</v>
      </c>
    </row>
    <row r="158" spans="1:51" x14ac:dyDescent="0.25">
      <c r="A158">
        <v>2008</v>
      </c>
      <c r="B158" s="5">
        <v>39611</v>
      </c>
      <c r="C158" t="s">
        <v>298</v>
      </c>
      <c r="D158" s="127" t="s">
        <v>84</v>
      </c>
      <c r="E158" t="s">
        <v>323</v>
      </c>
      <c r="F158" t="s">
        <v>91</v>
      </c>
      <c r="G158" t="s">
        <v>90</v>
      </c>
      <c r="I158" s="10">
        <v>0.53819444444444442</v>
      </c>
      <c r="J158" s="10">
        <v>0.56041666666666667</v>
      </c>
      <c r="K158" s="10">
        <f t="shared" si="8"/>
        <v>2.2222222222222254E-2</v>
      </c>
      <c r="L158" s="1" t="s">
        <v>66</v>
      </c>
      <c r="M158" s="35">
        <v>48</v>
      </c>
      <c r="N158" s="35">
        <v>10</v>
      </c>
      <c r="O158" s="35">
        <v>768</v>
      </c>
      <c r="P158" s="126">
        <f t="shared" si="9"/>
        <v>48.38</v>
      </c>
      <c r="Q158" s="35" t="s">
        <v>24</v>
      </c>
      <c r="R158" s="35">
        <v>124</v>
      </c>
      <c r="S158" s="35">
        <v>45</v>
      </c>
      <c r="T158" s="19">
        <v>771</v>
      </c>
      <c r="U158" s="126">
        <f t="shared" si="10"/>
        <v>124.96416666666667</v>
      </c>
      <c r="V158" s="19" t="s">
        <v>103</v>
      </c>
      <c r="W158" s="1" t="s">
        <v>67</v>
      </c>
      <c r="X158" s="1">
        <v>48</v>
      </c>
      <c r="Y158" s="24">
        <v>10</v>
      </c>
      <c r="Z158" s="1">
        <v>439</v>
      </c>
      <c r="AA158" s="126">
        <f t="shared" si="12"/>
        <v>48.288611111111109</v>
      </c>
      <c r="AB158" s="125" t="s">
        <v>24</v>
      </c>
      <c r="AC158" s="1">
        <v>124</v>
      </c>
      <c r="AD158" s="1">
        <v>45</v>
      </c>
      <c r="AE158" s="24">
        <v>469</v>
      </c>
      <c r="AF158" s="126">
        <f t="shared" si="11"/>
        <v>124.88027777777778</v>
      </c>
      <c r="AG158" s="125" t="s">
        <v>103</v>
      </c>
      <c r="AH158" s="1">
        <v>1</v>
      </c>
      <c r="AK158" s="1">
        <v>3</v>
      </c>
      <c r="AM158" s="1" t="s">
        <v>24</v>
      </c>
      <c r="AN158" s="1" t="s">
        <v>25</v>
      </c>
      <c r="AO158" s="111" t="s">
        <v>119</v>
      </c>
      <c r="AP158" s="1">
        <v>120</v>
      </c>
      <c r="AQ158" s="1">
        <v>13</v>
      </c>
      <c r="AR158" s="1">
        <v>2</v>
      </c>
      <c r="AS158" s="1">
        <v>13</v>
      </c>
      <c r="AT158" s="1">
        <v>2</v>
      </c>
      <c r="AU158" s="1">
        <v>0</v>
      </c>
      <c r="AV158" s="1">
        <v>0</v>
      </c>
      <c r="AW158" s="57">
        <v>28</v>
      </c>
      <c r="AX158" s="58"/>
      <c r="AY158" s="59"/>
    </row>
    <row r="159" spans="1:51" x14ac:dyDescent="0.25">
      <c r="A159">
        <v>2008</v>
      </c>
      <c r="B159" s="5">
        <v>39611</v>
      </c>
      <c r="C159" t="s">
        <v>297</v>
      </c>
      <c r="D159" s="7">
        <v>155058</v>
      </c>
      <c r="E159" t="s">
        <v>90</v>
      </c>
      <c r="F159" t="s">
        <v>91</v>
      </c>
      <c r="G159" t="s">
        <v>323</v>
      </c>
      <c r="I159" s="10">
        <v>0.53819444444444442</v>
      </c>
      <c r="J159" s="10">
        <v>0.56041666666666667</v>
      </c>
      <c r="K159" s="10">
        <f t="shared" si="8"/>
        <v>2.2222222222222254E-2</v>
      </c>
      <c r="L159" s="1" t="s">
        <v>66</v>
      </c>
      <c r="M159" s="35">
        <v>48</v>
      </c>
      <c r="N159" s="35">
        <v>10</v>
      </c>
      <c r="O159" s="35">
        <v>768</v>
      </c>
      <c r="P159" s="126">
        <f t="shared" si="9"/>
        <v>48.38</v>
      </c>
      <c r="Q159" s="35" t="s">
        <v>24</v>
      </c>
      <c r="R159" s="35">
        <v>124</v>
      </c>
      <c r="S159" s="35">
        <v>45</v>
      </c>
      <c r="T159" s="35">
        <v>771</v>
      </c>
      <c r="U159" s="126">
        <f t="shared" si="10"/>
        <v>124.96416666666667</v>
      </c>
      <c r="V159" s="35" t="s">
        <v>103</v>
      </c>
      <c r="W159" s="1" t="s">
        <v>67</v>
      </c>
      <c r="X159" s="1">
        <v>48</v>
      </c>
      <c r="Y159" s="24">
        <v>10</v>
      </c>
      <c r="Z159" s="1">
        <v>439</v>
      </c>
      <c r="AA159" s="126">
        <f t="shared" si="12"/>
        <v>48.288611111111109</v>
      </c>
      <c r="AB159" s="125" t="s">
        <v>24</v>
      </c>
      <c r="AC159" s="1">
        <v>124</v>
      </c>
      <c r="AD159" s="1">
        <v>45</v>
      </c>
      <c r="AE159" s="24">
        <v>469</v>
      </c>
      <c r="AF159" s="126">
        <f t="shared" si="11"/>
        <v>124.88027777777778</v>
      </c>
      <c r="AG159" s="125" t="s">
        <v>103</v>
      </c>
      <c r="AH159" s="1">
        <v>1</v>
      </c>
      <c r="AK159" s="1">
        <v>3</v>
      </c>
      <c r="AM159" s="1" t="s">
        <v>24</v>
      </c>
      <c r="AN159" s="1" t="s">
        <v>68</v>
      </c>
      <c r="AO159" s="111" t="s">
        <v>110</v>
      </c>
      <c r="AP159" s="1">
        <v>300</v>
      </c>
      <c r="AQ159" s="1">
        <v>0</v>
      </c>
      <c r="AR159" s="1">
        <v>0</v>
      </c>
      <c r="AS159" s="1">
        <v>338</v>
      </c>
      <c r="AT159" s="1">
        <v>0</v>
      </c>
      <c r="AU159" s="1">
        <v>0</v>
      </c>
      <c r="AV159" s="1">
        <v>0</v>
      </c>
      <c r="AW159" s="1">
        <v>338</v>
      </c>
    </row>
    <row r="160" spans="1:51" s="61" customFormat="1" x14ac:dyDescent="0.25">
      <c r="A160">
        <v>2008</v>
      </c>
      <c r="B160" s="5">
        <v>39611</v>
      </c>
      <c r="C160" t="s">
        <v>297</v>
      </c>
      <c r="D160" s="119">
        <v>155058</v>
      </c>
      <c r="E160" t="s">
        <v>90</v>
      </c>
      <c r="F160" t="s">
        <v>91</v>
      </c>
      <c r="G160" t="s">
        <v>323</v>
      </c>
      <c r="H160"/>
      <c r="I160" s="10">
        <v>0.53819444444444442</v>
      </c>
      <c r="J160" s="10">
        <v>0.56041666666666667</v>
      </c>
      <c r="K160" s="10">
        <f t="shared" ref="K160:K178" si="13">J160-I160</f>
        <v>2.2222222222222254E-2</v>
      </c>
      <c r="L160" s="1" t="s">
        <v>66</v>
      </c>
      <c r="M160" s="19">
        <v>48</v>
      </c>
      <c r="N160" s="19">
        <v>10</v>
      </c>
      <c r="O160" s="19">
        <v>768</v>
      </c>
      <c r="P160" s="126">
        <f t="shared" si="9"/>
        <v>48.38</v>
      </c>
      <c r="Q160" s="19" t="s">
        <v>24</v>
      </c>
      <c r="R160" s="19">
        <v>124</v>
      </c>
      <c r="S160" s="19">
        <v>45</v>
      </c>
      <c r="T160" s="19">
        <v>771</v>
      </c>
      <c r="U160" s="126">
        <f t="shared" si="10"/>
        <v>124.96416666666667</v>
      </c>
      <c r="V160" s="19" t="s">
        <v>103</v>
      </c>
      <c r="W160" s="1" t="s">
        <v>67</v>
      </c>
      <c r="X160" s="1">
        <v>48</v>
      </c>
      <c r="Y160" s="24">
        <v>10</v>
      </c>
      <c r="Z160" s="1">
        <v>439</v>
      </c>
      <c r="AA160" s="126">
        <f t="shared" si="12"/>
        <v>48.288611111111109</v>
      </c>
      <c r="AB160" s="125" t="s">
        <v>24</v>
      </c>
      <c r="AC160" s="1">
        <v>124</v>
      </c>
      <c r="AD160" s="1">
        <v>45</v>
      </c>
      <c r="AE160" s="24">
        <v>469</v>
      </c>
      <c r="AF160" s="126">
        <f t="shared" si="11"/>
        <v>124.88027777777778</v>
      </c>
      <c r="AG160" s="125" t="s">
        <v>103</v>
      </c>
      <c r="AH160" s="1">
        <v>1</v>
      </c>
      <c r="AI160" s="1"/>
      <c r="AJ160" s="1"/>
      <c r="AK160" s="1">
        <v>3</v>
      </c>
      <c r="AL160" s="1"/>
      <c r="AM160" s="1" t="s">
        <v>24</v>
      </c>
      <c r="AN160" s="1" t="s">
        <v>264</v>
      </c>
      <c r="AO160" s="111" t="s">
        <v>126</v>
      </c>
      <c r="AP160" s="1">
        <v>534</v>
      </c>
      <c r="AQ160" s="1">
        <v>0</v>
      </c>
      <c r="AR160" s="1">
        <v>0</v>
      </c>
      <c r="AS160" s="1">
        <v>7</v>
      </c>
      <c r="AT160" s="1">
        <v>1</v>
      </c>
      <c r="AU160" s="1">
        <v>0</v>
      </c>
      <c r="AV160" s="1">
        <v>0</v>
      </c>
      <c r="AW160" s="1">
        <v>7</v>
      </c>
      <c r="AX160" s="125" t="s">
        <v>58</v>
      </c>
      <c r="AY160"/>
    </row>
    <row r="161" spans="1:51" x14ac:dyDescent="0.25">
      <c r="A161">
        <v>2008</v>
      </c>
      <c r="B161" s="5">
        <v>39611</v>
      </c>
      <c r="C161" t="s">
        <v>297</v>
      </c>
      <c r="D161" s="4">
        <v>155058</v>
      </c>
      <c r="E161" t="s">
        <v>90</v>
      </c>
      <c r="F161" t="s">
        <v>91</v>
      </c>
      <c r="G161" t="s">
        <v>323</v>
      </c>
      <c r="I161" s="10">
        <v>0.53819444444444442</v>
      </c>
      <c r="J161" s="10">
        <v>0.56041666666666667</v>
      </c>
      <c r="K161" s="10">
        <f t="shared" si="13"/>
        <v>2.2222222222222254E-2</v>
      </c>
      <c r="L161" s="1" t="s">
        <v>66</v>
      </c>
      <c r="M161" s="19">
        <v>48</v>
      </c>
      <c r="N161" s="19">
        <v>10</v>
      </c>
      <c r="O161" s="19">
        <v>768</v>
      </c>
      <c r="P161" s="126">
        <f t="shared" si="9"/>
        <v>48.38</v>
      </c>
      <c r="Q161" s="19" t="s">
        <v>24</v>
      </c>
      <c r="R161" s="19">
        <v>124</v>
      </c>
      <c r="S161" s="19">
        <v>45</v>
      </c>
      <c r="T161" s="19">
        <v>771</v>
      </c>
      <c r="U161" s="126">
        <f t="shared" si="10"/>
        <v>124.96416666666667</v>
      </c>
      <c r="V161" s="19" t="s">
        <v>103</v>
      </c>
      <c r="W161" s="1" t="s">
        <v>67</v>
      </c>
      <c r="X161" s="1">
        <v>48</v>
      </c>
      <c r="Y161" s="24">
        <v>10</v>
      </c>
      <c r="Z161" s="1">
        <v>439</v>
      </c>
      <c r="AA161" s="126">
        <f t="shared" si="12"/>
        <v>48.288611111111109</v>
      </c>
      <c r="AB161" s="125" t="s">
        <v>24</v>
      </c>
      <c r="AC161" s="1">
        <v>124</v>
      </c>
      <c r="AD161" s="1">
        <v>45</v>
      </c>
      <c r="AE161" s="24">
        <v>469</v>
      </c>
      <c r="AF161" s="126">
        <f t="shared" si="11"/>
        <v>124.88027777777778</v>
      </c>
      <c r="AG161" s="125" t="s">
        <v>103</v>
      </c>
      <c r="AH161" s="1">
        <v>1</v>
      </c>
      <c r="AK161" s="1">
        <v>3</v>
      </c>
      <c r="AM161" s="1" t="s">
        <v>24</v>
      </c>
      <c r="AN161" s="1" t="s">
        <v>29</v>
      </c>
      <c r="AO161" s="111" t="s">
        <v>395</v>
      </c>
      <c r="AP161" s="1">
        <v>1230</v>
      </c>
      <c r="AQ161" s="1">
        <v>0</v>
      </c>
      <c r="AR161" s="1">
        <v>0</v>
      </c>
      <c r="AS161" s="1">
        <v>32</v>
      </c>
      <c r="AT161" s="1">
        <v>0</v>
      </c>
      <c r="AU161" s="1">
        <v>0</v>
      </c>
      <c r="AV161" s="1">
        <v>0</v>
      </c>
      <c r="AW161" s="1">
        <v>32</v>
      </c>
    </row>
    <row r="162" spans="1:51" x14ac:dyDescent="0.25">
      <c r="A162" s="61">
        <v>2008</v>
      </c>
      <c r="B162" s="62">
        <v>39611</v>
      </c>
      <c r="C162" s="61" t="s">
        <v>297</v>
      </c>
      <c r="D162" s="131" t="s">
        <v>85</v>
      </c>
      <c r="E162" t="s">
        <v>90</v>
      </c>
      <c r="F162" t="s">
        <v>91</v>
      </c>
      <c r="G162" t="s">
        <v>323</v>
      </c>
      <c r="I162" s="10">
        <v>0.53819444444444442</v>
      </c>
      <c r="J162" s="10">
        <v>0.56041666666666667</v>
      </c>
      <c r="K162" s="10">
        <f t="shared" si="13"/>
        <v>2.2222222222222254E-2</v>
      </c>
      <c r="L162" s="1" t="s">
        <v>66</v>
      </c>
      <c r="M162" s="35">
        <v>48</v>
      </c>
      <c r="N162" s="35">
        <v>10</v>
      </c>
      <c r="O162" s="35">
        <v>768</v>
      </c>
      <c r="P162" s="132">
        <f t="shared" si="9"/>
        <v>48.38</v>
      </c>
      <c r="Q162" s="35" t="s">
        <v>24</v>
      </c>
      <c r="R162" s="35">
        <v>124</v>
      </c>
      <c r="S162" s="35">
        <v>45</v>
      </c>
      <c r="T162" s="35">
        <v>771</v>
      </c>
      <c r="U162" s="126">
        <f t="shared" si="10"/>
        <v>124.96416666666667</v>
      </c>
      <c r="V162" s="35" t="s">
        <v>103</v>
      </c>
      <c r="W162" s="1" t="s">
        <v>67</v>
      </c>
      <c r="X162" s="1">
        <v>48</v>
      </c>
      <c r="Y162" s="24">
        <v>10</v>
      </c>
      <c r="Z162" s="1">
        <v>439</v>
      </c>
      <c r="AA162" s="126">
        <f t="shared" si="12"/>
        <v>48.288611111111109</v>
      </c>
      <c r="AB162" s="125" t="s">
        <v>24</v>
      </c>
      <c r="AC162" s="1">
        <v>124</v>
      </c>
      <c r="AD162" s="1">
        <v>45</v>
      </c>
      <c r="AE162" s="24">
        <v>469</v>
      </c>
      <c r="AF162" s="126">
        <f t="shared" si="11"/>
        <v>124.88027777777778</v>
      </c>
      <c r="AG162" s="125" t="s">
        <v>103</v>
      </c>
      <c r="AH162" s="1">
        <v>1</v>
      </c>
      <c r="AK162" s="1">
        <v>3</v>
      </c>
      <c r="AM162" s="1" t="s">
        <v>24</v>
      </c>
      <c r="AN162" s="64" t="s">
        <v>25</v>
      </c>
      <c r="AO162" s="112" t="s">
        <v>119</v>
      </c>
      <c r="AP162" s="64">
        <v>120</v>
      </c>
      <c r="AQ162" s="64">
        <v>30</v>
      </c>
      <c r="AR162" s="64">
        <v>10</v>
      </c>
      <c r="AS162" s="64">
        <v>11</v>
      </c>
      <c r="AT162" s="64">
        <v>0</v>
      </c>
      <c r="AU162" s="64">
        <v>0</v>
      </c>
      <c r="AV162" s="64">
        <v>0</v>
      </c>
      <c r="AW162" s="64">
        <v>51</v>
      </c>
      <c r="AX162" s="65"/>
      <c r="AY162" s="61"/>
    </row>
    <row r="163" spans="1:51" x14ac:dyDescent="0.25">
      <c r="A163">
        <v>2008</v>
      </c>
      <c r="B163" s="5">
        <v>39643</v>
      </c>
      <c r="C163" t="s">
        <v>74</v>
      </c>
      <c r="D163" s="4">
        <v>155001</v>
      </c>
      <c r="E163" t="s">
        <v>323</v>
      </c>
      <c r="F163" t="s">
        <v>91</v>
      </c>
      <c r="G163" t="s">
        <v>90</v>
      </c>
      <c r="I163" s="10">
        <v>0.6875</v>
      </c>
      <c r="J163" s="10">
        <v>0.72916666666666663</v>
      </c>
      <c r="K163" s="10">
        <f t="shared" si="13"/>
        <v>4.166666666666663E-2</v>
      </c>
      <c r="L163" s="1" t="s">
        <v>64</v>
      </c>
      <c r="M163" s="19">
        <v>48</v>
      </c>
      <c r="N163" s="19">
        <v>23</v>
      </c>
      <c r="O163" s="19">
        <v>475</v>
      </c>
      <c r="P163" s="126">
        <f t="shared" si="9"/>
        <v>48.515277777777776</v>
      </c>
      <c r="Q163" s="19" t="s">
        <v>24</v>
      </c>
      <c r="R163" s="19">
        <v>124</v>
      </c>
      <c r="S163" s="19">
        <v>43</v>
      </c>
      <c r="T163" s="19">
        <v>822</v>
      </c>
      <c r="U163" s="126">
        <f t="shared" si="10"/>
        <v>124.94499999999999</v>
      </c>
      <c r="V163" s="19" t="s">
        <v>103</v>
      </c>
      <c r="W163" s="1" t="s">
        <v>65</v>
      </c>
      <c r="X163" s="1">
        <v>48</v>
      </c>
      <c r="Y163" s="24">
        <v>23</v>
      </c>
      <c r="Z163" s="1">
        <v>672</v>
      </c>
      <c r="AA163" s="126">
        <f t="shared" si="12"/>
        <v>48.57</v>
      </c>
      <c r="AB163" s="125" t="s">
        <v>24</v>
      </c>
      <c r="AC163" s="1">
        <v>124</v>
      </c>
      <c r="AD163" s="1">
        <v>43</v>
      </c>
      <c r="AE163" s="24">
        <v>926</v>
      </c>
      <c r="AF163" s="126">
        <f t="shared" si="11"/>
        <v>124.97388888888889</v>
      </c>
      <c r="AG163" s="125" t="s">
        <v>103</v>
      </c>
      <c r="AH163" s="1">
        <v>1</v>
      </c>
      <c r="AK163" s="1">
        <v>1</v>
      </c>
      <c r="AM163" s="1" t="s">
        <v>24</v>
      </c>
      <c r="AN163" s="1" t="s">
        <v>28</v>
      </c>
      <c r="AO163" s="111" t="s">
        <v>108</v>
      </c>
      <c r="AQ163" s="1">
        <v>0</v>
      </c>
      <c r="AR163" s="1">
        <v>0</v>
      </c>
      <c r="AS163" s="1">
        <v>3</v>
      </c>
      <c r="AT163" s="1">
        <v>0</v>
      </c>
      <c r="AU163" s="1">
        <v>0</v>
      </c>
      <c r="AV163" s="1">
        <v>0</v>
      </c>
      <c r="AW163" s="1">
        <v>3</v>
      </c>
    </row>
    <row r="164" spans="1:51" x14ac:dyDescent="0.25">
      <c r="A164">
        <v>2008</v>
      </c>
      <c r="B164" s="5">
        <v>39643</v>
      </c>
      <c r="C164" t="s">
        <v>74</v>
      </c>
      <c r="D164" s="7">
        <v>155001</v>
      </c>
      <c r="E164" t="s">
        <v>323</v>
      </c>
      <c r="F164" t="s">
        <v>91</v>
      </c>
      <c r="G164" t="s">
        <v>90</v>
      </c>
      <c r="I164" s="10">
        <v>0.6875</v>
      </c>
      <c r="J164" s="10">
        <v>0.72916666666666663</v>
      </c>
      <c r="K164" s="10">
        <f t="shared" si="13"/>
        <v>4.166666666666663E-2</v>
      </c>
      <c r="L164" s="1" t="s">
        <v>64</v>
      </c>
      <c r="M164" s="35">
        <v>48</v>
      </c>
      <c r="N164" s="35">
        <v>23</v>
      </c>
      <c r="O164" s="35">
        <v>475</v>
      </c>
      <c r="P164" s="132">
        <f t="shared" si="9"/>
        <v>48.515277777777776</v>
      </c>
      <c r="Q164" s="35" t="s">
        <v>24</v>
      </c>
      <c r="R164" s="35">
        <v>124</v>
      </c>
      <c r="S164" s="35">
        <v>43</v>
      </c>
      <c r="T164" s="35">
        <v>822</v>
      </c>
      <c r="U164" s="126">
        <f t="shared" si="10"/>
        <v>124.94499999999999</v>
      </c>
      <c r="V164" s="35" t="s">
        <v>103</v>
      </c>
      <c r="W164" s="1" t="s">
        <v>65</v>
      </c>
      <c r="X164" s="1">
        <v>48</v>
      </c>
      <c r="Y164" s="24">
        <v>23</v>
      </c>
      <c r="Z164" s="1">
        <v>672</v>
      </c>
      <c r="AA164" s="126">
        <f t="shared" si="12"/>
        <v>48.57</v>
      </c>
      <c r="AB164" s="125" t="s">
        <v>24</v>
      </c>
      <c r="AC164" s="1">
        <v>124</v>
      </c>
      <c r="AD164" s="1">
        <v>43</v>
      </c>
      <c r="AE164" s="24">
        <v>926</v>
      </c>
      <c r="AF164" s="126">
        <f t="shared" si="11"/>
        <v>124.97388888888889</v>
      </c>
      <c r="AG164" s="125" t="s">
        <v>103</v>
      </c>
      <c r="AH164" s="1">
        <v>1</v>
      </c>
      <c r="AK164" s="1">
        <v>1</v>
      </c>
      <c r="AM164" s="1" t="s">
        <v>24</v>
      </c>
      <c r="AN164" s="1" t="s">
        <v>26</v>
      </c>
      <c r="AO164" s="111" t="s">
        <v>109</v>
      </c>
      <c r="AP164" s="1">
        <v>2870</v>
      </c>
      <c r="AQ164" s="1">
        <v>0</v>
      </c>
      <c r="AR164" s="1">
        <v>0</v>
      </c>
      <c r="AS164" s="1">
        <v>3</v>
      </c>
      <c r="AT164" s="1">
        <v>0</v>
      </c>
      <c r="AU164" s="1">
        <v>0</v>
      </c>
      <c r="AV164" s="1">
        <v>0</v>
      </c>
      <c r="AW164" s="1">
        <v>3</v>
      </c>
      <c r="AX164" s="125"/>
    </row>
    <row r="165" spans="1:51" x14ac:dyDescent="0.25">
      <c r="A165">
        <v>2008</v>
      </c>
      <c r="B165" s="5">
        <v>39643</v>
      </c>
      <c r="C165" t="s">
        <v>74</v>
      </c>
      <c r="D165" s="4">
        <v>155001</v>
      </c>
      <c r="E165" t="s">
        <v>323</v>
      </c>
      <c r="F165" t="s">
        <v>91</v>
      </c>
      <c r="G165" t="s">
        <v>90</v>
      </c>
      <c r="I165" s="10">
        <v>0.6875</v>
      </c>
      <c r="J165" s="10">
        <v>0.72916666666666663</v>
      </c>
      <c r="K165" s="10">
        <f t="shared" si="13"/>
        <v>4.166666666666663E-2</v>
      </c>
      <c r="L165" s="1" t="s">
        <v>64</v>
      </c>
      <c r="M165" s="35">
        <v>48</v>
      </c>
      <c r="N165" s="35">
        <v>23</v>
      </c>
      <c r="O165" s="35">
        <v>475</v>
      </c>
      <c r="P165" s="126">
        <f t="shared" si="9"/>
        <v>48.515277777777776</v>
      </c>
      <c r="Q165" s="35" t="s">
        <v>24</v>
      </c>
      <c r="R165" s="35">
        <v>124</v>
      </c>
      <c r="S165" s="35">
        <v>43</v>
      </c>
      <c r="T165" s="35">
        <v>822</v>
      </c>
      <c r="U165" s="126">
        <f t="shared" si="10"/>
        <v>124.94499999999999</v>
      </c>
      <c r="V165" s="35" t="s">
        <v>103</v>
      </c>
      <c r="W165" s="1" t="s">
        <v>65</v>
      </c>
      <c r="X165" s="1">
        <v>48</v>
      </c>
      <c r="Y165" s="24">
        <v>23</v>
      </c>
      <c r="Z165" s="1">
        <v>672</v>
      </c>
      <c r="AA165" s="126">
        <f t="shared" si="12"/>
        <v>48.57</v>
      </c>
      <c r="AB165" s="125" t="s">
        <v>24</v>
      </c>
      <c r="AC165" s="1">
        <v>124</v>
      </c>
      <c r="AD165" s="1">
        <v>43</v>
      </c>
      <c r="AE165" s="24">
        <v>926</v>
      </c>
      <c r="AF165" s="126">
        <f t="shared" si="11"/>
        <v>124.97388888888889</v>
      </c>
      <c r="AG165" s="125" t="s">
        <v>103</v>
      </c>
      <c r="AH165" s="1">
        <v>1</v>
      </c>
      <c r="AK165" s="1">
        <v>1</v>
      </c>
      <c r="AM165" s="1" t="s">
        <v>24</v>
      </c>
      <c r="AN165" s="1" t="s">
        <v>41</v>
      </c>
      <c r="AO165" s="111" t="s">
        <v>112</v>
      </c>
      <c r="AP165" s="1">
        <v>1200</v>
      </c>
      <c r="AQ165" s="1">
        <v>0</v>
      </c>
      <c r="AR165" s="1">
        <v>0</v>
      </c>
      <c r="AS165" s="1">
        <v>3</v>
      </c>
      <c r="AT165" s="1">
        <v>0</v>
      </c>
      <c r="AU165" s="1">
        <v>0</v>
      </c>
      <c r="AV165" s="1">
        <v>0</v>
      </c>
      <c r="AW165" s="1">
        <v>3</v>
      </c>
    </row>
    <row r="166" spans="1:51" x14ac:dyDescent="0.25">
      <c r="A166">
        <v>2008</v>
      </c>
      <c r="B166" s="5">
        <v>39643</v>
      </c>
      <c r="C166" t="s">
        <v>74</v>
      </c>
      <c r="D166" s="7">
        <v>155001</v>
      </c>
      <c r="E166" t="s">
        <v>323</v>
      </c>
      <c r="F166" t="s">
        <v>91</v>
      </c>
      <c r="G166" t="s">
        <v>90</v>
      </c>
      <c r="I166" s="10">
        <v>0.6875</v>
      </c>
      <c r="J166" s="10">
        <v>0.72916666666666663</v>
      </c>
      <c r="K166" s="10">
        <f t="shared" si="13"/>
        <v>4.166666666666663E-2</v>
      </c>
      <c r="L166" s="1" t="s">
        <v>64</v>
      </c>
      <c r="M166" s="35">
        <v>48</v>
      </c>
      <c r="N166" s="35">
        <v>23</v>
      </c>
      <c r="O166" s="35">
        <v>475</v>
      </c>
      <c r="P166" s="126">
        <f t="shared" si="9"/>
        <v>48.515277777777776</v>
      </c>
      <c r="Q166" s="35" t="s">
        <v>24</v>
      </c>
      <c r="R166" s="35">
        <v>124</v>
      </c>
      <c r="S166" s="35">
        <v>43</v>
      </c>
      <c r="T166" s="35">
        <v>822</v>
      </c>
      <c r="U166" s="126">
        <f t="shared" si="10"/>
        <v>124.94499999999999</v>
      </c>
      <c r="V166" s="35" t="s">
        <v>103</v>
      </c>
      <c r="W166" s="1" t="s">
        <v>65</v>
      </c>
      <c r="X166" s="1">
        <v>48</v>
      </c>
      <c r="Y166" s="24">
        <v>23</v>
      </c>
      <c r="Z166" s="1">
        <v>672</v>
      </c>
      <c r="AA166" s="126">
        <f t="shared" si="12"/>
        <v>48.57</v>
      </c>
      <c r="AB166" s="125" t="s">
        <v>24</v>
      </c>
      <c r="AC166" s="1">
        <v>124</v>
      </c>
      <c r="AD166" s="1">
        <v>43</v>
      </c>
      <c r="AE166" s="24">
        <v>926</v>
      </c>
      <c r="AF166" s="126">
        <f t="shared" si="11"/>
        <v>124.97388888888889</v>
      </c>
      <c r="AG166" s="125" t="s">
        <v>103</v>
      </c>
      <c r="AH166" s="1">
        <v>1</v>
      </c>
      <c r="AK166" s="1">
        <v>1</v>
      </c>
      <c r="AM166" s="1" t="s">
        <v>24</v>
      </c>
      <c r="AN166" s="1" t="s">
        <v>264</v>
      </c>
      <c r="AO166" s="111" t="s">
        <v>126</v>
      </c>
      <c r="AP166" s="1">
        <v>534</v>
      </c>
      <c r="AQ166" s="1">
        <v>0</v>
      </c>
      <c r="AR166" s="1">
        <v>0</v>
      </c>
      <c r="AS166" s="1">
        <v>958</v>
      </c>
      <c r="AT166" s="1">
        <v>50</v>
      </c>
      <c r="AU166" s="1">
        <v>0</v>
      </c>
      <c r="AV166" s="1">
        <v>0</v>
      </c>
      <c r="AW166" s="1">
        <v>958</v>
      </c>
      <c r="AX166" s="6" t="s">
        <v>58</v>
      </c>
    </row>
    <row r="167" spans="1:51" x14ac:dyDescent="0.25">
      <c r="A167">
        <v>2008</v>
      </c>
      <c r="B167" s="5">
        <v>39643</v>
      </c>
      <c r="C167" t="s">
        <v>74</v>
      </c>
      <c r="D167" s="7">
        <v>155001</v>
      </c>
      <c r="E167" t="s">
        <v>323</v>
      </c>
      <c r="F167" t="s">
        <v>91</v>
      </c>
      <c r="G167" t="s">
        <v>90</v>
      </c>
      <c r="I167" s="10">
        <v>0.6875</v>
      </c>
      <c r="J167" s="10">
        <v>0.72916666666666663</v>
      </c>
      <c r="K167" s="10">
        <f t="shared" si="13"/>
        <v>4.166666666666663E-2</v>
      </c>
      <c r="L167" s="1" t="s">
        <v>64</v>
      </c>
      <c r="M167" s="35">
        <v>48</v>
      </c>
      <c r="N167" s="35">
        <v>23</v>
      </c>
      <c r="O167" s="35">
        <v>475</v>
      </c>
      <c r="P167" s="126">
        <f t="shared" si="9"/>
        <v>48.515277777777776</v>
      </c>
      <c r="Q167" s="35" t="s">
        <v>24</v>
      </c>
      <c r="R167" s="35">
        <v>124</v>
      </c>
      <c r="S167" s="35">
        <v>43</v>
      </c>
      <c r="T167" s="35">
        <v>822</v>
      </c>
      <c r="U167" s="126">
        <f t="shared" si="10"/>
        <v>124.94499999999999</v>
      </c>
      <c r="V167" s="35" t="s">
        <v>103</v>
      </c>
      <c r="W167" s="1" t="s">
        <v>65</v>
      </c>
      <c r="X167" s="1">
        <v>48</v>
      </c>
      <c r="Y167" s="24">
        <v>23</v>
      </c>
      <c r="Z167" s="1">
        <v>672</v>
      </c>
      <c r="AA167" s="126">
        <f t="shared" si="12"/>
        <v>48.57</v>
      </c>
      <c r="AB167" s="125" t="s">
        <v>24</v>
      </c>
      <c r="AC167" s="1">
        <v>124</v>
      </c>
      <c r="AD167" s="1">
        <v>43</v>
      </c>
      <c r="AE167" s="24">
        <v>926</v>
      </c>
      <c r="AF167" s="126">
        <f t="shared" si="11"/>
        <v>124.97388888888889</v>
      </c>
      <c r="AG167" s="125" t="s">
        <v>103</v>
      </c>
      <c r="AH167" s="1">
        <v>1</v>
      </c>
      <c r="AK167" s="1">
        <v>1</v>
      </c>
      <c r="AM167" s="1" t="s">
        <v>24</v>
      </c>
      <c r="AN167" s="1" t="s">
        <v>29</v>
      </c>
      <c r="AO167" s="111" t="s">
        <v>395</v>
      </c>
      <c r="AP167" s="1">
        <v>1230</v>
      </c>
      <c r="AQ167" s="1">
        <v>0</v>
      </c>
      <c r="AR167" s="1">
        <v>0</v>
      </c>
      <c r="AS167" s="1">
        <v>12</v>
      </c>
      <c r="AT167" s="1">
        <v>0</v>
      </c>
      <c r="AU167" s="1">
        <v>0</v>
      </c>
      <c r="AV167" s="1">
        <v>0</v>
      </c>
      <c r="AW167" s="1">
        <v>12</v>
      </c>
    </row>
    <row r="168" spans="1:51" x14ac:dyDescent="0.25">
      <c r="A168">
        <v>2008</v>
      </c>
      <c r="B168" s="5">
        <v>39643</v>
      </c>
      <c r="C168" t="s">
        <v>74</v>
      </c>
      <c r="D168" s="119">
        <v>155001</v>
      </c>
      <c r="E168" t="s">
        <v>323</v>
      </c>
      <c r="F168" t="s">
        <v>91</v>
      </c>
      <c r="G168" t="s">
        <v>90</v>
      </c>
      <c r="I168" s="10">
        <v>0.6875</v>
      </c>
      <c r="J168" s="10">
        <v>0.72916666666666663</v>
      </c>
      <c r="K168" s="10">
        <f t="shared" si="13"/>
        <v>4.166666666666663E-2</v>
      </c>
      <c r="L168" s="1" t="s">
        <v>64</v>
      </c>
      <c r="M168" s="35">
        <v>48</v>
      </c>
      <c r="N168" s="35">
        <v>23</v>
      </c>
      <c r="O168" s="35">
        <v>475</v>
      </c>
      <c r="P168" s="126">
        <f t="shared" si="9"/>
        <v>48.515277777777776</v>
      </c>
      <c r="Q168" s="35" t="s">
        <v>24</v>
      </c>
      <c r="R168" s="35">
        <v>124</v>
      </c>
      <c r="S168" s="35">
        <v>43</v>
      </c>
      <c r="T168" s="35">
        <v>822</v>
      </c>
      <c r="U168" s="126">
        <f t="shared" si="10"/>
        <v>124.94499999999999</v>
      </c>
      <c r="V168" s="35" t="s">
        <v>103</v>
      </c>
      <c r="W168" s="1" t="s">
        <v>65</v>
      </c>
      <c r="X168" s="1">
        <v>48</v>
      </c>
      <c r="Y168" s="24">
        <v>23</v>
      </c>
      <c r="Z168" s="1">
        <v>672</v>
      </c>
      <c r="AA168" s="126">
        <f t="shared" si="12"/>
        <v>48.57</v>
      </c>
      <c r="AB168" s="125" t="s">
        <v>24</v>
      </c>
      <c r="AC168" s="1">
        <v>124</v>
      </c>
      <c r="AD168" s="1">
        <v>43</v>
      </c>
      <c r="AE168" s="24">
        <v>926</v>
      </c>
      <c r="AF168" s="126">
        <f t="shared" si="11"/>
        <v>124.97388888888889</v>
      </c>
      <c r="AG168" s="125" t="s">
        <v>103</v>
      </c>
      <c r="AH168" s="1">
        <v>1</v>
      </c>
      <c r="AK168" s="1">
        <v>1</v>
      </c>
      <c r="AM168" s="1" t="s">
        <v>24</v>
      </c>
      <c r="AN168" s="1" t="s">
        <v>34</v>
      </c>
      <c r="AO168" s="110" t="s">
        <v>117</v>
      </c>
      <c r="AP168" s="1">
        <v>290</v>
      </c>
      <c r="AQ168" s="1">
        <v>0</v>
      </c>
      <c r="AR168" s="1">
        <v>0</v>
      </c>
      <c r="AS168" s="1">
        <v>2</v>
      </c>
      <c r="AT168" s="1">
        <v>0</v>
      </c>
      <c r="AU168" s="1">
        <v>0</v>
      </c>
      <c r="AV168" s="1">
        <v>0</v>
      </c>
      <c r="AW168" s="1">
        <v>2</v>
      </c>
    </row>
    <row r="169" spans="1:51" x14ac:dyDescent="0.25">
      <c r="A169">
        <v>2008</v>
      </c>
      <c r="B169" s="5">
        <v>39643</v>
      </c>
      <c r="C169" t="s">
        <v>74</v>
      </c>
      <c r="D169" s="7">
        <v>155001</v>
      </c>
      <c r="E169" t="s">
        <v>323</v>
      </c>
      <c r="F169" t="s">
        <v>91</v>
      </c>
      <c r="G169" t="s">
        <v>90</v>
      </c>
      <c r="I169" s="10">
        <v>0.6875</v>
      </c>
      <c r="J169" s="10">
        <v>0.72916666666666663</v>
      </c>
      <c r="K169" s="10">
        <f t="shared" si="13"/>
        <v>4.166666666666663E-2</v>
      </c>
      <c r="L169" s="1" t="s">
        <v>64</v>
      </c>
      <c r="M169" s="35">
        <v>48</v>
      </c>
      <c r="N169" s="35">
        <v>23</v>
      </c>
      <c r="O169" s="35">
        <v>475</v>
      </c>
      <c r="P169" s="126">
        <f t="shared" si="9"/>
        <v>48.515277777777776</v>
      </c>
      <c r="Q169" s="35" t="s">
        <v>24</v>
      </c>
      <c r="R169" s="35">
        <v>124</v>
      </c>
      <c r="S169" s="35">
        <v>43</v>
      </c>
      <c r="T169" s="35">
        <v>822</v>
      </c>
      <c r="U169" s="126">
        <f t="shared" si="10"/>
        <v>124.94499999999999</v>
      </c>
      <c r="V169" s="35" t="s">
        <v>103</v>
      </c>
      <c r="W169" s="1" t="s">
        <v>65</v>
      </c>
      <c r="X169" s="1">
        <v>48</v>
      </c>
      <c r="Y169" s="24">
        <v>23</v>
      </c>
      <c r="Z169" s="1">
        <v>672</v>
      </c>
      <c r="AA169" s="126">
        <f t="shared" si="12"/>
        <v>48.57</v>
      </c>
      <c r="AB169" s="6" t="s">
        <v>24</v>
      </c>
      <c r="AC169" s="1">
        <v>124</v>
      </c>
      <c r="AD169" s="1">
        <v>43</v>
      </c>
      <c r="AE169" s="24">
        <v>926</v>
      </c>
      <c r="AF169" s="126">
        <f t="shared" si="11"/>
        <v>124.97388888888889</v>
      </c>
      <c r="AG169" s="6" t="s">
        <v>103</v>
      </c>
      <c r="AH169" s="1">
        <v>1</v>
      </c>
      <c r="AK169" s="1">
        <v>1</v>
      </c>
      <c r="AM169" s="1" t="s">
        <v>24</v>
      </c>
      <c r="AN169" s="1" t="s">
        <v>25</v>
      </c>
      <c r="AO169" s="6" t="s">
        <v>119</v>
      </c>
      <c r="AP169" s="1">
        <v>120</v>
      </c>
      <c r="AQ169" s="1">
        <v>28</v>
      </c>
      <c r="AR169" s="1">
        <v>17</v>
      </c>
      <c r="AS169" s="1">
        <v>0</v>
      </c>
      <c r="AT169" s="1">
        <v>0</v>
      </c>
      <c r="AU169" s="1">
        <v>0</v>
      </c>
      <c r="AV169" s="1">
        <v>0</v>
      </c>
      <c r="AW169" s="1">
        <v>45</v>
      </c>
    </row>
    <row r="170" spans="1:51" x14ac:dyDescent="0.25">
      <c r="A170">
        <v>2009</v>
      </c>
      <c r="B170" s="5">
        <v>39953</v>
      </c>
      <c r="C170" s="55" t="s">
        <v>74</v>
      </c>
      <c r="D170" s="7">
        <v>155001</v>
      </c>
      <c r="E170" t="s">
        <v>256</v>
      </c>
      <c r="F170" t="s">
        <v>323</v>
      </c>
      <c r="G170" t="s">
        <v>257</v>
      </c>
      <c r="I170" s="10">
        <v>0.375694444444444</v>
      </c>
      <c r="J170" s="10">
        <v>0.43263888888888902</v>
      </c>
      <c r="K170" s="10">
        <f t="shared" si="13"/>
        <v>5.6944444444445019E-2</v>
      </c>
      <c r="M170" s="35" t="s">
        <v>136</v>
      </c>
      <c r="N170" s="35" t="s">
        <v>276</v>
      </c>
      <c r="O170" s="35" t="s">
        <v>277</v>
      </c>
      <c r="P170" s="126">
        <f t="shared" si="9"/>
        <v>48.514166666666668</v>
      </c>
      <c r="Q170" s="35" t="s">
        <v>24</v>
      </c>
      <c r="R170" s="35" t="s">
        <v>169</v>
      </c>
      <c r="S170" s="35" t="s">
        <v>278</v>
      </c>
      <c r="T170" s="35" t="s">
        <v>279</v>
      </c>
      <c r="U170" s="126">
        <f t="shared" si="10"/>
        <v>124.95833333333333</v>
      </c>
      <c r="V170" s="35" t="s">
        <v>103</v>
      </c>
      <c r="X170" s="1">
        <v>48</v>
      </c>
      <c r="Y170" s="24">
        <v>23</v>
      </c>
      <c r="Z170" s="1">
        <v>758</v>
      </c>
      <c r="AA170" s="126">
        <f t="shared" si="12"/>
        <v>48.593888888888891</v>
      </c>
      <c r="AB170" s="1" t="s">
        <v>24</v>
      </c>
      <c r="AC170" s="1">
        <v>124</v>
      </c>
      <c r="AD170" s="1">
        <v>44</v>
      </c>
      <c r="AE170" s="24" t="s">
        <v>280</v>
      </c>
      <c r="AF170" s="126">
        <f t="shared" si="11"/>
        <v>124.74972222222222</v>
      </c>
      <c r="AG170" s="1" t="s">
        <v>103</v>
      </c>
      <c r="AH170" s="1">
        <v>3</v>
      </c>
      <c r="AI170" s="1">
        <v>53</v>
      </c>
      <c r="AK170" s="1">
        <v>2</v>
      </c>
      <c r="AM170" s="1" t="s">
        <v>24</v>
      </c>
      <c r="AN170" s="1" t="s">
        <v>28</v>
      </c>
      <c r="AO170" s="6" t="s">
        <v>108</v>
      </c>
      <c r="AQ170" s="1">
        <v>0</v>
      </c>
      <c r="AR170" s="1">
        <v>0</v>
      </c>
      <c r="AS170" s="1">
        <v>6</v>
      </c>
      <c r="AT170" s="1">
        <v>0</v>
      </c>
      <c r="AU170" s="1">
        <v>0</v>
      </c>
      <c r="AV170" s="1">
        <v>0</v>
      </c>
      <c r="AW170" s="1">
        <v>6</v>
      </c>
    </row>
    <row r="171" spans="1:51" x14ac:dyDescent="0.25">
      <c r="A171">
        <v>2009</v>
      </c>
      <c r="B171" s="5">
        <v>39953</v>
      </c>
      <c r="C171" s="55" t="s">
        <v>74</v>
      </c>
      <c r="D171" s="4">
        <v>155001</v>
      </c>
      <c r="E171" t="s">
        <v>256</v>
      </c>
      <c r="F171" t="s">
        <v>323</v>
      </c>
      <c r="G171" t="s">
        <v>257</v>
      </c>
      <c r="I171" s="10">
        <v>0.375694444444444</v>
      </c>
      <c r="J171" s="10">
        <v>0.43263888888888902</v>
      </c>
      <c r="K171" s="10">
        <f t="shared" si="13"/>
        <v>5.6944444444445019E-2</v>
      </c>
      <c r="M171" s="19" t="s">
        <v>136</v>
      </c>
      <c r="N171" s="19" t="s">
        <v>276</v>
      </c>
      <c r="O171" s="19" t="s">
        <v>277</v>
      </c>
      <c r="P171" s="126">
        <f t="shared" si="9"/>
        <v>48.514166666666668</v>
      </c>
      <c r="Q171" s="19" t="s">
        <v>24</v>
      </c>
      <c r="R171" s="19" t="s">
        <v>169</v>
      </c>
      <c r="S171" s="19" t="s">
        <v>278</v>
      </c>
      <c r="T171" s="19" t="s">
        <v>279</v>
      </c>
      <c r="U171" s="126">
        <f t="shared" si="10"/>
        <v>124.95833333333333</v>
      </c>
      <c r="V171" s="19" t="s">
        <v>103</v>
      </c>
      <c r="X171" s="1">
        <v>48</v>
      </c>
      <c r="Y171" s="24">
        <v>23</v>
      </c>
      <c r="Z171" s="1">
        <v>758</v>
      </c>
      <c r="AA171" s="126">
        <f t="shared" si="12"/>
        <v>48.593888888888891</v>
      </c>
      <c r="AB171" s="1" t="s">
        <v>24</v>
      </c>
      <c r="AC171" s="1">
        <v>124</v>
      </c>
      <c r="AD171" s="1">
        <v>44</v>
      </c>
      <c r="AE171" s="24" t="s">
        <v>280</v>
      </c>
      <c r="AF171" s="126">
        <f t="shared" si="11"/>
        <v>124.74972222222222</v>
      </c>
      <c r="AG171" s="1" t="s">
        <v>103</v>
      </c>
      <c r="AH171" s="1">
        <v>3</v>
      </c>
      <c r="AI171" s="1">
        <v>53</v>
      </c>
      <c r="AK171" s="1">
        <v>2</v>
      </c>
      <c r="AM171" s="1" t="s">
        <v>24</v>
      </c>
      <c r="AN171" s="1" t="s">
        <v>26</v>
      </c>
      <c r="AO171" s="6" t="s">
        <v>109</v>
      </c>
      <c r="AP171" s="1">
        <v>2870</v>
      </c>
      <c r="AQ171" s="1">
        <v>0</v>
      </c>
      <c r="AR171" s="1">
        <v>0</v>
      </c>
      <c r="AS171" s="1">
        <v>7</v>
      </c>
      <c r="AT171" s="1">
        <v>0</v>
      </c>
      <c r="AU171" s="1">
        <v>0</v>
      </c>
      <c r="AV171" s="1">
        <v>0</v>
      </c>
      <c r="AW171" s="1">
        <v>7</v>
      </c>
    </row>
    <row r="172" spans="1:51" x14ac:dyDescent="0.25">
      <c r="A172">
        <v>2009</v>
      </c>
      <c r="B172" s="5">
        <v>39953</v>
      </c>
      <c r="C172" s="55" t="s">
        <v>74</v>
      </c>
      <c r="D172" s="119">
        <v>155001</v>
      </c>
      <c r="E172" t="s">
        <v>256</v>
      </c>
      <c r="F172" t="s">
        <v>323</v>
      </c>
      <c r="G172" t="s">
        <v>257</v>
      </c>
      <c r="I172" s="10">
        <v>0.375694444444444</v>
      </c>
      <c r="J172" s="10">
        <v>0.43263888888888902</v>
      </c>
      <c r="K172" s="10">
        <f t="shared" si="13"/>
        <v>5.6944444444445019E-2</v>
      </c>
      <c r="M172" s="19" t="s">
        <v>136</v>
      </c>
      <c r="N172" s="19" t="s">
        <v>276</v>
      </c>
      <c r="O172" s="19" t="s">
        <v>277</v>
      </c>
      <c r="P172" s="126">
        <f t="shared" si="9"/>
        <v>48.514166666666668</v>
      </c>
      <c r="Q172" s="19" t="s">
        <v>24</v>
      </c>
      <c r="R172" s="19" t="s">
        <v>169</v>
      </c>
      <c r="S172" s="19" t="s">
        <v>278</v>
      </c>
      <c r="T172" s="19" t="s">
        <v>279</v>
      </c>
      <c r="U172" s="126">
        <f t="shared" si="10"/>
        <v>124.95833333333333</v>
      </c>
      <c r="V172" s="19" t="s">
        <v>103</v>
      </c>
      <c r="X172" s="1">
        <v>48</v>
      </c>
      <c r="Y172" s="24">
        <v>23</v>
      </c>
      <c r="Z172" s="1">
        <v>758</v>
      </c>
      <c r="AA172" s="126">
        <f t="shared" si="12"/>
        <v>48.593888888888891</v>
      </c>
      <c r="AB172" s="1" t="s">
        <v>24</v>
      </c>
      <c r="AC172" s="1">
        <v>124</v>
      </c>
      <c r="AD172" s="1">
        <v>44</v>
      </c>
      <c r="AE172" s="24" t="s">
        <v>280</v>
      </c>
      <c r="AF172" s="126">
        <f t="shared" si="11"/>
        <v>124.74972222222222</v>
      </c>
      <c r="AG172" s="1" t="s">
        <v>103</v>
      </c>
      <c r="AH172" s="1">
        <v>3</v>
      </c>
      <c r="AI172" s="1">
        <v>53</v>
      </c>
      <c r="AK172" s="1">
        <v>2</v>
      </c>
      <c r="AM172" s="1" t="s">
        <v>24</v>
      </c>
      <c r="AN172" s="1" t="s">
        <v>68</v>
      </c>
      <c r="AO172" s="6" t="s">
        <v>110</v>
      </c>
      <c r="AP172" s="1">
        <v>300</v>
      </c>
      <c r="AQ172" s="1">
        <v>1</v>
      </c>
      <c r="AR172" s="1">
        <v>35</v>
      </c>
      <c r="AS172" s="1">
        <v>0</v>
      </c>
      <c r="AT172" s="1">
        <v>0</v>
      </c>
      <c r="AU172" s="1">
        <v>0</v>
      </c>
      <c r="AV172" s="1">
        <v>0</v>
      </c>
      <c r="AW172" s="1">
        <v>36</v>
      </c>
    </row>
    <row r="173" spans="1:51" x14ac:dyDescent="0.25">
      <c r="A173">
        <v>2009</v>
      </c>
      <c r="B173" s="5">
        <v>39953</v>
      </c>
      <c r="C173" s="55" t="s">
        <v>74</v>
      </c>
      <c r="D173" s="14">
        <v>155001</v>
      </c>
      <c r="E173" t="s">
        <v>256</v>
      </c>
      <c r="F173" t="s">
        <v>323</v>
      </c>
      <c r="G173" t="s">
        <v>257</v>
      </c>
      <c r="I173" s="10">
        <v>0.375694444444444</v>
      </c>
      <c r="J173" s="10">
        <v>0.43263888888888902</v>
      </c>
      <c r="K173" s="10">
        <f t="shared" si="13"/>
        <v>5.6944444444445019E-2</v>
      </c>
      <c r="M173" s="19" t="s">
        <v>136</v>
      </c>
      <c r="N173" s="19" t="s">
        <v>276</v>
      </c>
      <c r="O173" s="19" t="s">
        <v>277</v>
      </c>
      <c r="P173" s="126">
        <f t="shared" si="9"/>
        <v>48.514166666666668</v>
      </c>
      <c r="Q173" s="19" t="s">
        <v>24</v>
      </c>
      <c r="R173" s="19" t="s">
        <v>169</v>
      </c>
      <c r="S173" s="19" t="s">
        <v>278</v>
      </c>
      <c r="T173" s="19" t="s">
        <v>279</v>
      </c>
      <c r="U173" s="126">
        <f t="shared" si="10"/>
        <v>124.95833333333333</v>
      </c>
      <c r="V173" s="19" t="s">
        <v>103</v>
      </c>
      <c r="X173" s="1">
        <v>48</v>
      </c>
      <c r="Y173" s="24">
        <v>23</v>
      </c>
      <c r="Z173" s="1">
        <v>758</v>
      </c>
      <c r="AA173" s="126">
        <f t="shared" si="12"/>
        <v>48.593888888888891</v>
      </c>
      <c r="AB173" s="1" t="s">
        <v>24</v>
      </c>
      <c r="AC173" s="1">
        <v>124</v>
      </c>
      <c r="AD173" s="1">
        <v>44</v>
      </c>
      <c r="AE173" s="24" t="s">
        <v>280</v>
      </c>
      <c r="AF173" s="126">
        <f t="shared" si="11"/>
        <v>124.74972222222222</v>
      </c>
      <c r="AG173" s="1" t="s">
        <v>103</v>
      </c>
      <c r="AH173" s="1">
        <v>3</v>
      </c>
      <c r="AI173" s="1">
        <v>53</v>
      </c>
      <c r="AK173" s="1">
        <v>2</v>
      </c>
      <c r="AM173" s="1" t="s">
        <v>24</v>
      </c>
      <c r="AN173" s="1" t="s">
        <v>41</v>
      </c>
      <c r="AO173" s="125" t="s">
        <v>112</v>
      </c>
      <c r="AP173" s="1">
        <v>1200</v>
      </c>
      <c r="AQ173" s="1">
        <v>0</v>
      </c>
      <c r="AR173" s="1">
        <v>0</v>
      </c>
      <c r="AS173" s="1">
        <v>8</v>
      </c>
      <c r="AT173" s="1">
        <v>0</v>
      </c>
      <c r="AU173" s="1">
        <v>0</v>
      </c>
      <c r="AV173" s="1">
        <v>0</v>
      </c>
      <c r="AW173" s="1">
        <v>8</v>
      </c>
    </row>
    <row r="174" spans="1:51" x14ac:dyDescent="0.25">
      <c r="A174">
        <v>2009</v>
      </c>
      <c r="B174" s="5">
        <v>39953</v>
      </c>
      <c r="C174" s="55" t="s">
        <v>74</v>
      </c>
      <c r="D174" s="119">
        <v>155001</v>
      </c>
      <c r="E174" t="s">
        <v>256</v>
      </c>
      <c r="F174" t="s">
        <v>323</v>
      </c>
      <c r="G174" t="s">
        <v>257</v>
      </c>
      <c r="I174" s="10">
        <v>0.375694444444444</v>
      </c>
      <c r="J174" s="10">
        <v>0.43263888888888902</v>
      </c>
      <c r="K174" s="10">
        <f t="shared" si="13"/>
        <v>5.6944444444445019E-2</v>
      </c>
      <c r="M174" s="19" t="s">
        <v>136</v>
      </c>
      <c r="N174" s="19" t="s">
        <v>276</v>
      </c>
      <c r="O174" s="19" t="s">
        <v>277</v>
      </c>
      <c r="P174" s="126">
        <f t="shared" si="9"/>
        <v>48.514166666666668</v>
      </c>
      <c r="Q174" s="19" t="s">
        <v>24</v>
      </c>
      <c r="R174" s="19" t="s">
        <v>169</v>
      </c>
      <c r="S174" s="19" t="s">
        <v>278</v>
      </c>
      <c r="T174" s="19" t="s">
        <v>279</v>
      </c>
      <c r="U174" s="126">
        <f t="shared" si="10"/>
        <v>124.95833333333333</v>
      </c>
      <c r="V174" s="19" t="s">
        <v>103</v>
      </c>
      <c r="X174" s="1">
        <v>48</v>
      </c>
      <c r="Y174" s="24">
        <v>23</v>
      </c>
      <c r="Z174" s="1">
        <v>758</v>
      </c>
      <c r="AA174" s="126">
        <f t="shared" si="12"/>
        <v>48.593888888888891</v>
      </c>
      <c r="AB174" s="1" t="s">
        <v>24</v>
      </c>
      <c r="AC174" s="1">
        <v>124</v>
      </c>
      <c r="AD174" s="1">
        <v>44</v>
      </c>
      <c r="AE174" s="24" t="s">
        <v>280</v>
      </c>
      <c r="AF174" s="126">
        <f t="shared" si="11"/>
        <v>124.74972222222222</v>
      </c>
      <c r="AG174" s="1" t="s">
        <v>103</v>
      </c>
      <c r="AH174" s="1">
        <v>3</v>
      </c>
      <c r="AI174" s="1">
        <v>53</v>
      </c>
      <c r="AK174" s="1">
        <v>2</v>
      </c>
      <c r="AM174" s="1" t="s">
        <v>24</v>
      </c>
      <c r="AN174" s="1" t="s">
        <v>264</v>
      </c>
      <c r="AO174" s="56" t="s">
        <v>126</v>
      </c>
      <c r="AP174" s="1">
        <v>534</v>
      </c>
      <c r="AQ174" s="1">
        <v>0</v>
      </c>
      <c r="AR174" s="1">
        <v>0</v>
      </c>
      <c r="AS174" s="1">
        <v>749</v>
      </c>
      <c r="AT174" s="1">
        <v>0</v>
      </c>
      <c r="AU174" s="1">
        <v>0</v>
      </c>
      <c r="AV174" s="1">
        <v>0</v>
      </c>
      <c r="AW174" s="1">
        <v>749</v>
      </c>
    </row>
    <row r="175" spans="1:51" x14ac:dyDescent="0.25">
      <c r="A175">
        <v>2009</v>
      </c>
      <c r="B175" s="5">
        <v>39953</v>
      </c>
      <c r="C175" s="55" t="s">
        <v>74</v>
      </c>
      <c r="D175" s="33">
        <v>155001</v>
      </c>
      <c r="E175" t="s">
        <v>256</v>
      </c>
      <c r="F175" t="s">
        <v>323</v>
      </c>
      <c r="G175" t="s">
        <v>257</v>
      </c>
      <c r="I175" s="10">
        <v>0.375694444444444</v>
      </c>
      <c r="J175" s="10">
        <v>0.43263888888888902</v>
      </c>
      <c r="K175" s="10">
        <f t="shared" si="13"/>
        <v>5.6944444444445019E-2</v>
      </c>
      <c r="M175" s="19" t="s">
        <v>136</v>
      </c>
      <c r="N175" s="19" t="s">
        <v>276</v>
      </c>
      <c r="O175" s="19" t="s">
        <v>277</v>
      </c>
      <c r="P175" s="126">
        <f t="shared" si="9"/>
        <v>48.514166666666668</v>
      </c>
      <c r="Q175" s="19" t="s">
        <v>24</v>
      </c>
      <c r="R175" s="19" t="s">
        <v>169</v>
      </c>
      <c r="S175" s="19" t="s">
        <v>278</v>
      </c>
      <c r="T175" s="19" t="s">
        <v>279</v>
      </c>
      <c r="U175" s="126">
        <f t="shared" si="10"/>
        <v>124.95833333333333</v>
      </c>
      <c r="V175" s="19" t="s">
        <v>103</v>
      </c>
      <c r="X175" s="1">
        <v>48</v>
      </c>
      <c r="Y175" s="24">
        <v>23</v>
      </c>
      <c r="Z175" s="1">
        <v>758</v>
      </c>
      <c r="AA175" s="126">
        <f t="shared" si="12"/>
        <v>48.593888888888891</v>
      </c>
      <c r="AB175" s="1" t="s">
        <v>24</v>
      </c>
      <c r="AC175" s="1">
        <v>124</v>
      </c>
      <c r="AD175" s="1">
        <v>44</v>
      </c>
      <c r="AE175" s="24" t="s">
        <v>280</v>
      </c>
      <c r="AF175" s="126">
        <f t="shared" si="11"/>
        <v>124.74972222222222</v>
      </c>
      <c r="AG175" s="1" t="s">
        <v>103</v>
      </c>
      <c r="AH175" s="1">
        <v>3</v>
      </c>
      <c r="AI175" s="1">
        <v>53</v>
      </c>
      <c r="AK175" s="1">
        <v>2</v>
      </c>
      <c r="AM175" s="1" t="s">
        <v>24</v>
      </c>
      <c r="AN175" s="1" t="s">
        <v>29</v>
      </c>
      <c r="AO175" s="6" t="s">
        <v>395</v>
      </c>
      <c r="AP175" s="1">
        <v>1230</v>
      </c>
      <c r="AQ175" s="1">
        <v>0</v>
      </c>
      <c r="AR175" s="1">
        <v>0</v>
      </c>
      <c r="AS175" s="1">
        <v>20</v>
      </c>
      <c r="AT175" s="1">
        <v>0</v>
      </c>
      <c r="AU175" s="1">
        <v>0</v>
      </c>
      <c r="AV175" s="1">
        <v>0</v>
      </c>
      <c r="AW175" s="1">
        <v>20</v>
      </c>
    </row>
    <row r="176" spans="1:51" x14ac:dyDescent="0.25">
      <c r="A176">
        <v>2009</v>
      </c>
      <c r="B176" s="5">
        <v>39953</v>
      </c>
      <c r="C176" s="55" t="s">
        <v>74</v>
      </c>
      <c r="D176" s="33">
        <v>155001</v>
      </c>
      <c r="E176" t="s">
        <v>256</v>
      </c>
      <c r="F176" t="s">
        <v>323</v>
      </c>
      <c r="G176" t="s">
        <v>257</v>
      </c>
      <c r="I176" s="10">
        <v>0.375694444444444</v>
      </c>
      <c r="J176" s="10">
        <v>0.43263888888888902</v>
      </c>
      <c r="K176" s="10">
        <f t="shared" si="13"/>
        <v>5.6944444444445019E-2</v>
      </c>
      <c r="M176" s="19" t="s">
        <v>136</v>
      </c>
      <c r="N176" s="19" t="s">
        <v>276</v>
      </c>
      <c r="O176" s="19" t="s">
        <v>277</v>
      </c>
      <c r="P176" s="126">
        <f t="shared" si="9"/>
        <v>48.514166666666668</v>
      </c>
      <c r="Q176" s="19" t="s">
        <v>24</v>
      </c>
      <c r="R176" s="19" t="s">
        <v>169</v>
      </c>
      <c r="S176" s="19" t="s">
        <v>278</v>
      </c>
      <c r="T176" s="19" t="s">
        <v>279</v>
      </c>
      <c r="U176" s="126">
        <f t="shared" si="10"/>
        <v>124.95833333333333</v>
      </c>
      <c r="V176" s="19" t="s">
        <v>103</v>
      </c>
      <c r="X176" s="1">
        <v>48</v>
      </c>
      <c r="Y176" s="24">
        <v>23</v>
      </c>
      <c r="Z176" s="1">
        <v>758</v>
      </c>
      <c r="AA176" s="126">
        <f t="shared" si="12"/>
        <v>48.593888888888891</v>
      </c>
      <c r="AB176" s="1" t="s">
        <v>24</v>
      </c>
      <c r="AC176" s="1">
        <v>124</v>
      </c>
      <c r="AD176" s="1">
        <v>44</v>
      </c>
      <c r="AE176" s="24" t="s">
        <v>280</v>
      </c>
      <c r="AF176" s="126">
        <f t="shared" si="11"/>
        <v>124.74972222222222</v>
      </c>
      <c r="AG176" s="1" t="s">
        <v>103</v>
      </c>
      <c r="AH176" s="1">
        <v>3</v>
      </c>
      <c r="AI176" s="1">
        <v>53</v>
      </c>
      <c r="AK176" s="1">
        <v>2</v>
      </c>
      <c r="AM176" s="1" t="s">
        <v>24</v>
      </c>
      <c r="AN176" s="1" t="s">
        <v>34</v>
      </c>
      <c r="AO176" s="56" t="s">
        <v>117</v>
      </c>
      <c r="AP176" s="1">
        <v>290</v>
      </c>
      <c r="AQ176" s="1">
        <v>54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54</v>
      </c>
    </row>
    <row r="177" spans="1:51" x14ac:dyDescent="0.25">
      <c r="A177">
        <v>2009</v>
      </c>
      <c r="B177" s="5">
        <v>39953</v>
      </c>
      <c r="C177" s="55" t="s">
        <v>74</v>
      </c>
      <c r="D177" s="14">
        <v>155001</v>
      </c>
      <c r="E177" t="s">
        <v>256</v>
      </c>
      <c r="F177" t="s">
        <v>323</v>
      </c>
      <c r="G177" t="s">
        <v>257</v>
      </c>
      <c r="I177" s="10">
        <v>0.375694444444444</v>
      </c>
      <c r="J177" s="10">
        <v>0.43263888888888902</v>
      </c>
      <c r="K177" s="10">
        <f t="shared" si="13"/>
        <v>5.6944444444445019E-2</v>
      </c>
      <c r="M177" s="19" t="s">
        <v>136</v>
      </c>
      <c r="N177" s="19" t="s">
        <v>276</v>
      </c>
      <c r="O177" s="19" t="s">
        <v>277</v>
      </c>
      <c r="P177" s="126">
        <f t="shared" si="9"/>
        <v>48.514166666666668</v>
      </c>
      <c r="Q177" s="19" t="s">
        <v>24</v>
      </c>
      <c r="R177" s="19" t="s">
        <v>169</v>
      </c>
      <c r="S177" s="19" t="s">
        <v>278</v>
      </c>
      <c r="T177" s="19" t="s">
        <v>279</v>
      </c>
      <c r="U177" s="126">
        <f t="shared" si="10"/>
        <v>124.95833333333333</v>
      </c>
      <c r="V177" s="19" t="s">
        <v>103</v>
      </c>
      <c r="X177" s="1">
        <v>48</v>
      </c>
      <c r="Y177" s="24">
        <v>23</v>
      </c>
      <c r="Z177" s="1">
        <v>758</v>
      </c>
      <c r="AA177" s="126">
        <f t="shared" si="12"/>
        <v>48.593888888888891</v>
      </c>
      <c r="AB177" s="1" t="s">
        <v>24</v>
      </c>
      <c r="AC177" s="1">
        <v>124</v>
      </c>
      <c r="AD177" s="1">
        <v>44</v>
      </c>
      <c r="AE177" s="24" t="s">
        <v>280</v>
      </c>
      <c r="AF177" s="126">
        <f t="shared" si="11"/>
        <v>124.74972222222222</v>
      </c>
      <c r="AG177" s="1" t="s">
        <v>103</v>
      </c>
      <c r="AH177" s="1">
        <v>3</v>
      </c>
      <c r="AI177" s="1">
        <v>53</v>
      </c>
      <c r="AK177" s="1">
        <v>2</v>
      </c>
      <c r="AM177" s="1" t="s">
        <v>24</v>
      </c>
      <c r="AN177" s="1" t="s">
        <v>281</v>
      </c>
      <c r="AO177" s="6" t="s">
        <v>282</v>
      </c>
      <c r="AQ177" s="1">
        <v>10</v>
      </c>
      <c r="AR177" s="1">
        <v>0</v>
      </c>
      <c r="AS177" s="1">
        <v>12</v>
      </c>
      <c r="AT177" s="1">
        <v>0</v>
      </c>
      <c r="AU177" s="1">
        <v>0</v>
      </c>
      <c r="AV177" s="1">
        <v>0</v>
      </c>
      <c r="AW177" s="1">
        <v>22</v>
      </c>
    </row>
    <row r="178" spans="1:51" x14ac:dyDescent="0.25">
      <c r="A178">
        <v>2009</v>
      </c>
      <c r="B178" s="5">
        <v>39953</v>
      </c>
      <c r="C178" s="55" t="s">
        <v>74</v>
      </c>
      <c r="D178" s="32" t="s">
        <v>83</v>
      </c>
      <c r="E178" t="s">
        <v>256</v>
      </c>
      <c r="F178" t="s">
        <v>323</v>
      </c>
      <c r="G178" t="s">
        <v>257</v>
      </c>
      <c r="I178" s="10">
        <v>0.3756944444444445</v>
      </c>
      <c r="J178" s="10">
        <v>0.43263888888888885</v>
      </c>
      <c r="K178" s="10">
        <f t="shared" si="13"/>
        <v>5.6944444444444353E-2</v>
      </c>
      <c r="M178" s="19" t="s">
        <v>136</v>
      </c>
      <c r="N178" s="19" t="s">
        <v>276</v>
      </c>
      <c r="O178" s="19" t="s">
        <v>277</v>
      </c>
      <c r="P178" s="126">
        <f t="shared" si="9"/>
        <v>48.514166666666668</v>
      </c>
      <c r="Q178" s="19" t="s">
        <v>24</v>
      </c>
      <c r="R178" s="19" t="s">
        <v>169</v>
      </c>
      <c r="S178" s="19" t="s">
        <v>278</v>
      </c>
      <c r="T178" s="19" t="s">
        <v>279</v>
      </c>
      <c r="U178" s="126">
        <f t="shared" si="10"/>
        <v>124.95833333333333</v>
      </c>
      <c r="V178" s="19" t="s">
        <v>103</v>
      </c>
      <c r="X178" s="1">
        <v>48</v>
      </c>
      <c r="Y178" s="24">
        <v>23</v>
      </c>
      <c r="Z178" s="1">
        <v>758</v>
      </c>
      <c r="AA178" s="126">
        <f t="shared" si="12"/>
        <v>48.593888888888891</v>
      </c>
      <c r="AB178" s="1" t="s">
        <v>24</v>
      </c>
      <c r="AC178" s="1">
        <v>124</v>
      </c>
      <c r="AD178" s="1">
        <v>44</v>
      </c>
      <c r="AE178" s="24" t="s">
        <v>280</v>
      </c>
      <c r="AF178" s="126">
        <f t="shared" si="11"/>
        <v>124.74972222222222</v>
      </c>
      <c r="AG178" s="1" t="s">
        <v>103</v>
      </c>
      <c r="AH178" s="1">
        <v>3</v>
      </c>
      <c r="AI178" s="1">
        <v>53</v>
      </c>
      <c r="AK178" s="1">
        <v>2</v>
      </c>
      <c r="AM178" s="1" t="s">
        <v>24</v>
      </c>
      <c r="AN178" s="1" t="s">
        <v>25</v>
      </c>
      <c r="AO178" s="6" t="s">
        <v>119</v>
      </c>
      <c r="AP178" s="1">
        <v>120</v>
      </c>
      <c r="AQ178" s="1">
        <v>0</v>
      </c>
      <c r="AR178" s="1">
        <v>1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</row>
    <row r="179" spans="1:51" x14ac:dyDescent="0.25">
      <c r="A179">
        <v>2009</v>
      </c>
      <c r="B179" s="5">
        <v>39966</v>
      </c>
      <c r="C179" s="55" t="s">
        <v>224</v>
      </c>
      <c r="D179" s="7">
        <v>174007</v>
      </c>
      <c r="E179" t="s">
        <v>256</v>
      </c>
      <c r="F179" t="s">
        <v>323</v>
      </c>
      <c r="G179" t="s">
        <v>257</v>
      </c>
      <c r="M179" s="35" t="s">
        <v>199</v>
      </c>
      <c r="N179" s="35" t="s">
        <v>160</v>
      </c>
      <c r="O179" s="35" t="s">
        <v>274</v>
      </c>
      <c r="P179" s="132">
        <f t="shared" si="9"/>
        <v>48.048055555555557</v>
      </c>
      <c r="Q179" s="35" t="s">
        <v>24</v>
      </c>
      <c r="R179" s="35" t="s">
        <v>169</v>
      </c>
      <c r="S179" s="35" t="s">
        <v>226</v>
      </c>
      <c r="T179" s="35" t="s">
        <v>275</v>
      </c>
      <c r="U179" s="126">
        <f t="shared" si="10"/>
        <v>124.60527777777777</v>
      </c>
      <c r="V179" s="35" t="s">
        <v>103</v>
      </c>
      <c r="AH179" s="1">
        <v>0</v>
      </c>
      <c r="AK179" s="1">
        <v>3</v>
      </c>
      <c r="AM179" s="1" t="s">
        <v>52</v>
      </c>
      <c r="AN179" s="1" t="s">
        <v>68</v>
      </c>
      <c r="AO179" s="6" t="s">
        <v>110</v>
      </c>
      <c r="AP179" s="1">
        <v>300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25"/>
    </row>
    <row r="180" spans="1:51" x14ac:dyDescent="0.25">
      <c r="A180">
        <v>2009</v>
      </c>
      <c r="B180" s="5">
        <v>39966</v>
      </c>
      <c r="C180" s="55" t="s">
        <v>224</v>
      </c>
      <c r="D180" s="4">
        <v>174007</v>
      </c>
      <c r="E180" t="s">
        <v>256</v>
      </c>
      <c r="F180" t="s">
        <v>323</v>
      </c>
      <c r="G180" t="s">
        <v>257</v>
      </c>
      <c r="M180" s="35" t="s">
        <v>199</v>
      </c>
      <c r="N180" s="35" t="s">
        <v>160</v>
      </c>
      <c r="O180" s="35" t="s">
        <v>274</v>
      </c>
      <c r="P180" s="132">
        <f t="shared" si="9"/>
        <v>48.048055555555557</v>
      </c>
      <c r="Q180" s="35" t="s">
        <v>24</v>
      </c>
      <c r="R180" s="35" t="s">
        <v>169</v>
      </c>
      <c r="S180" s="35" t="s">
        <v>226</v>
      </c>
      <c r="T180" s="35" t="s">
        <v>275</v>
      </c>
      <c r="U180" s="126">
        <f t="shared" si="10"/>
        <v>124.60527777777777</v>
      </c>
      <c r="V180" s="35" t="s">
        <v>103</v>
      </c>
      <c r="AH180" s="1">
        <v>0</v>
      </c>
      <c r="AK180" s="1">
        <v>3</v>
      </c>
      <c r="AM180" s="1" t="s">
        <v>52</v>
      </c>
      <c r="AN180" s="1" t="s">
        <v>264</v>
      </c>
      <c r="AO180" s="56" t="s">
        <v>126</v>
      </c>
      <c r="AP180" s="1">
        <v>534</v>
      </c>
      <c r="AQ180" s="1">
        <v>0</v>
      </c>
      <c r="AR180" s="1">
        <v>0</v>
      </c>
      <c r="AS180" s="1">
        <v>30</v>
      </c>
      <c r="AT180" s="1">
        <v>0</v>
      </c>
      <c r="AU180" s="1">
        <v>0</v>
      </c>
      <c r="AV180" s="1">
        <v>0</v>
      </c>
      <c r="AW180" s="1">
        <v>30</v>
      </c>
      <c r="AX180" s="125"/>
    </row>
    <row r="181" spans="1:51" x14ac:dyDescent="0.25">
      <c r="A181">
        <v>2009</v>
      </c>
      <c r="B181" s="5">
        <v>39966</v>
      </c>
      <c r="C181" s="55" t="s">
        <v>224</v>
      </c>
      <c r="D181" s="4">
        <v>174007</v>
      </c>
      <c r="E181" t="s">
        <v>256</v>
      </c>
      <c r="F181" t="s">
        <v>323</v>
      </c>
      <c r="G181" t="s">
        <v>257</v>
      </c>
      <c r="M181" s="35" t="s">
        <v>199</v>
      </c>
      <c r="N181" s="35" t="s">
        <v>160</v>
      </c>
      <c r="O181" s="35" t="s">
        <v>274</v>
      </c>
      <c r="P181" s="132">
        <f t="shared" si="9"/>
        <v>48.048055555555557</v>
      </c>
      <c r="Q181" s="35" t="s">
        <v>24</v>
      </c>
      <c r="R181" s="35" t="s">
        <v>169</v>
      </c>
      <c r="S181" s="35" t="s">
        <v>226</v>
      </c>
      <c r="T181" s="35" t="s">
        <v>275</v>
      </c>
      <c r="U181" s="126">
        <f t="shared" si="10"/>
        <v>124.60527777777777</v>
      </c>
      <c r="V181" s="35" t="s">
        <v>103</v>
      </c>
      <c r="AH181" s="1">
        <v>0</v>
      </c>
      <c r="AK181" s="1">
        <v>3</v>
      </c>
      <c r="AM181" s="1" t="s">
        <v>52</v>
      </c>
      <c r="AN181" s="1" t="s">
        <v>29</v>
      </c>
      <c r="AO181" s="6" t="s">
        <v>395</v>
      </c>
      <c r="AP181" s="1">
        <v>1230</v>
      </c>
      <c r="AQ181" s="1">
        <v>0</v>
      </c>
      <c r="AR181" s="1">
        <v>0</v>
      </c>
      <c r="AS181" s="1">
        <v>16</v>
      </c>
      <c r="AT181" s="1">
        <v>0</v>
      </c>
      <c r="AU181" s="1">
        <v>0</v>
      </c>
      <c r="AV181" s="1">
        <v>0</v>
      </c>
      <c r="AW181" s="1">
        <v>16</v>
      </c>
    </row>
    <row r="182" spans="1:51" x14ac:dyDescent="0.25">
      <c r="A182">
        <v>2009</v>
      </c>
      <c r="B182" s="5">
        <v>39966</v>
      </c>
      <c r="C182" s="55" t="s">
        <v>224</v>
      </c>
      <c r="D182" s="119">
        <v>174007</v>
      </c>
      <c r="E182" t="s">
        <v>256</v>
      </c>
      <c r="F182" t="s">
        <v>323</v>
      </c>
      <c r="G182" t="s">
        <v>257</v>
      </c>
      <c r="M182" s="35" t="s">
        <v>199</v>
      </c>
      <c r="N182" s="35" t="s">
        <v>160</v>
      </c>
      <c r="O182" s="35" t="s">
        <v>274</v>
      </c>
      <c r="P182" s="126">
        <f t="shared" si="9"/>
        <v>48.048055555555557</v>
      </c>
      <c r="Q182" s="35" t="s">
        <v>24</v>
      </c>
      <c r="R182" s="35" t="s">
        <v>169</v>
      </c>
      <c r="S182" s="35" t="s">
        <v>226</v>
      </c>
      <c r="T182" s="35" t="s">
        <v>275</v>
      </c>
      <c r="U182" s="126">
        <f t="shared" si="10"/>
        <v>124.60527777777777</v>
      </c>
      <c r="V182" s="35" t="s">
        <v>103</v>
      </c>
      <c r="AH182" s="1">
        <v>0</v>
      </c>
      <c r="AK182" s="1">
        <v>3</v>
      </c>
      <c r="AM182" s="1" t="s">
        <v>52</v>
      </c>
      <c r="AN182" s="1" t="s">
        <v>34</v>
      </c>
      <c r="AO182" s="56" t="s">
        <v>117</v>
      </c>
      <c r="AP182" s="1">
        <v>290</v>
      </c>
      <c r="AQ182" s="1">
        <v>2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2</v>
      </c>
    </row>
    <row r="183" spans="1:51" x14ac:dyDescent="0.25">
      <c r="A183">
        <v>2009</v>
      </c>
      <c r="B183" s="5">
        <v>39966</v>
      </c>
      <c r="C183" t="s">
        <v>224</v>
      </c>
      <c r="D183" s="120">
        <v>174007</v>
      </c>
      <c r="E183" t="s">
        <v>256</v>
      </c>
      <c r="F183" t="s">
        <v>323</v>
      </c>
      <c r="G183" t="s">
        <v>257</v>
      </c>
      <c r="M183" s="19" t="s">
        <v>199</v>
      </c>
      <c r="N183" s="19" t="s">
        <v>160</v>
      </c>
      <c r="O183" s="19" t="s">
        <v>274</v>
      </c>
      <c r="P183" s="126">
        <f t="shared" si="9"/>
        <v>48.048055555555557</v>
      </c>
      <c r="Q183" s="19" t="s">
        <v>24</v>
      </c>
      <c r="R183" s="19" t="s">
        <v>169</v>
      </c>
      <c r="S183" s="19" t="s">
        <v>226</v>
      </c>
      <c r="T183" s="19" t="s">
        <v>275</v>
      </c>
      <c r="U183" s="126">
        <f t="shared" si="10"/>
        <v>124.60527777777777</v>
      </c>
      <c r="V183" s="19" t="s">
        <v>103</v>
      </c>
      <c r="AH183" s="1">
        <v>0</v>
      </c>
      <c r="AK183" s="1">
        <v>3</v>
      </c>
      <c r="AM183" s="1" t="s">
        <v>52</v>
      </c>
      <c r="AN183" s="1" t="s">
        <v>25</v>
      </c>
      <c r="AO183" s="125" t="s">
        <v>119</v>
      </c>
      <c r="AP183" s="1">
        <v>120</v>
      </c>
      <c r="AQ183" s="1">
        <v>0</v>
      </c>
      <c r="AR183" s="1">
        <v>1</v>
      </c>
      <c r="AS183" s="1">
        <v>1</v>
      </c>
      <c r="AT183" s="1">
        <v>0</v>
      </c>
      <c r="AU183" s="1">
        <v>0</v>
      </c>
      <c r="AV183" s="1">
        <v>0</v>
      </c>
      <c r="AW183" s="1">
        <v>2</v>
      </c>
    </row>
    <row r="184" spans="1:51" x14ac:dyDescent="0.25">
      <c r="A184">
        <v>2009</v>
      </c>
      <c r="B184" s="5">
        <v>39967</v>
      </c>
      <c r="C184" t="s">
        <v>212</v>
      </c>
      <c r="D184" s="119">
        <v>174021</v>
      </c>
      <c r="E184" t="s">
        <v>256</v>
      </c>
      <c r="F184" t="s">
        <v>323</v>
      </c>
      <c r="G184" t="s">
        <v>257</v>
      </c>
      <c r="I184" s="10">
        <v>0.39236111111111099</v>
      </c>
      <c r="M184" s="19" t="s">
        <v>199</v>
      </c>
      <c r="N184" s="19" t="s">
        <v>210</v>
      </c>
      <c r="O184" s="19" t="s">
        <v>273</v>
      </c>
      <c r="P184" s="126">
        <f t="shared" si="9"/>
        <v>47.305277777777775</v>
      </c>
      <c r="Q184" s="19" t="s">
        <v>24</v>
      </c>
      <c r="R184" s="19" t="s">
        <v>169</v>
      </c>
      <c r="S184" s="19" t="s">
        <v>210</v>
      </c>
      <c r="T184" s="19" t="s">
        <v>130</v>
      </c>
      <c r="U184" s="126">
        <f t="shared" si="10"/>
        <v>124.28777777777778</v>
      </c>
      <c r="V184" s="19" t="s">
        <v>103</v>
      </c>
      <c r="AH184" s="1">
        <v>1</v>
      </c>
      <c r="AI184" s="1">
        <v>54</v>
      </c>
      <c r="AK184" s="1">
        <v>1</v>
      </c>
      <c r="AM184" s="1" t="s">
        <v>24</v>
      </c>
      <c r="AN184" s="1" t="s">
        <v>28</v>
      </c>
      <c r="AO184" s="111" t="s">
        <v>108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1</v>
      </c>
    </row>
    <row r="185" spans="1:51" x14ac:dyDescent="0.25">
      <c r="A185">
        <v>2009</v>
      </c>
      <c r="B185" s="5">
        <v>39967</v>
      </c>
      <c r="C185" t="s">
        <v>212</v>
      </c>
      <c r="D185" s="4">
        <v>174021</v>
      </c>
      <c r="E185" t="s">
        <v>256</v>
      </c>
      <c r="F185" t="s">
        <v>323</v>
      </c>
      <c r="G185" t="s">
        <v>257</v>
      </c>
      <c r="I185" s="10">
        <v>0.39236111111111099</v>
      </c>
      <c r="M185" s="19" t="s">
        <v>199</v>
      </c>
      <c r="N185" s="19" t="s">
        <v>210</v>
      </c>
      <c r="O185" s="19" t="s">
        <v>273</v>
      </c>
      <c r="P185" s="126">
        <f t="shared" si="9"/>
        <v>47.305277777777775</v>
      </c>
      <c r="Q185" s="19" t="s">
        <v>24</v>
      </c>
      <c r="R185" s="19" t="s">
        <v>169</v>
      </c>
      <c r="S185" s="19" t="s">
        <v>210</v>
      </c>
      <c r="T185" s="19" t="s">
        <v>130</v>
      </c>
      <c r="U185" s="126">
        <f t="shared" si="10"/>
        <v>124.28777777777778</v>
      </c>
      <c r="V185" s="19" t="s">
        <v>103</v>
      </c>
      <c r="AH185" s="1">
        <v>1</v>
      </c>
      <c r="AI185" s="1">
        <v>54</v>
      </c>
      <c r="AK185" s="1">
        <v>1</v>
      </c>
      <c r="AM185" s="1" t="s">
        <v>24</v>
      </c>
      <c r="AN185" s="1" t="s">
        <v>26</v>
      </c>
      <c r="AO185" s="111" t="s">
        <v>109</v>
      </c>
      <c r="AP185" s="1">
        <v>2870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1</v>
      </c>
    </row>
    <row r="186" spans="1:51" x14ac:dyDescent="0.25">
      <c r="A186">
        <v>2009</v>
      </c>
      <c r="B186" s="5">
        <v>39967</v>
      </c>
      <c r="C186" t="s">
        <v>212</v>
      </c>
      <c r="D186" s="120">
        <v>174021</v>
      </c>
      <c r="E186" t="s">
        <v>256</v>
      </c>
      <c r="F186" t="s">
        <v>323</v>
      </c>
      <c r="G186" t="s">
        <v>257</v>
      </c>
      <c r="I186" s="10">
        <v>0.39236111111111099</v>
      </c>
      <c r="M186" s="19" t="s">
        <v>199</v>
      </c>
      <c r="N186" s="19" t="s">
        <v>210</v>
      </c>
      <c r="O186" s="19" t="s">
        <v>273</v>
      </c>
      <c r="P186" s="126">
        <f t="shared" si="9"/>
        <v>47.305277777777775</v>
      </c>
      <c r="Q186" s="19" t="s">
        <v>24</v>
      </c>
      <c r="R186" s="19" t="s">
        <v>169</v>
      </c>
      <c r="S186" s="19" t="s">
        <v>210</v>
      </c>
      <c r="T186" s="19" t="s">
        <v>130</v>
      </c>
      <c r="U186" s="126">
        <f t="shared" si="10"/>
        <v>124.28777777777778</v>
      </c>
      <c r="V186" s="19" t="s">
        <v>103</v>
      </c>
      <c r="AH186" s="1">
        <v>1</v>
      </c>
      <c r="AI186" s="1">
        <v>54</v>
      </c>
      <c r="AK186" s="1">
        <v>1</v>
      </c>
      <c r="AM186" s="1" t="s">
        <v>24</v>
      </c>
      <c r="AN186" s="1" t="s">
        <v>68</v>
      </c>
      <c r="AO186" s="111" t="s">
        <v>110</v>
      </c>
      <c r="AP186" s="1">
        <v>300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</row>
    <row r="187" spans="1:51" x14ac:dyDescent="0.25">
      <c r="A187">
        <v>2009</v>
      </c>
      <c r="B187" s="5">
        <v>39967</v>
      </c>
      <c r="C187" t="s">
        <v>212</v>
      </c>
      <c r="D187" s="120">
        <v>174021</v>
      </c>
      <c r="E187" t="s">
        <v>256</v>
      </c>
      <c r="F187" t="s">
        <v>323</v>
      </c>
      <c r="G187" t="s">
        <v>257</v>
      </c>
      <c r="I187" s="10">
        <v>0.39236111111111099</v>
      </c>
      <c r="M187" s="19" t="s">
        <v>199</v>
      </c>
      <c r="N187" s="19" t="s">
        <v>210</v>
      </c>
      <c r="O187" s="19" t="s">
        <v>273</v>
      </c>
      <c r="P187" s="126">
        <f t="shared" si="9"/>
        <v>47.305277777777775</v>
      </c>
      <c r="Q187" s="19" t="s">
        <v>24</v>
      </c>
      <c r="R187" s="19" t="s">
        <v>169</v>
      </c>
      <c r="S187" s="19" t="s">
        <v>210</v>
      </c>
      <c r="T187" s="19" t="s">
        <v>130</v>
      </c>
      <c r="U187" s="126">
        <f t="shared" si="10"/>
        <v>124.28777777777778</v>
      </c>
      <c r="V187" s="19" t="s">
        <v>103</v>
      </c>
      <c r="AH187" s="1">
        <v>1</v>
      </c>
      <c r="AI187" s="1">
        <v>54</v>
      </c>
      <c r="AK187" s="1">
        <v>1</v>
      </c>
      <c r="AM187" s="1" t="s">
        <v>24</v>
      </c>
      <c r="AN187" s="1" t="s">
        <v>264</v>
      </c>
      <c r="AO187" s="110" t="s">
        <v>126</v>
      </c>
      <c r="AP187" s="1">
        <v>534</v>
      </c>
      <c r="AQ187" s="1">
        <v>0</v>
      </c>
      <c r="AR187" s="1">
        <v>0</v>
      </c>
      <c r="AS187" s="1">
        <v>15</v>
      </c>
      <c r="AT187" s="1">
        <v>0</v>
      </c>
      <c r="AU187" s="1">
        <v>0</v>
      </c>
      <c r="AV187" s="1">
        <v>0</v>
      </c>
      <c r="AW187" s="1">
        <v>15</v>
      </c>
    </row>
    <row r="188" spans="1:51" x14ac:dyDescent="0.25">
      <c r="A188">
        <v>2009</v>
      </c>
      <c r="B188" s="5">
        <v>39967</v>
      </c>
      <c r="C188" t="s">
        <v>212</v>
      </c>
      <c r="D188" s="120">
        <v>174021</v>
      </c>
      <c r="E188" t="s">
        <v>256</v>
      </c>
      <c r="F188" t="s">
        <v>323</v>
      </c>
      <c r="G188" t="s">
        <v>257</v>
      </c>
      <c r="I188" s="10">
        <v>0.3923611111111111</v>
      </c>
      <c r="M188" s="19" t="s">
        <v>199</v>
      </c>
      <c r="N188" s="19" t="s">
        <v>210</v>
      </c>
      <c r="O188" s="19" t="s">
        <v>273</v>
      </c>
      <c r="P188" s="126">
        <f t="shared" si="9"/>
        <v>47.305277777777775</v>
      </c>
      <c r="Q188" s="19" t="s">
        <v>24</v>
      </c>
      <c r="R188" s="19" t="s">
        <v>169</v>
      </c>
      <c r="S188" s="19" t="s">
        <v>210</v>
      </c>
      <c r="T188" s="19" t="s">
        <v>130</v>
      </c>
      <c r="U188" s="126">
        <f t="shared" si="10"/>
        <v>124.28777777777778</v>
      </c>
      <c r="V188" s="19" t="s">
        <v>103</v>
      </c>
      <c r="AH188" s="1">
        <v>1</v>
      </c>
      <c r="AI188" s="1">
        <v>54</v>
      </c>
      <c r="AK188" s="1">
        <v>1</v>
      </c>
      <c r="AM188" s="1" t="s">
        <v>24</v>
      </c>
      <c r="AN188" s="1" t="s">
        <v>25</v>
      </c>
      <c r="AO188" s="111" t="s">
        <v>119</v>
      </c>
      <c r="AP188" s="1">
        <v>120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</row>
    <row r="189" spans="1:51" x14ac:dyDescent="0.25">
      <c r="A189">
        <v>2009</v>
      </c>
      <c r="B189" s="5">
        <v>39967</v>
      </c>
      <c r="C189" t="s">
        <v>213</v>
      </c>
      <c r="D189" s="120">
        <v>174100</v>
      </c>
      <c r="E189" t="s">
        <v>256</v>
      </c>
      <c r="F189" t="s">
        <v>323</v>
      </c>
      <c r="G189" t="s">
        <v>257</v>
      </c>
      <c r="I189" s="10">
        <v>0.40625</v>
      </c>
      <c r="J189" s="10">
        <v>0.41666666666666702</v>
      </c>
      <c r="K189" s="10">
        <f>J189-I189</f>
        <v>1.0416666666667018E-2</v>
      </c>
      <c r="L189" s="1" t="s">
        <v>258</v>
      </c>
      <c r="M189" s="19">
        <v>47</v>
      </c>
      <c r="N189" s="19">
        <v>18</v>
      </c>
      <c r="O189" s="19">
        <v>144</v>
      </c>
      <c r="P189" s="126">
        <f t="shared" si="9"/>
        <v>47.34</v>
      </c>
      <c r="Q189" s="19" t="s">
        <v>24</v>
      </c>
      <c r="R189" s="19">
        <v>124</v>
      </c>
      <c r="S189" s="19">
        <v>16</v>
      </c>
      <c r="T189" s="19">
        <v>83</v>
      </c>
      <c r="U189" s="126">
        <f t="shared" si="10"/>
        <v>124.28972222222222</v>
      </c>
      <c r="V189" s="19" t="s">
        <v>103</v>
      </c>
      <c r="AH189" s="1">
        <v>1</v>
      </c>
      <c r="AI189" s="1">
        <v>54</v>
      </c>
      <c r="AK189" s="1">
        <v>1</v>
      </c>
      <c r="AM189" s="1" t="s">
        <v>24</v>
      </c>
      <c r="AN189" s="1" t="s">
        <v>28</v>
      </c>
      <c r="AO189" s="111" t="s">
        <v>108</v>
      </c>
      <c r="AQ189" s="1">
        <v>0</v>
      </c>
      <c r="AR189" s="1">
        <v>0</v>
      </c>
      <c r="AS189" s="1">
        <v>1</v>
      </c>
      <c r="AT189" s="1">
        <v>0</v>
      </c>
      <c r="AU189" s="1">
        <v>0</v>
      </c>
      <c r="AV189" s="1">
        <v>0</v>
      </c>
      <c r="AW189" s="1">
        <v>1</v>
      </c>
      <c r="AX189" s="125"/>
    </row>
    <row r="190" spans="1:51" s="61" customFormat="1" x14ac:dyDescent="0.25">
      <c r="A190">
        <v>2009</v>
      </c>
      <c r="B190" s="5">
        <v>39967</v>
      </c>
      <c r="C190" t="s">
        <v>213</v>
      </c>
      <c r="D190" s="120">
        <v>174100</v>
      </c>
      <c r="E190" t="s">
        <v>256</v>
      </c>
      <c r="F190" t="s">
        <v>323</v>
      </c>
      <c r="G190" t="s">
        <v>257</v>
      </c>
      <c r="H190"/>
      <c r="I190" s="10">
        <v>0.40625</v>
      </c>
      <c r="J190" s="10">
        <v>0.41666666666666702</v>
      </c>
      <c r="K190" s="10">
        <f>J190-I190</f>
        <v>1.0416666666667018E-2</v>
      </c>
      <c r="L190" s="1" t="s">
        <v>258</v>
      </c>
      <c r="M190" s="19">
        <v>47</v>
      </c>
      <c r="N190" s="19">
        <v>18</v>
      </c>
      <c r="O190" s="19">
        <v>144</v>
      </c>
      <c r="P190" s="126">
        <f t="shared" si="9"/>
        <v>47.34</v>
      </c>
      <c r="Q190" s="19" t="s">
        <v>24</v>
      </c>
      <c r="R190" s="19">
        <v>124</v>
      </c>
      <c r="S190" s="19">
        <v>16</v>
      </c>
      <c r="T190" s="19">
        <v>83</v>
      </c>
      <c r="U190" s="126">
        <f t="shared" si="10"/>
        <v>124.28972222222222</v>
      </c>
      <c r="V190" s="19" t="s">
        <v>103</v>
      </c>
      <c r="W190" s="1"/>
      <c r="X190" s="1"/>
      <c r="Y190" s="24"/>
      <c r="Z190" s="1"/>
      <c r="AA190" s="1"/>
      <c r="AB190" s="1"/>
      <c r="AC190" s="1"/>
      <c r="AD190" s="1"/>
      <c r="AE190" s="24"/>
      <c r="AF190" s="24"/>
      <c r="AG190" s="1"/>
      <c r="AH190" s="1">
        <v>1</v>
      </c>
      <c r="AI190" s="1">
        <v>54</v>
      </c>
      <c r="AJ190" s="1"/>
      <c r="AK190" s="1">
        <v>1</v>
      </c>
      <c r="AL190" s="1"/>
      <c r="AM190" s="1" t="s">
        <v>24</v>
      </c>
      <c r="AN190" s="1" t="s">
        <v>41</v>
      </c>
      <c r="AO190" s="111" t="s">
        <v>112</v>
      </c>
      <c r="AP190" s="1">
        <v>1200</v>
      </c>
      <c r="AQ190" s="1">
        <v>0</v>
      </c>
      <c r="AR190" s="1">
        <v>0</v>
      </c>
      <c r="AS190" s="1">
        <v>2</v>
      </c>
      <c r="AT190" s="1">
        <v>0</v>
      </c>
      <c r="AU190" s="1">
        <v>0</v>
      </c>
      <c r="AV190" s="1">
        <v>0</v>
      </c>
      <c r="AW190" s="1">
        <v>2</v>
      </c>
      <c r="AX190" s="6"/>
      <c r="AY190"/>
    </row>
    <row r="191" spans="1:51" x14ac:dyDescent="0.25">
      <c r="A191">
        <v>2009</v>
      </c>
      <c r="B191" s="102">
        <v>39967</v>
      </c>
      <c r="C191" s="55" t="s">
        <v>213</v>
      </c>
      <c r="D191" s="4">
        <v>174100</v>
      </c>
      <c r="E191" t="s">
        <v>256</v>
      </c>
      <c r="F191" t="s">
        <v>323</v>
      </c>
      <c r="G191" t="s">
        <v>257</v>
      </c>
      <c r="I191" s="10">
        <v>0.40625</v>
      </c>
      <c r="J191" s="10">
        <v>0.41666666666666702</v>
      </c>
      <c r="K191" s="10">
        <f>J191-I191</f>
        <v>1.0416666666667018E-2</v>
      </c>
      <c r="L191" s="1" t="s">
        <v>258</v>
      </c>
      <c r="M191" s="19">
        <v>47</v>
      </c>
      <c r="N191" s="19">
        <v>18</v>
      </c>
      <c r="O191" s="19">
        <v>144</v>
      </c>
      <c r="P191" s="126">
        <f t="shared" si="9"/>
        <v>47.34</v>
      </c>
      <c r="Q191" s="19" t="s">
        <v>24</v>
      </c>
      <c r="R191" s="19">
        <v>124</v>
      </c>
      <c r="S191" s="19">
        <v>16</v>
      </c>
      <c r="T191" s="19">
        <v>83</v>
      </c>
      <c r="U191" s="126">
        <f t="shared" si="10"/>
        <v>124.28972222222222</v>
      </c>
      <c r="V191" s="19" t="s">
        <v>103</v>
      </c>
      <c r="AH191" s="1">
        <v>1</v>
      </c>
      <c r="AI191" s="1">
        <v>54</v>
      </c>
      <c r="AK191" s="1">
        <v>1</v>
      </c>
      <c r="AM191" s="1" t="s">
        <v>24</v>
      </c>
      <c r="AN191" s="1" t="s">
        <v>264</v>
      </c>
      <c r="AO191" s="110" t="s">
        <v>126</v>
      </c>
      <c r="AP191" s="1">
        <v>534</v>
      </c>
      <c r="AQ191" s="1">
        <v>0</v>
      </c>
      <c r="AR191" s="1">
        <v>0</v>
      </c>
      <c r="AS191" s="1">
        <v>9</v>
      </c>
      <c r="AT191" s="1">
        <v>0</v>
      </c>
      <c r="AU191" s="1">
        <v>0</v>
      </c>
      <c r="AV191" s="1">
        <v>0</v>
      </c>
      <c r="AW191" s="1">
        <v>9</v>
      </c>
    </row>
    <row r="192" spans="1:51" x14ac:dyDescent="0.25">
      <c r="A192">
        <v>2009</v>
      </c>
      <c r="B192" s="5">
        <v>39967</v>
      </c>
      <c r="C192" t="s">
        <v>213</v>
      </c>
      <c r="D192" s="52" t="s">
        <v>255</v>
      </c>
      <c r="E192" t="s">
        <v>256</v>
      </c>
      <c r="F192" t="s">
        <v>323</v>
      </c>
      <c r="G192" t="s">
        <v>257</v>
      </c>
      <c r="I192" s="10">
        <v>0.40625</v>
      </c>
      <c r="J192" s="10">
        <v>0.41666666666666669</v>
      </c>
      <c r="K192" s="10">
        <f>J192-I192</f>
        <v>1.0416666666666685E-2</v>
      </c>
      <c r="L192" s="1" t="s">
        <v>258</v>
      </c>
      <c r="M192" s="19">
        <v>47</v>
      </c>
      <c r="N192" s="19">
        <v>18</v>
      </c>
      <c r="O192" s="19">
        <v>144</v>
      </c>
      <c r="P192" s="126">
        <f t="shared" si="9"/>
        <v>47.34</v>
      </c>
      <c r="Q192" s="19" t="s">
        <v>24</v>
      </c>
      <c r="R192" s="19">
        <v>124</v>
      </c>
      <c r="S192" s="19">
        <v>16</v>
      </c>
      <c r="T192" s="19">
        <v>83</v>
      </c>
      <c r="U192" s="126">
        <f t="shared" si="10"/>
        <v>124.28972222222222</v>
      </c>
      <c r="V192" s="19" t="s">
        <v>103</v>
      </c>
      <c r="AH192" s="1">
        <v>1</v>
      </c>
      <c r="AI192" s="1">
        <v>54</v>
      </c>
      <c r="AK192" s="1">
        <v>1</v>
      </c>
      <c r="AM192" s="1" t="s">
        <v>24</v>
      </c>
      <c r="AN192" s="1" t="s">
        <v>29</v>
      </c>
      <c r="AO192" s="111" t="s">
        <v>395</v>
      </c>
      <c r="AP192" s="1">
        <v>1230</v>
      </c>
      <c r="AQ192" s="1">
        <v>0</v>
      </c>
      <c r="AR192" s="1">
        <v>0</v>
      </c>
      <c r="AS192" s="1">
        <v>134</v>
      </c>
      <c r="AT192" s="1">
        <v>0</v>
      </c>
      <c r="AU192" s="1">
        <v>0</v>
      </c>
      <c r="AV192" s="1">
        <v>0</v>
      </c>
      <c r="AW192" s="1">
        <v>134</v>
      </c>
    </row>
    <row r="193" spans="1:51" x14ac:dyDescent="0.25">
      <c r="A193">
        <v>2009</v>
      </c>
      <c r="B193" s="5">
        <v>39967</v>
      </c>
      <c r="C193" t="s">
        <v>269</v>
      </c>
      <c r="D193" s="120">
        <v>174018</v>
      </c>
      <c r="E193" t="s">
        <v>256</v>
      </c>
      <c r="F193" t="s">
        <v>323</v>
      </c>
      <c r="G193" t="s">
        <v>257</v>
      </c>
      <c r="I193" s="10">
        <v>0.45</v>
      </c>
      <c r="M193" s="19" t="s">
        <v>199</v>
      </c>
      <c r="N193" s="19" t="s">
        <v>159</v>
      </c>
      <c r="O193" s="19" t="s">
        <v>270</v>
      </c>
      <c r="P193" s="126">
        <f t="shared" si="9"/>
        <v>47.500277777777775</v>
      </c>
      <c r="Q193" s="19" t="s">
        <v>24</v>
      </c>
      <c r="R193" s="19" t="s">
        <v>169</v>
      </c>
      <c r="S193" s="19" t="s">
        <v>217</v>
      </c>
      <c r="T193" s="19" t="s">
        <v>271</v>
      </c>
      <c r="U193" s="126">
        <f t="shared" si="10"/>
        <v>124.55500000000001</v>
      </c>
      <c r="V193" s="19" t="s">
        <v>103</v>
      </c>
      <c r="X193" s="1">
        <v>47</v>
      </c>
      <c r="Y193" s="24">
        <v>24</v>
      </c>
      <c r="Z193" s="1">
        <v>361</v>
      </c>
      <c r="AA193" s="126">
        <f t="shared" ref="AA193:AA200" si="14">X193+((Y193+(Z193/60))/60)</f>
        <v>47.500277777777775</v>
      </c>
      <c r="AB193" s="1" t="s">
        <v>24</v>
      </c>
      <c r="AC193" s="1">
        <v>124</v>
      </c>
      <c r="AD193" s="1">
        <v>21</v>
      </c>
      <c r="AE193" s="24">
        <v>738</v>
      </c>
      <c r="AF193" s="126">
        <f t="shared" ref="AF193:AF200" si="15">AC193+((AD193+(AE193/60))/60)</f>
        <v>124.55500000000001</v>
      </c>
      <c r="AG193" s="1" t="s">
        <v>103</v>
      </c>
      <c r="AH193" s="1">
        <v>1</v>
      </c>
      <c r="AI193" s="26">
        <v>75</v>
      </c>
      <c r="AJ193" s="26"/>
      <c r="AK193" s="1">
        <v>1</v>
      </c>
      <c r="AM193" s="1" t="s">
        <v>24</v>
      </c>
      <c r="AN193" s="1" t="s">
        <v>28</v>
      </c>
      <c r="AO193" s="125" t="s">
        <v>108</v>
      </c>
      <c r="AQ193" s="1">
        <v>0</v>
      </c>
      <c r="AR193" s="1">
        <v>0</v>
      </c>
      <c r="AS193" s="1">
        <v>3</v>
      </c>
      <c r="AT193" s="1">
        <v>0</v>
      </c>
      <c r="AU193" s="1">
        <v>0</v>
      </c>
      <c r="AV193" s="1">
        <v>0</v>
      </c>
      <c r="AW193" s="1">
        <v>3</v>
      </c>
      <c r="AX193" s="125"/>
    </row>
    <row r="194" spans="1:51" x14ac:dyDescent="0.25">
      <c r="A194">
        <v>2009</v>
      </c>
      <c r="B194" s="5">
        <v>39967</v>
      </c>
      <c r="C194" t="s">
        <v>269</v>
      </c>
      <c r="D194" s="119">
        <v>174018</v>
      </c>
      <c r="E194" t="s">
        <v>256</v>
      </c>
      <c r="F194" t="s">
        <v>323</v>
      </c>
      <c r="G194" t="s">
        <v>257</v>
      </c>
      <c r="I194" s="10">
        <v>0.45</v>
      </c>
      <c r="M194" s="35" t="s">
        <v>199</v>
      </c>
      <c r="N194" s="35" t="s">
        <v>159</v>
      </c>
      <c r="O194" s="35" t="s">
        <v>270</v>
      </c>
      <c r="P194" s="132">
        <f t="shared" ref="P194:P257" si="16">M194+((N194+(O194/60))/60)</f>
        <v>47.500277777777775</v>
      </c>
      <c r="Q194" s="35" t="s">
        <v>24</v>
      </c>
      <c r="R194" s="35" t="s">
        <v>169</v>
      </c>
      <c r="S194" s="35" t="s">
        <v>217</v>
      </c>
      <c r="T194" s="35" t="s">
        <v>271</v>
      </c>
      <c r="U194" s="126">
        <f t="shared" ref="U194:U257" si="17">R194+((S194+(T194/60))/60)</f>
        <v>124.55500000000001</v>
      </c>
      <c r="V194" s="35" t="s">
        <v>103</v>
      </c>
      <c r="X194" s="1">
        <v>47</v>
      </c>
      <c r="Y194" s="24">
        <v>24</v>
      </c>
      <c r="Z194" s="1">
        <v>361</v>
      </c>
      <c r="AA194" s="126">
        <f t="shared" si="14"/>
        <v>47.500277777777775</v>
      </c>
      <c r="AB194" s="1" t="s">
        <v>24</v>
      </c>
      <c r="AC194" s="1">
        <v>124</v>
      </c>
      <c r="AD194" s="1">
        <v>21</v>
      </c>
      <c r="AE194" s="24">
        <v>738</v>
      </c>
      <c r="AF194" s="126">
        <f t="shared" si="15"/>
        <v>124.55500000000001</v>
      </c>
      <c r="AG194" s="1" t="s">
        <v>103</v>
      </c>
      <c r="AH194" s="1">
        <v>1</v>
      </c>
      <c r="AI194" s="26">
        <v>75</v>
      </c>
      <c r="AJ194" s="26"/>
      <c r="AK194" s="1">
        <v>1</v>
      </c>
      <c r="AM194" s="1" t="s">
        <v>24</v>
      </c>
      <c r="AN194" s="1" t="s">
        <v>272</v>
      </c>
      <c r="AO194" s="111" t="s">
        <v>396</v>
      </c>
      <c r="AP194" s="1">
        <v>1220</v>
      </c>
      <c r="AQ194" s="1">
        <v>0</v>
      </c>
      <c r="AR194" s="1">
        <v>0</v>
      </c>
      <c r="AS194" s="1">
        <v>3</v>
      </c>
      <c r="AT194" s="1">
        <v>0</v>
      </c>
      <c r="AU194" s="1">
        <v>0</v>
      </c>
      <c r="AV194" s="1">
        <v>0</v>
      </c>
      <c r="AW194" s="1">
        <v>3</v>
      </c>
    </row>
    <row r="195" spans="1:51" x14ac:dyDescent="0.25">
      <c r="A195">
        <v>2009</v>
      </c>
      <c r="B195" s="5">
        <v>39967</v>
      </c>
      <c r="C195" t="s">
        <v>269</v>
      </c>
      <c r="D195" s="4">
        <v>174018</v>
      </c>
      <c r="E195" t="s">
        <v>256</v>
      </c>
      <c r="F195" t="s">
        <v>323</v>
      </c>
      <c r="G195" t="s">
        <v>257</v>
      </c>
      <c r="I195" s="10">
        <v>0.45</v>
      </c>
      <c r="M195" s="35" t="s">
        <v>199</v>
      </c>
      <c r="N195" s="35" t="s">
        <v>159</v>
      </c>
      <c r="O195" s="35" t="s">
        <v>270</v>
      </c>
      <c r="P195" s="132">
        <f t="shared" si="16"/>
        <v>47.500277777777775</v>
      </c>
      <c r="Q195" s="35" t="s">
        <v>24</v>
      </c>
      <c r="R195" s="35" t="s">
        <v>169</v>
      </c>
      <c r="S195" s="35" t="s">
        <v>217</v>
      </c>
      <c r="T195" s="35" t="s">
        <v>271</v>
      </c>
      <c r="U195" s="126">
        <f t="shared" si="17"/>
        <v>124.55500000000001</v>
      </c>
      <c r="V195" s="35" t="s">
        <v>103</v>
      </c>
      <c r="X195" s="1">
        <v>47</v>
      </c>
      <c r="Y195" s="24">
        <v>24</v>
      </c>
      <c r="Z195" s="1">
        <v>361</v>
      </c>
      <c r="AA195" s="126">
        <f t="shared" si="14"/>
        <v>47.500277777777775</v>
      </c>
      <c r="AB195" s="1" t="s">
        <v>24</v>
      </c>
      <c r="AC195" s="1">
        <v>124</v>
      </c>
      <c r="AD195" s="1">
        <v>21</v>
      </c>
      <c r="AE195" s="24">
        <v>738</v>
      </c>
      <c r="AF195" s="126">
        <f t="shared" si="15"/>
        <v>124.55500000000001</v>
      </c>
      <c r="AG195" s="1" t="s">
        <v>103</v>
      </c>
      <c r="AH195" s="1">
        <v>1</v>
      </c>
      <c r="AI195" s="26">
        <v>75</v>
      </c>
      <c r="AJ195" s="26"/>
      <c r="AK195" s="1">
        <v>1</v>
      </c>
      <c r="AM195" s="1" t="s">
        <v>24</v>
      </c>
      <c r="AN195" s="1" t="s">
        <v>68</v>
      </c>
      <c r="AO195" s="111" t="s">
        <v>110</v>
      </c>
      <c r="AP195" s="1">
        <v>300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</row>
    <row r="196" spans="1:51" x14ac:dyDescent="0.25">
      <c r="A196">
        <v>2009</v>
      </c>
      <c r="B196" s="5">
        <v>39967</v>
      </c>
      <c r="C196" t="s">
        <v>269</v>
      </c>
      <c r="D196" s="119">
        <v>174018</v>
      </c>
      <c r="E196" t="s">
        <v>256</v>
      </c>
      <c r="F196" t="s">
        <v>323</v>
      </c>
      <c r="G196" t="s">
        <v>257</v>
      </c>
      <c r="I196" s="10">
        <v>0.45</v>
      </c>
      <c r="M196" s="35" t="s">
        <v>199</v>
      </c>
      <c r="N196" s="35" t="s">
        <v>159</v>
      </c>
      <c r="O196" s="35" t="s">
        <v>270</v>
      </c>
      <c r="P196" s="132">
        <f t="shared" si="16"/>
        <v>47.500277777777775</v>
      </c>
      <c r="Q196" s="35" t="s">
        <v>24</v>
      </c>
      <c r="R196" s="35" t="s">
        <v>169</v>
      </c>
      <c r="S196" s="35" t="s">
        <v>217</v>
      </c>
      <c r="T196" s="35" t="s">
        <v>271</v>
      </c>
      <c r="U196" s="126">
        <f t="shared" si="17"/>
        <v>124.55500000000001</v>
      </c>
      <c r="V196" s="35" t="s">
        <v>103</v>
      </c>
      <c r="X196" s="1">
        <v>47</v>
      </c>
      <c r="Y196" s="24">
        <v>24</v>
      </c>
      <c r="Z196" s="1">
        <v>361</v>
      </c>
      <c r="AA196" s="126">
        <f t="shared" si="14"/>
        <v>47.500277777777775</v>
      </c>
      <c r="AB196" s="1" t="s">
        <v>24</v>
      </c>
      <c r="AC196" s="1">
        <v>124</v>
      </c>
      <c r="AD196" s="1">
        <v>21</v>
      </c>
      <c r="AE196" s="24">
        <v>738</v>
      </c>
      <c r="AF196" s="126">
        <f t="shared" si="15"/>
        <v>124.55500000000001</v>
      </c>
      <c r="AG196" s="1" t="s">
        <v>103</v>
      </c>
      <c r="AH196" s="1">
        <v>1</v>
      </c>
      <c r="AI196" s="26">
        <v>75</v>
      </c>
      <c r="AJ196" s="26"/>
      <c r="AK196" s="1">
        <v>1</v>
      </c>
      <c r="AM196" s="1" t="s">
        <v>24</v>
      </c>
      <c r="AN196" s="1" t="s">
        <v>53</v>
      </c>
      <c r="AO196" s="111" t="s">
        <v>53</v>
      </c>
      <c r="AQ196" s="1">
        <v>0</v>
      </c>
      <c r="AR196" s="1">
        <v>0</v>
      </c>
      <c r="AS196" s="1">
        <v>1</v>
      </c>
      <c r="AT196" s="1">
        <v>0</v>
      </c>
      <c r="AU196" s="1">
        <v>0</v>
      </c>
      <c r="AV196" s="1">
        <v>0</v>
      </c>
      <c r="AW196" s="1">
        <v>1</v>
      </c>
    </row>
    <row r="197" spans="1:51" x14ac:dyDescent="0.25">
      <c r="A197">
        <v>2009</v>
      </c>
      <c r="B197" s="5">
        <v>39967</v>
      </c>
      <c r="C197" t="s">
        <v>269</v>
      </c>
      <c r="D197" s="119">
        <v>174018</v>
      </c>
      <c r="E197" t="s">
        <v>256</v>
      </c>
      <c r="F197" t="s">
        <v>323</v>
      </c>
      <c r="G197" t="s">
        <v>257</v>
      </c>
      <c r="I197" s="10">
        <v>0.45</v>
      </c>
      <c r="M197" s="19" t="s">
        <v>199</v>
      </c>
      <c r="N197" s="19" t="s">
        <v>159</v>
      </c>
      <c r="O197" s="19" t="s">
        <v>270</v>
      </c>
      <c r="P197" s="126">
        <f t="shared" si="16"/>
        <v>47.500277777777775</v>
      </c>
      <c r="Q197" s="19" t="s">
        <v>24</v>
      </c>
      <c r="R197" s="19" t="s">
        <v>169</v>
      </c>
      <c r="S197" s="19" t="s">
        <v>217</v>
      </c>
      <c r="T197" s="19" t="s">
        <v>271</v>
      </c>
      <c r="U197" s="126">
        <f t="shared" si="17"/>
        <v>124.55500000000001</v>
      </c>
      <c r="V197" s="19" t="s">
        <v>103</v>
      </c>
      <c r="X197" s="1">
        <v>47</v>
      </c>
      <c r="Y197" s="24">
        <v>24</v>
      </c>
      <c r="Z197" s="1">
        <v>361</v>
      </c>
      <c r="AA197" s="126">
        <f t="shared" si="14"/>
        <v>47.500277777777775</v>
      </c>
      <c r="AB197" s="1" t="s">
        <v>24</v>
      </c>
      <c r="AC197" s="1">
        <v>124</v>
      </c>
      <c r="AD197" s="1">
        <v>21</v>
      </c>
      <c r="AE197" s="24">
        <v>738</v>
      </c>
      <c r="AF197" s="126">
        <f t="shared" si="15"/>
        <v>124.55500000000001</v>
      </c>
      <c r="AG197" s="1" t="s">
        <v>103</v>
      </c>
      <c r="AH197" s="1">
        <v>1</v>
      </c>
      <c r="AI197" s="26">
        <v>75</v>
      </c>
      <c r="AJ197" s="26"/>
      <c r="AK197" s="1">
        <v>1</v>
      </c>
      <c r="AM197" s="1" t="s">
        <v>24</v>
      </c>
      <c r="AN197" s="1" t="s">
        <v>264</v>
      </c>
      <c r="AO197" s="110" t="s">
        <v>126</v>
      </c>
      <c r="AP197" s="1">
        <v>534</v>
      </c>
      <c r="AQ197" s="1">
        <v>0</v>
      </c>
      <c r="AR197" s="1">
        <v>0</v>
      </c>
      <c r="AS197" s="1">
        <v>162</v>
      </c>
      <c r="AT197" s="1">
        <v>0</v>
      </c>
      <c r="AU197" s="1">
        <v>0</v>
      </c>
      <c r="AV197" s="1">
        <v>0</v>
      </c>
      <c r="AW197" s="1">
        <v>162</v>
      </c>
    </row>
    <row r="198" spans="1:51" x14ac:dyDescent="0.25">
      <c r="A198">
        <v>2009</v>
      </c>
      <c r="B198" s="5">
        <v>39967</v>
      </c>
      <c r="C198" t="s">
        <v>269</v>
      </c>
      <c r="D198" s="119">
        <v>174018</v>
      </c>
      <c r="E198" t="s">
        <v>256</v>
      </c>
      <c r="F198" t="s">
        <v>323</v>
      </c>
      <c r="G198" t="s">
        <v>257</v>
      </c>
      <c r="I198" s="10">
        <v>0.45</v>
      </c>
      <c r="M198" s="19" t="s">
        <v>199</v>
      </c>
      <c r="N198" s="19" t="s">
        <v>159</v>
      </c>
      <c r="O198" s="19" t="s">
        <v>270</v>
      </c>
      <c r="P198" s="126">
        <f t="shared" si="16"/>
        <v>47.500277777777775</v>
      </c>
      <c r="Q198" s="19" t="s">
        <v>24</v>
      </c>
      <c r="R198" s="19" t="s">
        <v>169</v>
      </c>
      <c r="S198" s="19" t="s">
        <v>217</v>
      </c>
      <c r="T198" s="19" t="s">
        <v>271</v>
      </c>
      <c r="U198" s="126">
        <f t="shared" si="17"/>
        <v>124.55500000000001</v>
      </c>
      <c r="V198" s="19" t="s">
        <v>103</v>
      </c>
      <c r="X198" s="1">
        <v>47</v>
      </c>
      <c r="Y198" s="24">
        <v>24</v>
      </c>
      <c r="Z198" s="1">
        <v>361</v>
      </c>
      <c r="AA198" s="126">
        <f t="shared" si="14"/>
        <v>47.500277777777775</v>
      </c>
      <c r="AB198" s="1" t="s">
        <v>24</v>
      </c>
      <c r="AC198" s="1">
        <v>124</v>
      </c>
      <c r="AD198" s="1">
        <v>21</v>
      </c>
      <c r="AE198" s="24">
        <v>738</v>
      </c>
      <c r="AF198" s="126">
        <f t="shared" si="15"/>
        <v>124.55500000000001</v>
      </c>
      <c r="AG198" s="1" t="s">
        <v>103</v>
      </c>
      <c r="AH198" s="1">
        <v>1</v>
      </c>
      <c r="AI198" s="26">
        <v>75</v>
      </c>
      <c r="AJ198" s="26"/>
      <c r="AK198" s="1">
        <v>1</v>
      </c>
      <c r="AM198" s="1" t="s">
        <v>24</v>
      </c>
      <c r="AN198" s="1" t="s">
        <v>29</v>
      </c>
      <c r="AO198" s="125" t="s">
        <v>395</v>
      </c>
      <c r="AP198" s="1">
        <v>1230</v>
      </c>
      <c r="AQ198" s="1">
        <v>0</v>
      </c>
      <c r="AR198" s="1">
        <v>0</v>
      </c>
      <c r="AS198" s="1">
        <v>24</v>
      </c>
      <c r="AT198" s="1">
        <v>0</v>
      </c>
      <c r="AU198" s="1">
        <v>0</v>
      </c>
      <c r="AV198" s="1">
        <v>0</v>
      </c>
      <c r="AW198" s="1">
        <v>24</v>
      </c>
    </row>
    <row r="199" spans="1:51" x14ac:dyDescent="0.25">
      <c r="A199">
        <v>2009</v>
      </c>
      <c r="B199" s="5">
        <v>39967</v>
      </c>
      <c r="C199" s="55" t="s">
        <v>269</v>
      </c>
      <c r="D199" s="4">
        <v>174018</v>
      </c>
      <c r="E199" t="s">
        <v>256</v>
      </c>
      <c r="F199" t="s">
        <v>323</v>
      </c>
      <c r="G199" t="s">
        <v>257</v>
      </c>
      <c r="I199" s="10">
        <v>0.45</v>
      </c>
      <c r="M199" s="19" t="s">
        <v>199</v>
      </c>
      <c r="N199" s="19" t="s">
        <v>159</v>
      </c>
      <c r="O199" s="19" t="s">
        <v>270</v>
      </c>
      <c r="P199" s="126">
        <f t="shared" si="16"/>
        <v>47.500277777777775</v>
      </c>
      <c r="Q199" s="19" t="s">
        <v>24</v>
      </c>
      <c r="R199" s="19" t="s">
        <v>169</v>
      </c>
      <c r="S199" s="19" t="s">
        <v>217</v>
      </c>
      <c r="T199" s="19" t="s">
        <v>271</v>
      </c>
      <c r="U199" s="126">
        <f t="shared" si="17"/>
        <v>124.55500000000001</v>
      </c>
      <c r="V199" s="19" t="s">
        <v>103</v>
      </c>
      <c r="X199" s="1">
        <v>47</v>
      </c>
      <c r="Y199" s="24">
        <v>24</v>
      </c>
      <c r="Z199" s="1">
        <v>361</v>
      </c>
      <c r="AA199" s="126">
        <f t="shared" si="14"/>
        <v>47.500277777777775</v>
      </c>
      <c r="AB199" s="1" t="s">
        <v>24</v>
      </c>
      <c r="AC199" s="1">
        <v>124</v>
      </c>
      <c r="AD199" s="1">
        <v>21</v>
      </c>
      <c r="AE199" s="24">
        <v>738</v>
      </c>
      <c r="AF199" s="126">
        <f t="shared" si="15"/>
        <v>124.55500000000001</v>
      </c>
      <c r="AG199" s="1" t="s">
        <v>103</v>
      </c>
      <c r="AH199" s="1">
        <v>1</v>
      </c>
      <c r="AI199" s="26">
        <v>75</v>
      </c>
      <c r="AJ199" s="26"/>
      <c r="AK199" s="1">
        <v>1</v>
      </c>
      <c r="AM199" s="1" t="s">
        <v>24</v>
      </c>
      <c r="AN199" s="1" t="s">
        <v>34</v>
      </c>
      <c r="AO199" s="56" t="s">
        <v>117</v>
      </c>
      <c r="AP199" s="1">
        <v>290</v>
      </c>
      <c r="AQ199" s="1">
        <v>0</v>
      </c>
      <c r="AR199" s="1">
        <v>0</v>
      </c>
      <c r="AS199" s="1">
        <v>2</v>
      </c>
      <c r="AT199" s="1">
        <v>0</v>
      </c>
      <c r="AU199" s="1">
        <v>0</v>
      </c>
      <c r="AV199" s="1">
        <v>0</v>
      </c>
      <c r="AW199" s="1">
        <v>2</v>
      </c>
    </row>
    <row r="200" spans="1:51" x14ac:dyDescent="0.25">
      <c r="A200">
        <v>2009</v>
      </c>
      <c r="B200" s="5">
        <v>39967</v>
      </c>
      <c r="C200" s="55" t="s">
        <v>269</v>
      </c>
      <c r="D200" s="4">
        <v>174018</v>
      </c>
      <c r="E200" t="s">
        <v>256</v>
      </c>
      <c r="F200" t="s">
        <v>323</v>
      </c>
      <c r="G200" t="s">
        <v>257</v>
      </c>
      <c r="I200" s="10">
        <v>0.45</v>
      </c>
      <c r="M200" s="35" t="s">
        <v>199</v>
      </c>
      <c r="N200" s="35" t="s">
        <v>159</v>
      </c>
      <c r="O200" s="35" t="s">
        <v>270</v>
      </c>
      <c r="P200" s="132">
        <f t="shared" si="16"/>
        <v>47.500277777777775</v>
      </c>
      <c r="Q200" s="35" t="s">
        <v>24</v>
      </c>
      <c r="R200" s="35" t="s">
        <v>169</v>
      </c>
      <c r="S200" s="35" t="s">
        <v>217</v>
      </c>
      <c r="T200" s="35" t="s">
        <v>271</v>
      </c>
      <c r="U200" s="126">
        <f t="shared" si="17"/>
        <v>124.55500000000001</v>
      </c>
      <c r="V200" s="35" t="s">
        <v>103</v>
      </c>
      <c r="X200" s="1">
        <v>47</v>
      </c>
      <c r="Y200" s="24">
        <v>24</v>
      </c>
      <c r="Z200" s="1">
        <v>361</v>
      </c>
      <c r="AA200" s="126">
        <f t="shared" si="14"/>
        <v>47.500277777777775</v>
      </c>
      <c r="AB200" s="1" t="s">
        <v>24</v>
      </c>
      <c r="AC200" s="1">
        <v>124</v>
      </c>
      <c r="AD200" s="1">
        <v>21</v>
      </c>
      <c r="AE200" s="24">
        <v>738</v>
      </c>
      <c r="AF200" s="126">
        <f t="shared" si="15"/>
        <v>124.55500000000001</v>
      </c>
      <c r="AG200" s="1" t="s">
        <v>103</v>
      </c>
      <c r="AH200" s="1">
        <v>1</v>
      </c>
      <c r="AI200" s="26">
        <v>75</v>
      </c>
      <c r="AJ200" s="26"/>
      <c r="AK200" s="1">
        <v>1</v>
      </c>
      <c r="AM200" s="1" t="s">
        <v>24</v>
      </c>
      <c r="AN200" s="1" t="s">
        <v>25</v>
      </c>
      <c r="AO200" s="111" t="s">
        <v>119</v>
      </c>
      <c r="AP200" s="1">
        <v>120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</row>
    <row r="201" spans="1:51" x14ac:dyDescent="0.25">
      <c r="A201">
        <v>2009</v>
      </c>
      <c r="B201" s="5">
        <v>39967</v>
      </c>
      <c r="C201" s="55" t="s">
        <v>225</v>
      </c>
      <c r="D201" s="4">
        <v>174017</v>
      </c>
      <c r="E201" t="s">
        <v>256</v>
      </c>
      <c r="F201" t="s">
        <v>323</v>
      </c>
      <c r="G201" t="s">
        <v>257</v>
      </c>
      <c r="I201" s="10">
        <v>0.45694444444444443</v>
      </c>
      <c r="L201" s="1" t="s">
        <v>258</v>
      </c>
      <c r="M201" s="19">
        <v>47</v>
      </c>
      <c r="N201" s="19">
        <v>24</v>
      </c>
      <c r="O201" s="19">
        <v>624</v>
      </c>
      <c r="P201" s="126">
        <f t="shared" si="16"/>
        <v>47.573333333333331</v>
      </c>
      <c r="Q201" s="19" t="s">
        <v>24</v>
      </c>
      <c r="R201" s="19">
        <v>124</v>
      </c>
      <c r="S201" s="19">
        <v>21</v>
      </c>
      <c r="T201" s="19">
        <v>474</v>
      </c>
      <c r="U201" s="126">
        <f t="shared" si="17"/>
        <v>124.48166666666667</v>
      </c>
      <c r="V201" s="19" t="s">
        <v>103</v>
      </c>
      <c r="AH201" s="1">
        <v>1</v>
      </c>
      <c r="AI201" s="26">
        <v>75</v>
      </c>
      <c r="AK201" s="1">
        <v>1</v>
      </c>
      <c r="AM201" s="1" t="s">
        <v>24</v>
      </c>
      <c r="AN201" s="1" t="s">
        <v>264</v>
      </c>
      <c r="AO201" s="110" t="s">
        <v>126</v>
      </c>
      <c r="AP201" s="1">
        <v>534</v>
      </c>
      <c r="AQ201" s="1">
        <v>0</v>
      </c>
      <c r="AR201" s="1">
        <v>0</v>
      </c>
      <c r="AS201" s="1">
        <v>18</v>
      </c>
      <c r="AT201" s="1">
        <v>0</v>
      </c>
      <c r="AU201" s="1">
        <v>0</v>
      </c>
      <c r="AV201" s="1">
        <v>0</v>
      </c>
      <c r="AW201" s="1">
        <v>18</v>
      </c>
      <c r="AY201" t="s">
        <v>259</v>
      </c>
    </row>
    <row r="202" spans="1:51" x14ac:dyDescent="0.25">
      <c r="A202">
        <v>2009</v>
      </c>
      <c r="B202" s="5">
        <v>39967</v>
      </c>
      <c r="C202" s="55" t="s">
        <v>225</v>
      </c>
      <c r="D202" s="119">
        <v>174017</v>
      </c>
      <c r="E202" t="s">
        <v>256</v>
      </c>
      <c r="F202" t="s">
        <v>323</v>
      </c>
      <c r="G202" t="s">
        <v>257</v>
      </c>
      <c r="I202" s="10">
        <v>0.45694444444444399</v>
      </c>
      <c r="L202" s="1" t="s">
        <v>258</v>
      </c>
      <c r="M202" s="35">
        <v>47</v>
      </c>
      <c r="N202" s="35">
        <v>24</v>
      </c>
      <c r="O202" s="35">
        <v>624</v>
      </c>
      <c r="P202" s="132">
        <f t="shared" si="16"/>
        <v>47.573333333333331</v>
      </c>
      <c r="Q202" s="35" t="s">
        <v>24</v>
      </c>
      <c r="R202" s="35">
        <v>124</v>
      </c>
      <c r="S202" s="35">
        <v>21</v>
      </c>
      <c r="T202" s="35">
        <v>474</v>
      </c>
      <c r="U202" s="126">
        <f t="shared" si="17"/>
        <v>124.48166666666667</v>
      </c>
      <c r="V202" s="35" t="s">
        <v>103</v>
      </c>
      <c r="AH202" s="1">
        <v>1</v>
      </c>
      <c r="AI202" s="26">
        <v>75</v>
      </c>
      <c r="AK202" s="1">
        <v>1</v>
      </c>
      <c r="AM202" s="1" t="s">
        <v>24</v>
      </c>
      <c r="AN202" s="1" t="s">
        <v>29</v>
      </c>
      <c r="AO202" s="111" t="s">
        <v>395</v>
      </c>
      <c r="AP202" s="1">
        <v>1230</v>
      </c>
      <c r="AQ202" s="1">
        <v>0</v>
      </c>
      <c r="AR202" s="1">
        <v>0</v>
      </c>
      <c r="AS202" s="1">
        <v>2</v>
      </c>
      <c r="AT202" s="1">
        <v>0</v>
      </c>
      <c r="AU202" s="1">
        <v>0</v>
      </c>
      <c r="AV202" s="1">
        <v>0</v>
      </c>
      <c r="AW202" s="1">
        <v>2</v>
      </c>
      <c r="AY202" t="s">
        <v>259</v>
      </c>
    </row>
    <row r="203" spans="1:51" x14ac:dyDescent="0.25">
      <c r="A203">
        <v>2009</v>
      </c>
      <c r="B203" s="5">
        <v>39967</v>
      </c>
      <c r="C203" s="55" t="s">
        <v>225</v>
      </c>
      <c r="D203" s="4">
        <v>174017</v>
      </c>
      <c r="E203" t="s">
        <v>256</v>
      </c>
      <c r="F203" t="s">
        <v>323</v>
      </c>
      <c r="G203" t="s">
        <v>257</v>
      </c>
      <c r="I203" s="10">
        <v>0.45694444444444399</v>
      </c>
      <c r="L203" s="1" t="s">
        <v>258</v>
      </c>
      <c r="M203" s="19">
        <v>47</v>
      </c>
      <c r="N203" s="19">
        <v>24</v>
      </c>
      <c r="O203" s="19">
        <v>624</v>
      </c>
      <c r="P203" s="126">
        <f t="shared" si="16"/>
        <v>47.573333333333331</v>
      </c>
      <c r="Q203" s="19" t="s">
        <v>24</v>
      </c>
      <c r="R203" s="19">
        <v>124</v>
      </c>
      <c r="S203" s="19">
        <v>21</v>
      </c>
      <c r="T203" s="19">
        <v>474</v>
      </c>
      <c r="U203" s="126">
        <f t="shared" si="17"/>
        <v>124.48166666666667</v>
      </c>
      <c r="V203" s="19" t="s">
        <v>103</v>
      </c>
      <c r="AH203" s="1">
        <v>1</v>
      </c>
      <c r="AI203" s="26">
        <v>75</v>
      </c>
      <c r="AK203" s="1">
        <v>1</v>
      </c>
      <c r="AM203" s="1" t="s">
        <v>24</v>
      </c>
      <c r="AN203" s="1" t="s">
        <v>34</v>
      </c>
      <c r="AO203" s="110" t="s">
        <v>117</v>
      </c>
      <c r="AP203" s="1">
        <v>290</v>
      </c>
      <c r="AQ203" s="1">
        <v>0</v>
      </c>
      <c r="AR203" s="1">
        <v>0</v>
      </c>
      <c r="AS203" s="1">
        <v>5</v>
      </c>
      <c r="AT203" s="1">
        <v>0</v>
      </c>
      <c r="AU203" s="1">
        <v>0</v>
      </c>
      <c r="AV203" s="1">
        <v>0</v>
      </c>
      <c r="AW203" s="1">
        <v>5</v>
      </c>
      <c r="AY203" t="s">
        <v>259</v>
      </c>
    </row>
    <row r="204" spans="1:51" x14ac:dyDescent="0.25">
      <c r="A204">
        <v>2009</v>
      </c>
      <c r="B204" s="5">
        <v>39968</v>
      </c>
      <c r="C204" s="47" t="s">
        <v>373</v>
      </c>
      <c r="D204" s="119">
        <v>174041</v>
      </c>
      <c r="E204" t="s">
        <v>256</v>
      </c>
      <c r="F204" t="s">
        <v>323</v>
      </c>
      <c r="G204" t="s">
        <v>257</v>
      </c>
      <c r="I204" s="10">
        <v>0.47152777777777799</v>
      </c>
      <c r="J204" s="10">
        <v>0.47847222222222202</v>
      </c>
      <c r="K204" s="10">
        <f t="shared" ref="K204:K235" si="18">J204-I204</f>
        <v>6.9444444444440312E-3</v>
      </c>
      <c r="M204" s="19">
        <v>47</v>
      </c>
      <c r="N204" s="19">
        <v>54</v>
      </c>
      <c r="O204" s="19">
        <v>584</v>
      </c>
      <c r="P204" s="126">
        <f t="shared" si="16"/>
        <v>48.062222222222225</v>
      </c>
      <c r="Q204" s="19" t="s">
        <v>24</v>
      </c>
      <c r="R204" s="19">
        <v>124</v>
      </c>
      <c r="S204" s="19">
        <v>39</v>
      </c>
      <c r="T204" s="19">
        <v>331</v>
      </c>
      <c r="U204" s="126">
        <f t="shared" si="17"/>
        <v>124.74194444444444</v>
      </c>
      <c r="V204" s="19" t="s">
        <v>103</v>
      </c>
      <c r="AH204" s="1">
        <v>1</v>
      </c>
      <c r="AI204" s="26">
        <v>75</v>
      </c>
      <c r="AK204" s="1">
        <v>0</v>
      </c>
      <c r="AM204" s="1" t="s">
        <v>24</v>
      </c>
      <c r="AN204" s="1" t="s">
        <v>261</v>
      </c>
      <c r="AO204" s="111" t="s">
        <v>262</v>
      </c>
      <c r="AQ204" s="1">
        <v>0</v>
      </c>
      <c r="AR204" s="1">
        <v>0</v>
      </c>
      <c r="AS204" s="1">
        <v>1</v>
      </c>
      <c r="AT204" s="1">
        <v>0</v>
      </c>
      <c r="AU204" s="1">
        <v>0</v>
      </c>
      <c r="AV204" s="1">
        <v>0</v>
      </c>
      <c r="AW204" s="1">
        <v>1</v>
      </c>
    </row>
    <row r="205" spans="1:51" x14ac:dyDescent="0.25">
      <c r="A205">
        <v>2009</v>
      </c>
      <c r="B205" s="5">
        <v>39968</v>
      </c>
      <c r="C205" s="47" t="s">
        <v>373</v>
      </c>
      <c r="D205" s="4">
        <v>174041</v>
      </c>
      <c r="E205" t="s">
        <v>256</v>
      </c>
      <c r="F205" t="s">
        <v>323</v>
      </c>
      <c r="G205" t="s">
        <v>257</v>
      </c>
      <c r="I205" s="10">
        <v>0.47152777777777799</v>
      </c>
      <c r="J205" s="10">
        <v>0.47847222222222202</v>
      </c>
      <c r="K205" s="10">
        <f t="shared" si="18"/>
        <v>6.9444444444440312E-3</v>
      </c>
      <c r="M205" s="19">
        <v>47</v>
      </c>
      <c r="N205" s="19">
        <v>54</v>
      </c>
      <c r="O205" s="19">
        <v>584</v>
      </c>
      <c r="P205" s="126">
        <f t="shared" si="16"/>
        <v>48.062222222222225</v>
      </c>
      <c r="Q205" s="19" t="s">
        <v>24</v>
      </c>
      <c r="R205" s="19">
        <v>124</v>
      </c>
      <c r="S205" s="19">
        <v>39</v>
      </c>
      <c r="T205" s="19">
        <v>331</v>
      </c>
      <c r="U205" s="126">
        <f t="shared" si="17"/>
        <v>124.74194444444444</v>
      </c>
      <c r="V205" s="19" t="s">
        <v>103</v>
      </c>
      <c r="AH205" s="1">
        <v>1</v>
      </c>
      <c r="AI205" s="26">
        <v>75</v>
      </c>
      <c r="AK205" s="1">
        <v>0</v>
      </c>
      <c r="AM205" s="1" t="s">
        <v>24</v>
      </c>
      <c r="AN205" s="1" t="s">
        <v>41</v>
      </c>
      <c r="AO205" s="111" t="s">
        <v>112</v>
      </c>
      <c r="AP205" s="1">
        <v>1200</v>
      </c>
      <c r="AQ205" s="1">
        <v>0</v>
      </c>
      <c r="AR205" s="1">
        <v>0</v>
      </c>
      <c r="AS205" s="1">
        <v>1</v>
      </c>
      <c r="AT205" s="1">
        <v>0</v>
      </c>
      <c r="AU205" s="1">
        <v>0</v>
      </c>
      <c r="AV205" s="1">
        <v>0</v>
      </c>
      <c r="AW205" s="1">
        <v>1</v>
      </c>
    </row>
    <row r="206" spans="1:51" x14ac:dyDescent="0.25">
      <c r="A206">
        <v>2009</v>
      </c>
      <c r="B206" s="5">
        <v>39968</v>
      </c>
      <c r="C206" s="47" t="s">
        <v>373</v>
      </c>
      <c r="D206" s="4">
        <v>174041</v>
      </c>
      <c r="E206" t="s">
        <v>256</v>
      </c>
      <c r="F206" t="s">
        <v>323</v>
      </c>
      <c r="G206" t="s">
        <v>257</v>
      </c>
      <c r="I206" s="10">
        <v>0.47152777777777799</v>
      </c>
      <c r="J206" s="10">
        <v>0.47847222222222202</v>
      </c>
      <c r="K206" s="10">
        <f t="shared" si="18"/>
        <v>6.9444444444440312E-3</v>
      </c>
      <c r="M206" s="19">
        <v>47</v>
      </c>
      <c r="N206" s="19">
        <v>54</v>
      </c>
      <c r="O206" s="19">
        <v>584</v>
      </c>
      <c r="P206" s="126">
        <f t="shared" si="16"/>
        <v>48.062222222222225</v>
      </c>
      <c r="Q206" s="19" t="s">
        <v>24</v>
      </c>
      <c r="R206" s="19">
        <v>124</v>
      </c>
      <c r="S206" s="19">
        <v>39</v>
      </c>
      <c r="T206" s="19">
        <v>331</v>
      </c>
      <c r="U206" s="126">
        <f t="shared" si="17"/>
        <v>124.74194444444444</v>
      </c>
      <c r="V206" s="19" t="s">
        <v>103</v>
      </c>
      <c r="AH206" s="1">
        <v>1</v>
      </c>
      <c r="AI206" s="26">
        <v>75</v>
      </c>
      <c r="AK206" s="1">
        <v>0</v>
      </c>
      <c r="AM206" s="1" t="s">
        <v>24</v>
      </c>
      <c r="AN206" s="1" t="s">
        <v>264</v>
      </c>
      <c r="AO206" s="110" t="s">
        <v>126</v>
      </c>
      <c r="AP206" s="1">
        <v>534</v>
      </c>
      <c r="AQ206" s="1">
        <v>0</v>
      </c>
      <c r="AR206" s="1">
        <v>0</v>
      </c>
      <c r="AS206" s="1">
        <v>37</v>
      </c>
      <c r="AT206" s="1">
        <v>0</v>
      </c>
      <c r="AU206" s="1">
        <v>0</v>
      </c>
      <c r="AV206" s="1">
        <v>0</v>
      </c>
      <c r="AW206" s="1">
        <v>37</v>
      </c>
    </row>
    <row r="207" spans="1:51" x14ac:dyDescent="0.25">
      <c r="A207">
        <v>2009</v>
      </c>
      <c r="B207" s="5">
        <v>39968</v>
      </c>
      <c r="C207" s="47" t="s">
        <v>373</v>
      </c>
      <c r="D207" s="4">
        <v>174041</v>
      </c>
      <c r="E207" t="s">
        <v>256</v>
      </c>
      <c r="F207" t="s">
        <v>323</v>
      </c>
      <c r="G207" t="s">
        <v>257</v>
      </c>
      <c r="I207" s="10">
        <v>0.47152777777777799</v>
      </c>
      <c r="J207" s="10">
        <v>0.47847222222222202</v>
      </c>
      <c r="K207" s="10">
        <f t="shared" si="18"/>
        <v>6.9444444444440312E-3</v>
      </c>
      <c r="M207" s="19">
        <v>47</v>
      </c>
      <c r="N207" s="19">
        <v>54</v>
      </c>
      <c r="O207" s="19">
        <v>584</v>
      </c>
      <c r="P207" s="126">
        <f t="shared" si="16"/>
        <v>48.062222222222225</v>
      </c>
      <c r="Q207" s="19" t="s">
        <v>24</v>
      </c>
      <c r="R207" s="19">
        <v>124</v>
      </c>
      <c r="S207" s="19">
        <v>39</v>
      </c>
      <c r="T207" s="19">
        <v>331</v>
      </c>
      <c r="U207" s="126">
        <f t="shared" si="17"/>
        <v>124.74194444444444</v>
      </c>
      <c r="V207" s="19" t="s">
        <v>103</v>
      </c>
      <c r="AH207" s="1">
        <v>1</v>
      </c>
      <c r="AI207" s="26">
        <v>75</v>
      </c>
      <c r="AK207" s="1">
        <v>0</v>
      </c>
      <c r="AM207" s="1" t="s">
        <v>24</v>
      </c>
      <c r="AN207" s="1" t="s">
        <v>29</v>
      </c>
      <c r="AO207" s="111" t="s">
        <v>395</v>
      </c>
      <c r="AP207" s="1">
        <v>1230</v>
      </c>
      <c r="AQ207" s="1">
        <v>0</v>
      </c>
      <c r="AR207" s="1">
        <v>0</v>
      </c>
      <c r="AS207" s="1">
        <v>7</v>
      </c>
      <c r="AT207" s="1">
        <v>0</v>
      </c>
      <c r="AU207" s="1">
        <v>0</v>
      </c>
      <c r="AV207" s="1">
        <v>0</v>
      </c>
      <c r="AW207" s="1">
        <v>7</v>
      </c>
    </row>
    <row r="208" spans="1:51" x14ac:dyDescent="0.25">
      <c r="A208">
        <v>2009</v>
      </c>
      <c r="B208" s="5">
        <v>39968</v>
      </c>
      <c r="C208" s="47" t="s">
        <v>373</v>
      </c>
      <c r="D208" s="4">
        <v>174041</v>
      </c>
      <c r="E208" t="s">
        <v>256</v>
      </c>
      <c r="F208" t="s">
        <v>323</v>
      </c>
      <c r="G208" t="s">
        <v>257</v>
      </c>
      <c r="I208" s="10">
        <v>0.47152777777777799</v>
      </c>
      <c r="J208" s="10">
        <v>0.47847222222222202</v>
      </c>
      <c r="K208" s="10">
        <f t="shared" si="18"/>
        <v>6.9444444444440312E-3</v>
      </c>
      <c r="M208" s="19">
        <v>47</v>
      </c>
      <c r="N208" s="19">
        <v>54</v>
      </c>
      <c r="O208" s="19">
        <v>584</v>
      </c>
      <c r="P208" s="126">
        <f t="shared" si="16"/>
        <v>48.062222222222225</v>
      </c>
      <c r="Q208" s="19" t="s">
        <v>24</v>
      </c>
      <c r="R208" s="19">
        <v>124</v>
      </c>
      <c r="S208" s="19">
        <v>39</v>
      </c>
      <c r="T208" s="19">
        <v>331</v>
      </c>
      <c r="U208" s="126">
        <f t="shared" si="17"/>
        <v>124.74194444444444</v>
      </c>
      <c r="V208" s="19" t="s">
        <v>103</v>
      </c>
      <c r="AH208" s="1">
        <v>1</v>
      </c>
      <c r="AI208" s="26">
        <v>75</v>
      </c>
      <c r="AK208" s="1">
        <v>0</v>
      </c>
      <c r="AM208" s="1" t="s">
        <v>24</v>
      </c>
      <c r="AN208" s="1" t="s">
        <v>34</v>
      </c>
      <c r="AO208" s="110" t="s">
        <v>117</v>
      </c>
      <c r="AP208" s="1">
        <v>290</v>
      </c>
      <c r="AQ208" s="1">
        <v>0</v>
      </c>
      <c r="AR208" s="1">
        <v>0</v>
      </c>
      <c r="AS208" s="1">
        <v>1</v>
      </c>
      <c r="AT208" s="1">
        <v>0</v>
      </c>
      <c r="AU208" s="1">
        <v>0</v>
      </c>
      <c r="AV208" s="1">
        <v>0</v>
      </c>
      <c r="AW208" s="1">
        <v>1</v>
      </c>
    </row>
    <row r="209" spans="1:51" x14ac:dyDescent="0.25">
      <c r="A209">
        <v>2009</v>
      </c>
      <c r="B209" s="5">
        <v>39968</v>
      </c>
      <c r="C209" s="47" t="s">
        <v>373</v>
      </c>
      <c r="D209" s="32" t="s">
        <v>260</v>
      </c>
      <c r="E209" t="s">
        <v>256</v>
      </c>
      <c r="F209" t="s">
        <v>323</v>
      </c>
      <c r="G209" t="s">
        <v>257</v>
      </c>
      <c r="I209" s="10">
        <v>0.47152777777777777</v>
      </c>
      <c r="J209" s="10">
        <v>0.47847222222222219</v>
      </c>
      <c r="K209" s="10">
        <f t="shared" si="18"/>
        <v>6.9444444444444198E-3</v>
      </c>
      <c r="M209" s="19">
        <v>47</v>
      </c>
      <c r="N209" s="19">
        <v>54</v>
      </c>
      <c r="O209" s="19">
        <v>584</v>
      </c>
      <c r="P209" s="126">
        <f t="shared" si="16"/>
        <v>48.062222222222225</v>
      </c>
      <c r="Q209" s="19" t="s">
        <v>24</v>
      </c>
      <c r="R209" s="19">
        <v>124</v>
      </c>
      <c r="S209" s="19">
        <v>39</v>
      </c>
      <c r="T209" s="19">
        <v>331</v>
      </c>
      <c r="U209" s="126">
        <f t="shared" si="17"/>
        <v>124.74194444444444</v>
      </c>
      <c r="V209" s="19" t="s">
        <v>103</v>
      </c>
      <c r="AH209" s="1">
        <v>1</v>
      </c>
      <c r="AI209" s="26">
        <v>75</v>
      </c>
      <c r="AK209" s="1">
        <v>0</v>
      </c>
      <c r="AM209" s="1" t="s">
        <v>24</v>
      </c>
      <c r="AN209" s="1" t="s">
        <v>25</v>
      </c>
      <c r="AO209" s="111" t="s">
        <v>119</v>
      </c>
      <c r="AP209" s="1">
        <v>120</v>
      </c>
      <c r="AQ209" s="1">
        <v>0</v>
      </c>
      <c r="AR209" s="1">
        <v>1</v>
      </c>
      <c r="AS209" s="1">
        <v>0</v>
      </c>
      <c r="AT209" s="1">
        <v>0</v>
      </c>
      <c r="AU209" s="1">
        <v>0</v>
      </c>
      <c r="AV209" s="1">
        <v>0</v>
      </c>
      <c r="AW209" s="1">
        <v>1</v>
      </c>
    </row>
    <row r="210" spans="1:51" x14ac:dyDescent="0.25">
      <c r="A210">
        <v>2009</v>
      </c>
      <c r="B210" s="5">
        <v>39974</v>
      </c>
      <c r="C210" s="55" t="s">
        <v>74</v>
      </c>
      <c r="D210" s="119">
        <v>155001</v>
      </c>
      <c r="E210" t="s">
        <v>256</v>
      </c>
      <c r="F210" t="s">
        <v>323</v>
      </c>
      <c r="G210" t="s">
        <v>257</v>
      </c>
      <c r="I210" s="10">
        <v>0.44027777777777777</v>
      </c>
      <c r="J210" s="10">
        <v>0.47222222222222227</v>
      </c>
      <c r="K210" s="10">
        <f t="shared" si="18"/>
        <v>3.1944444444444497E-2</v>
      </c>
      <c r="M210" s="19">
        <v>47</v>
      </c>
      <c r="N210" s="19">
        <v>23</v>
      </c>
      <c r="O210" s="19">
        <v>215</v>
      </c>
      <c r="P210" s="126">
        <f t="shared" si="16"/>
        <v>47.443055555555553</v>
      </c>
      <c r="Q210" s="19" t="s">
        <v>24</v>
      </c>
      <c r="R210" s="19">
        <v>124</v>
      </c>
      <c r="S210" s="19">
        <v>44</v>
      </c>
      <c r="T210" s="19">
        <v>155</v>
      </c>
      <c r="U210" s="126">
        <f t="shared" si="17"/>
        <v>124.77638888888889</v>
      </c>
      <c r="V210" s="19" t="s">
        <v>103</v>
      </c>
      <c r="X210" s="1">
        <v>47</v>
      </c>
      <c r="Y210" s="24">
        <v>23</v>
      </c>
      <c r="Z210" s="1">
        <v>422</v>
      </c>
      <c r="AA210" s="126">
        <f t="shared" ref="AA210:AA216" si="19">X210+((Y210+(Z210/60))/60)</f>
        <v>47.500555555555557</v>
      </c>
      <c r="AB210" s="1" t="s">
        <v>24</v>
      </c>
      <c r="AC210" s="1">
        <v>124</v>
      </c>
      <c r="AD210" s="1">
        <v>43</v>
      </c>
      <c r="AE210" s="24">
        <v>932</v>
      </c>
      <c r="AF210" s="126">
        <f t="shared" ref="AF210:AF216" si="20">AC210+((AD210+(AE210/60))/60)</f>
        <v>124.97555555555556</v>
      </c>
      <c r="AG210" s="1" t="s">
        <v>103</v>
      </c>
      <c r="AH210" s="1">
        <v>2</v>
      </c>
      <c r="AI210" s="1">
        <v>70</v>
      </c>
      <c r="AK210" s="1">
        <v>3</v>
      </c>
      <c r="AM210" s="1" t="s">
        <v>24</v>
      </c>
      <c r="AN210" s="1" t="s">
        <v>28</v>
      </c>
      <c r="AO210" s="111" t="s">
        <v>108</v>
      </c>
      <c r="AQ210" s="1">
        <v>0</v>
      </c>
      <c r="AR210" s="1">
        <v>0</v>
      </c>
      <c r="AS210" s="1">
        <v>1</v>
      </c>
      <c r="AT210" s="1">
        <v>0</v>
      </c>
      <c r="AU210" s="1">
        <v>0</v>
      </c>
      <c r="AV210" s="1">
        <v>0</v>
      </c>
      <c r="AW210" s="1">
        <v>1</v>
      </c>
    </row>
    <row r="211" spans="1:51" x14ac:dyDescent="0.25">
      <c r="A211">
        <v>2009</v>
      </c>
      <c r="B211" s="5">
        <v>39974</v>
      </c>
      <c r="C211" s="55" t="s">
        <v>74</v>
      </c>
      <c r="D211" s="4">
        <v>155001</v>
      </c>
      <c r="E211" t="s">
        <v>256</v>
      </c>
      <c r="F211" t="s">
        <v>323</v>
      </c>
      <c r="G211" t="s">
        <v>257</v>
      </c>
      <c r="I211" s="10">
        <v>0.44027777777777777</v>
      </c>
      <c r="J211" s="10">
        <v>0.47222222222222227</v>
      </c>
      <c r="K211" s="10">
        <f t="shared" si="18"/>
        <v>3.1944444444444497E-2</v>
      </c>
      <c r="M211" s="19">
        <v>47</v>
      </c>
      <c r="N211" s="19">
        <v>23</v>
      </c>
      <c r="O211" s="19">
        <v>215</v>
      </c>
      <c r="P211" s="126">
        <f t="shared" si="16"/>
        <v>47.443055555555553</v>
      </c>
      <c r="Q211" s="19" t="s">
        <v>24</v>
      </c>
      <c r="R211" s="19">
        <v>124</v>
      </c>
      <c r="S211" s="19">
        <v>44</v>
      </c>
      <c r="T211" s="19">
        <v>155</v>
      </c>
      <c r="U211" s="126">
        <f t="shared" si="17"/>
        <v>124.77638888888889</v>
      </c>
      <c r="V211" s="19" t="s">
        <v>103</v>
      </c>
      <c r="X211" s="1">
        <v>47</v>
      </c>
      <c r="Y211" s="24">
        <v>23</v>
      </c>
      <c r="Z211" s="1">
        <v>422</v>
      </c>
      <c r="AA211" s="126">
        <f t="shared" si="19"/>
        <v>47.500555555555557</v>
      </c>
      <c r="AB211" s="1" t="s">
        <v>24</v>
      </c>
      <c r="AC211" s="1">
        <v>124</v>
      </c>
      <c r="AD211" s="1">
        <v>43</v>
      </c>
      <c r="AE211" s="24">
        <v>932</v>
      </c>
      <c r="AF211" s="126">
        <f t="shared" si="20"/>
        <v>124.97555555555556</v>
      </c>
      <c r="AG211" s="1" t="s">
        <v>103</v>
      </c>
      <c r="AH211" s="1">
        <v>2</v>
      </c>
      <c r="AI211" s="1">
        <v>70</v>
      </c>
      <c r="AK211" s="1">
        <v>3</v>
      </c>
      <c r="AM211" s="1" t="s">
        <v>24</v>
      </c>
      <c r="AN211" s="1" t="s">
        <v>26</v>
      </c>
      <c r="AO211" s="111" t="s">
        <v>109</v>
      </c>
      <c r="AP211" s="1">
        <v>2870</v>
      </c>
      <c r="AQ211" s="1">
        <v>0</v>
      </c>
      <c r="AR211" s="1">
        <v>0</v>
      </c>
      <c r="AS211" s="1">
        <v>11</v>
      </c>
      <c r="AT211" s="1">
        <v>0</v>
      </c>
      <c r="AU211" s="1">
        <v>0</v>
      </c>
      <c r="AV211" s="1">
        <v>0</v>
      </c>
      <c r="AW211" s="1">
        <v>11</v>
      </c>
    </row>
    <row r="212" spans="1:51" x14ac:dyDescent="0.25">
      <c r="A212">
        <v>2009</v>
      </c>
      <c r="B212" s="5">
        <v>39974</v>
      </c>
      <c r="C212" s="55" t="s">
        <v>74</v>
      </c>
      <c r="D212" s="4">
        <v>155001</v>
      </c>
      <c r="E212" t="s">
        <v>256</v>
      </c>
      <c r="F212" t="s">
        <v>323</v>
      </c>
      <c r="G212" t="s">
        <v>257</v>
      </c>
      <c r="I212" s="10">
        <v>0.44027777777777777</v>
      </c>
      <c r="J212" s="10">
        <v>0.47222222222222227</v>
      </c>
      <c r="K212" s="10">
        <f t="shared" si="18"/>
        <v>3.1944444444444497E-2</v>
      </c>
      <c r="M212" s="19">
        <v>47</v>
      </c>
      <c r="N212" s="19">
        <v>23</v>
      </c>
      <c r="O212" s="19">
        <v>215</v>
      </c>
      <c r="P212" s="126">
        <f t="shared" si="16"/>
        <v>47.443055555555553</v>
      </c>
      <c r="Q212" s="19" t="s">
        <v>24</v>
      </c>
      <c r="R212" s="19">
        <v>124</v>
      </c>
      <c r="S212" s="19">
        <v>44</v>
      </c>
      <c r="T212" s="19">
        <v>155</v>
      </c>
      <c r="U212" s="126">
        <f t="shared" si="17"/>
        <v>124.77638888888889</v>
      </c>
      <c r="V212" s="19" t="s">
        <v>103</v>
      </c>
      <c r="X212" s="1">
        <v>47</v>
      </c>
      <c r="Y212" s="24">
        <v>23</v>
      </c>
      <c r="Z212" s="1">
        <v>422</v>
      </c>
      <c r="AA212" s="126">
        <f t="shared" si="19"/>
        <v>47.500555555555557</v>
      </c>
      <c r="AB212" s="1" t="s">
        <v>24</v>
      </c>
      <c r="AC212" s="1">
        <v>124</v>
      </c>
      <c r="AD212" s="1">
        <v>43</v>
      </c>
      <c r="AE212" s="24">
        <v>932</v>
      </c>
      <c r="AF212" s="126">
        <f t="shared" si="20"/>
        <v>124.97555555555556</v>
      </c>
      <c r="AG212" s="1" t="s">
        <v>103</v>
      </c>
      <c r="AH212" s="1">
        <v>2</v>
      </c>
      <c r="AI212" s="1">
        <v>70</v>
      </c>
      <c r="AK212" s="1">
        <v>3</v>
      </c>
      <c r="AM212" s="1" t="s">
        <v>24</v>
      </c>
      <c r="AN212" s="1" t="s">
        <v>68</v>
      </c>
      <c r="AO212" s="111" t="s">
        <v>110</v>
      </c>
      <c r="AP212" s="1">
        <v>300</v>
      </c>
      <c r="AQ212" s="1">
        <v>915</v>
      </c>
      <c r="AR212" s="1">
        <v>2</v>
      </c>
      <c r="AS212" s="1">
        <v>0</v>
      </c>
      <c r="AT212" s="1">
        <v>0</v>
      </c>
      <c r="AU212" s="1">
        <v>0</v>
      </c>
      <c r="AV212" s="1">
        <v>0</v>
      </c>
      <c r="AW212" s="1">
        <v>917</v>
      </c>
    </row>
    <row r="213" spans="1:51" x14ac:dyDescent="0.25">
      <c r="A213">
        <v>2009</v>
      </c>
      <c r="B213" s="5">
        <v>39974</v>
      </c>
      <c r="C213" s="55" t="s">
        <v>74</v>
      </c>
      <c r="D213" s="119">
        <v>155001</v>
      </c>
      <c r="E213" t="s">
        <v>256</v>
      </c>
      <c r="F213" t="s">
        <v>323</v>
      </c>
      <c r="G213" t="s">
        <v>257</v>
      </c>
      <c r="I213" s="10">
        <v>0.44027777777777777</v>
      </c>
      <c r="J213" s="10">
        <v>0.47222222222222227</v>
      </c>
      <c r="K213" s="10">
        <f t="shared" si="18"/>
        <v>3.1944444444444497E-2</v>
      </c>
      <c r="M213" s="35">
        <v>47</v>
      </c>
      <c r="N213" s="35">
        <v>23</v>
      </c>
      <c r="O213" s="35">
        <v>215</v>
      </c>
      <c r="P213" s="132">
        <f t="shared" si="16"/>
        <v>47.443055555555553</v>
      </c>
      <c r="Q213" s="35" t="s">
        <v>24</v>
      </c>
      <c r="R213" s="35">
        <v>124</v>
      </c>
      <c r="S213" s="35">
        <v>44</v>
      </c>
      <c r="T213" s="35">
        <v>155</v>
      </c>
      <c r="U213" s="126">
        <f t="shared" si="17"/>
        <v>124.77638888888889</v>
      </c>
      <c r="V213" s="35" t="s">
        <v>103</v>
      </c>
      <c r="X213" s="1">
        <v>47</v>
      </c>
      <c r="Y213" s="24">
        <v>23</v>
      </c>
      <c r="Z213" s="1">
        <v>422</v>
      </c>
      <c r="AA213" s="126">
        <f t="shared" si="19"/>
        <v>47.500555555555557</v>
      </c>
      <c r="AB213" s="1" t="s">
        <v>24</v>
      </c>
      <c r="AC213" s="1">
        <v>124</v>
      </c>
      <c r="AD213" s="1">
        <v>43</v>
      </c>
      <c r="AE213" s="24">
        <v>932</v>
      </c>
      <c r="AF213" s="126">
        <f t="shared" si="20"/>
        <v>124.97555555555556</v>
      </c>
      <c r="AG213" s="1" t="s">
        <v>103</v>
      </c>
      <c r="AH213" s="1">
        <v>2</v>
      </c>
      <c r="AI213" s="1">
        <v>70</v>
      </c>
      <c r="AK213" s="1">
        <v>3</v>
      </c>
      <c r="AM213" s="1" t="s">
        <v>24</v>
      </c>
      <c r="AN213" s="1" t="s">
        <v>41</v>
      </c>
      <c r="AO213" s="111" t="s">
        <v>112</v>
      </c>
      <c r="AP213" s="1">
        <v>1200</v>
      </c>
      <c r="AQ213" s="1">
        <v>0</v>
      </c>
      <c r="AR213" s="1">
        <v>0</v>
      </c>
      <c r="AS213" s="1">
        <v>2</v>
      </c>
      <c r="AT213" s="1">
        <v>0</v>
      </c>
      <c r="AU213" s="1">
        <v>0</v>
      </c>
      <c r="AV213" s="1">
        <v>0</v>
      </c>
      <c r="AW213" s="1">
        <v>2</v>
      </c>
    </row>
    <row r="214" spans="1:51" x14ac:dyDescent="0.25">
      <c r="A214">
        <v>2009</v>
      </c>
      <c r="B214" s="5">
        <v>39974</v>
      </c>
      <c r="C214" s="55" t="s">
        <v>74</v>
      </c>
      <c r="D214" s="4">
        <v>155001</v>
      </c>
      <c r="E214" t="s">
        <v>256</v>
      </c>
      <c r="F214" t="s">
        <v>323</v>
      </c>
      <c r="G214" t="s">
        <v>257</v>
      </c>
      <c r="I214" s="10">
        <v>0.44027777777777777</v>
      </c>
      <c r="J214" s="10">
        <v>0.47222222222222227</v>
      </c>
      <c r="K214" s="10">
        <f t="shared" si="18"/>
        <v>3.1944444444444497E-2</v>
      </c>
      <c r="M214" s="35">
        <v>47</v>
      </c>
      <c r="N214" s="35">
        <v>23</v>
      </c>
      <c r="O214" s="35">
        <v>215</v>
      </c>
      <c r="P214" s="132">
        <f t="shared" si="16"/>
        <v>47.443055555555553</v>
      </c>
      <c r="Q214" s="35" t="s">
        <v>24</v>
      </c>
      <c r="R214" s="35">
        <v>124</v>
      </c>
      <c r="S214" s="35">
        <v>44</v>
      </c>
      <c r="T214" s="35">
        <v>155</v>
      </c>
      <c r="U214" s="126">
        <f t="shared" si="17"/>
        <v>124.77638888888889</v>
      </c>
      <c r="V214" s="35" t="s">
        <v>103</v>
      </c>
      <c r="X214" s="1">
        <v>47</v>
      </c>
      <c r="Y214" s="24">
        <v>23</v>
      </c>
      <c r="Z214" s="1">
        <v>422</v>
      </c>
      <c r="AA214" s="126">
        <f t="shared" si="19"/>
        <v>47.500555555555557</v>
      </c>
      <c r="AB214" s="1" t="s">
        <v>24</v>
      </c>
      <c r="AC214" s="1">
        <v>124</v>
      </c>
      <c r="AD214" s="1">
        <v>43</v>
      </c>
      <c r="AE214" s="24">
        <v>932</v>
      </c>
      <c r="AF214" s="126">
        <f t="shared" si="20"/>
        <v>124.97555555555556</v>
      </c>
      <c r="AG214" s="1" t="s">
        <v>103</v>
      </c>
      <c r="AH214" s="1">
        <v>2</v>
      </c>
      <c r="AI214" s="1">
        <v>70</v>
      </c>
      <c r="AK214" s="1">
        <v>3</v>
      </c>
      <c r="AM214" s="1" t="s">
        <v>24</v>
      </c>
      <c r="AN214" s="1" t="s">
        <v>29</v>
      </c>
      <c r="AO214" s="111" t="s">
        <v>395</v>
      </c>
      <c r="AP214" s="1">
        <v>1230</v>
      </c>
      <c r="AQ214" s="1">
        <v>0</v>
      </c>
      <c r="AR214" s="1">
        <v>0</v>
      </c>
      <c r="AS214" s="1">
        <v>57</v>
      </c>
      <c r="AT214" s="1">
        <v>0</v>
      </c>
      <c r="AU214" s="1">
        <v>0</v>
      </c>
      <c r="AV214" s="1">
        <v>0</v>
      </c>
      <c r="AW214" s="1">
        <v>57</v>
      </c>
    </row>
    <row r="215" spans="1:51" x14ac:dyDescent="0.25">
      <c r="A215">
        <v>2009</v>
      </c>
      <c r="B215" s="5">
        <v>39974</v>
      </c>
      <c r="C215" s="55" t="s">
        <v>74</v>
      </c>
      <c r="D215" s="4">
        <v>155001</v>
      </c>
      <c r="E215" t="s">
        <v>256</v>
      </c>
      <c r="F215" t="s">
        <v>323</v>
      </c>
      <c r="G215" t="s">
        <v>257</v>
      </c>
      <c r="I215" s="10">
        <v>0.44027777777777777</v>
      </c>
      <c r="J215" s="10">
        <v>0.47222222222222227</v>
      </c>
      <c r="K215" s="10">
        <f t="shared" si="18"/>
        <v>3.1944444444444497E-2</v>
      </c>
      <c r="M215" s="35">
        <v>47</v>
      </c>
      <c r="N215" s="35">
        <v>23</v>
      </c>
      <c r="O215" s="35">
        <v>215</v>
      </c>
      <c r="P215" s="132">
        <f t="shared" si="16"/>
        <v>47.443055555555553</v>
      </c>
      <c r="Q215" s="35" t="s">
        <v>24</v>
      </c>
      <c r="R215" s="35">
        <v>124</v>
      </c>
      <c r="S215" s="35">
        <v>44</v>
      </c>
      <c r="T215" s="35">
        <v>155</v>
      </c>
      <c r="U215" s="126">
        <f t="shared" si="17"/>
        <v>124.77638888888889</v>
      </c>
      <c r="V215" s="35" t="s">
        <v>103</v>
      </c>
      <c r="X215" s="1">
        <v>47</v>
      </c>
      <c r="Y215" s="24">
        <v>23</v>
      </c>
      <c r="Z215" s="1">
        <v>422</v>
      </c>
      <c r="AA215" s="126">
        <f t="shared" si="19"/>
        <v>47.500555555555557</v>
      </c>
      <c r="AB215" s="1" t="s">
        <v>24</v>
      </c>
      <c r="AC215" s="1">
        <v>124</v>
      </c>
      <c r="AD215" s="1">
        <v>43</v>
      </c>
      <c r="AE215" s="24">
        <v>932</v>
      </c>
      <c r="AF215" s="126">
        <f t="shared" si="20"/>
        <v>124.97555555555556</v>
      </c>
      <c r="AG215" s="1" t="s">
        <v>103</v>
      </c>
      <c r="AH215" s="1">
        <v>2</v>
      </c>
      <c r="AI215" s="1">
        <v>70</v>
      </c>
      <c r="AK215" s="1">
        <v>3</v>
      </c>
      <c r="AM215" s="1" t="s">
        <v>24</v>
      </c>
      <c r="AN215" s="1" t="s">
        <v>34</v>
      </c>
      <c r="AO215" s="110" t="s">
        <v>117</v>
      </c>
      <c r="AP215" s="1">
        <v>290</v>
      </c>
      <c r="AQ215" s="1">
        <v>2</v>
      </c>
      <c r="AR215" s="1">
        <v>0</v>
      </c>
      <c r="AS215" s="1">
        <v>14</v>
      </c>
      <c r="AT215" s="1">
        <v>0</v>
      </c>
      <c r="AU215" s="1">
        <v>0</v>
      </c>
      <c r="AV215" s="1">
        <v>0</v>
      </c>
      <c r="AW215" s="1">
        <v>16</v>
      </c>
    </row>
    <row r="216" spans="1:51" x14ac:dyDescent="0.25">
      <c r="A216">
        <v>2009</v>
      </c>
      <c r="B216" s="5">
        <v>39974</v>
      </c>
      <c r="C216" s="55" t="s">
        <v>74</v>
      </c>
      <c r="D216" s="33" t="s">
        <v>83</v>
      </c>
      <c r="E216" t="s">
        <v>256</v>
      </c>
      <c r="F216" t="s">
        <v>323</v>
      </c>
      <c r="G216" t="s">
        <v>257</v>
      </c>
      <c r="I216" s="10">
        <v>0.44027777777777777</v>
      </c>
      <c r="J216" s="10">
        <v>0.47222222222222227</v>
      </c>
      <c r="K216" s="10">
        <f t="shared" si="18"/>
        <v>3.1944444444444497E-2</v>
      </c>
      <c r="M216" s="35">
        <v>47</v>
      </c>
      <c r="N216" s="35">
        <v>23</v>
      </c>
      <c r="O216" s="35">
        <v>215</v>
      </c>
      <c r="P216" s="132">
        <f t="shared" si="16"/>
        <v>47.443055555555553</v>
      </c>
      <c r="Q216" s="35" t="s">
        <v>24</v>
      </c>
      <c r="R216" s="35">
        <v>124</v>
      </c>
      <c r="S216" s="35">
        <v>44</v>
      </c>
      <c r="T216" s="35">
        <v>155</v>
      </c>
      <c r="U216" s="126">
        <f t="shared" si="17"/>
        <v>124.77638888888889</v>
      </c>
      <c r="V216" s="35" t="s">
        <v>103</v>
      </c>
      <c r="X216" s="1">
        <v>47</v>
      </c>
      <c r="Y216" s="24">
        <v>23</v>
      </c>
      <c r="Z216" s="1">
        <v>422</v>
      </c>
      <c r="AA216" s="126">
        <f t="shared" si="19"/>
        <v>47.500555555555557</v>
      </c>
      <c r="AB216" s="1" t="s">
        <v>24</v>
      </c>
      <c r="AC216" s="1">
        <v>124</v>
      </c>
      <c r="AD216" s="1">
        <v>43</v>
      </c>
      <c r="AE216" s="24">
        <v>932</v>
      </c>
      <c r="AF216" s="126">
        <f t="shared" si="20"/>
        <v>124.97555555555556</v>
      </c>
      <c r="AG216" s="1" t="s">
        <v>103</v>
      </c>
      <c r="AH216" s="1">
        <v>2</v>
      </c>
      <c r="AI216" s="1">
        <v>70</v>
      </c>
      <c r="AK216" s="1">
        <v>3</v>
      </c>
      <c r="AM216" s="1" t="s">
        <v>24</v>
      </c>
      <c r="AN216" s="1" t="s">
        <v>25</v>
      </c>
      <c r="AO216" s="111" t="s">
        <v>263</v>
      </c>
      <c r="AP216" s="1">
        <v>120</v>
      </c>
      <c r="AQ216" s="1">
        <v>1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1</v>
      </c>
    </row>
    <row r="217" spans="1:51" x14ac:dyDescent="0.25">
      <c r="A217">
        <v>2009</v>
      </c>
      <c r="B217" s="5">
        <v>39975</v>
      </c>
      <c r="C217" t="s">
        <v>350</v>
      </c>
      <c r="D217" s="121">
        <v>174003</v>
      </c>
      <c r="E217" t="s">
        <v>256</v>
      </c>
      <c r="F217" t="s">
        <v>323</v>
      </c>
      <c r="G217" t="s">
        <v>257</v>
      </c>
      <c r="I217" s="10">
        <v>0.46249999999999997</v>
      </c>
      <c r="J217" s="10">
        <v>0.47569444444444442</v>
      </c>
      <c r="K217" s="10">
        <f t="shared" si="18"/>
        <v>1.3194444444444453E-2</v>
      </c>
      <c r="M217" s="35">
        <v>47</v>
      </c>
      <c r="N217" s="35">
        <v>55</v>
      </c>
      <c r="O217" s="35">
        <v>922</v>
      </c>
      <c r="P217" s="132">
        <f t="shared" si="16"/>
        <v>48.172777777777775</v>
      </c>
      <c r="Q217" s="35" t="s">
        <v>24</v>
      </c>
      <c r="R217" s="35">
        <v>124</v>
      </c>
      <c r="S217" s="35">
        <v>41</v>
      </c>
      <c r="T217" s="35">
        <v>271</v>
      </c>
      <c r="U217" s="126">
        <f t="shared" si="17"/>
        <v>124.75861111111111</v>
      </c>
      <c r="V217" s="35" t="s">
        <v>103</v>
      </c>
      <c r="AH217" s="1">
        <v>2</v>
      </c>
      <c r="AI217" s="1">
        <v>70</v>
      </c>
      <c r="AK217" s="1">
        <v>3</v>
      </c>
      <c r="AM217" s="1" t="s">
        <v>24</v>
      </c>
      <c r="AN217" s="1" t="s">
        <v>28</v>
      </c>
      <c r="AO217" s="111" t="s">
        <v>108</v>
      </c>
      <c r="AQ217" s="1">
        <v>0</v>
      </c>
      <c r="AR217" s="1">
        <v>6</v>
      </c>
      <c r="AS217" s="1">
        <v>1</v>
      </c>
      <c r="AT217" s="1">
        <v>0</v>
      </c>
      <c r="AU217" s="1">
        <v>0</v>
      </c>
      <c r="AV217" s="1">
        <v>0</v>
      </c>
      <c r="AW217" s="1">
        <v>7</v>
      </c>
    </row>
    <row r="218" spans="1:51" x14ac:dyDescent="0.25">
      <c r="A218">
        <v>2009</v>
      </c>
      <c r="B218" s="5">
        <v>39975</v>
      </c>
      <c r="C218" t="s">
        <v>350</v>
      </c>
      <c r="D218" s="121">
        <v>174003</v>
      </c>
      <c r="E218" t="s">
        <v>256</v>
      </c>
      <c r="F218" t="s">
        <v>323</v>
      </c>
      <c r="G218" t="s">
        <v>257</v>
      </c>
      <c r="I218" s="10">
        <v>0.46249999999999997</v>
      </c>
      <c r="J218" s="10">
        <v>0.47569444444444442</v>
      </c>
      <c r="K218" s="10">
        <f t="shared" si="18"/>
        <v>1.3194444444444453E-2</v>
      </c>
      <c r="M218" s="35">
        <v>47</v>
      </c>
      <c r="N218" s="35">
        <v>55</v>
      </c>
      <c r="O218" s="35">
        <v>922</v>
      </c>
      <c r="P218" s="132">
        <f t="shared" si="16"/>
        <v>48.172777777777775</v>
      </c>
      <c r="Q218" s="35" t="s">
        <v>24</v>
      </c>
      <c r="R218" s="35">
        <v>124</v>
      </c>
      <c r="S218" s="35">
        <v>41</v>
      </c>
      <c r="T218" s="35">
        <v>271</v>
      </c>
      <c r="U218" s="126">
        <f t="shared" si="17"/>
        <v>124.75861111111111</v>
      </c>
      <c r="V218" s="35" t="s">
        <v>103</v>
      </c>
      <c r="AH218" s="1">
        <v>2</v>
      </c>
      <c r="AI218" s="1">
        <v>70</v>
      </c>
      <c r="AK218" s="1">
        <v>3</v>
      </c>
      <c r="AM218" s="1" t="s">
        <v>24</v>
      </c>
      <c r="AN218" s="1" t="s">
        <v>68</v>
      </c>
      <c r="AO218" s="111" t="s">
        <v>110</v>
      </c>
      <c r="AP218" s="1">
        <v>300</v>
      </c>
      <c r="AQ218" s="1">
        <v>230</v>
      </c>
      <c r="AR218" s="1">
        <v>15</v>
      </c>
      <c r="AS218" s="1">
        <v>0</v>
      </c>
      <c r="AT218" s="1">
        <v>0</v>
      </c>
      <c r="AU218" s="1">
        <v>0</v>
      </c>
      <c r="AV218" s="1">
        <v>0</v>
      </c>
      <c r="AW218" s="1">
        <v>245</v>
      </c>
    </row>
    <row r="219" spans="1:51" x14ac:dyDescent="0.25">
      <c r="A219">
        <v>2009</v>
      </c>
      <c r="B219" s="5">
        <v>39975</v>
      </c>
      <c r="C219" t="s">
        <v>350</v>
      </c>
      <c r="D219" s="130">
        <v>174003</v>
      </c>
      <c r="E219" t="s">
        <v>256</v>
      </c>
      <c r="F219" t="s">
        <v>323</v>
      </c>
      <c r="G219" t="s">
        <v>257</v>
      </c>
      <c r="I219" s="10">
        <v>0.46249999999999997</v>
      </c>
      <c r="J219" s="10">
        <v>0.47569444444444442</v>
      </c>
      <c r="K219" s="10">
        <f t="shared" si="18"/>
        <v>1.3194444444444453E-2</v>
      </c>
      <c r="M219" s="35">
        <v>47</v>
      </c>
      <c r="N219" s="35">
        <v>55</v>
      </c>
      <c r="O219" s="35">
        <v>922</v>
      </c>
      <c r="P219" s="132">
        <f t="shared" si="16"/>
        <v>48.172777777777775</v>
      </c>
      <c r="Q219" s="35" t="s">
        <v>24</v>
      </c>
      <c r="R219" s="35">
        <v>124</v>
      </c>
      <c r="S219" s="35">
        <v>41</v>
      </c>
      <c r="T219" s="35">
        <v>271</v>
      </c>
      <c r="U219" s="126">
        <f t="shared" si="17"/>
        <v>124.75861111111111</v>
      </c>
      <c r="V219" s="35" t="s">
        <v>103</v>
      </c>
      <c r="AH219" s="1">
        <v>2</v>
      </c>
      <c r="AI219" s="1">
        <v>70</v>
      </c>
      <c r="AK219" s="1">
        <v>3</v>
      </c>
      <c r="AM219" s="1" t="s">
        <v>24</v>
      </c>
      <c r="AN219" s="1" t="s">
        <v>264</v>
      </c>
      <c r="AO219" s="110" t="s">
        <v>126</v>
      </c>
      <c r="AP219" s="1">
        <v>534</v>
      </c>
      <c r="AQ219" s="1">
        <v>0</v>
      </c>
      <c r="AR219" s="1">
        <v>0</v>
      </c>
      <c r="AS219" s="1">
        <v>118</v>
      </c>
      <c r="AT219" s="1">
        <v>0</v>
      </c>
      <c r="AU219" s="1">
        <v>0</v>
      </c>
      <c r="AV219" s="1">
        <v>0</v>
      </c>
      <c r="AW219" s="1">
        <v>118</v>
      </c>
    </row>
    <row r="220" spans="1:51" x14ac:dyDescent="0.25">
      <c r="A220">
        <v>2009</v>
      </c>
      <c r="B220" s="5">
        <v>39975</v>
      </c>
      <c r="C220" t="s">
        <v>350</v>
      </c>
      <c r="D220" s="121">
        <v>174003</v>
      </c>
      <c r="E220" t="s">
        <v>256</v>
      </c>
      <c r="F220" t="s">
        <v>323</v>
      </c>
      <c r="G220" t="s">
        <v>257</v>
      </c>
      <c r="I220" s="10">
        <v>0.46249999999999997</v>
      </c>
      <c r="J220" s="10">
        <v>0.47569444444444442</v>
      </c>
      <c r="K220" s="10">
        <f t="shared" si="18"/>
        <v>1.3194444444444453E-2</v>
      </c>
      <c r="M220" s="35">
        <v>47</v>
      </c>
      <c r="N220" s="35">
        <v>55</v>
      </c>
      <c r="O220" s="35">
        <v>922</v>
      </c>
      <c r="P220" s="132">
        <f t="shared" si="16"/>
        <v>48.172777777777775</v>
      </c>
      <c r="Q220" s="35" t="s">
        <v>24</v>
      </c>
      <c r="R220" s="35">
        <v>124</v>
      </c>
      <c r="S220" s="35">
        <v>41</v>
      </c>
      <c r="T220" s="35">
        <v>271</v>
      </c>
      <c r="U220" s="126">
        <f t="shared" si="17"/>
        <v>124.75861111111111</v>
      </c>
      <c r="V220" s="35" t="s">
        <v>103</v>
      </c>
      <c r="AH220" s="1">
        <v>2</v>
      </c>
      <c r="AI220" s="1">
        <v>70</v>
      </c>
      <c r="AK220" s="1">
        <v>3</v>
      </c>
      <c r="AM220" s="1" t="s">
        <v>24</v>
      </c>
      <c r="AN220" s="1" t="s">
        <v>29</v>
      </c>
      <c r="AO220" s="111" t="s">
        <v>395</v>
      </c>
      <c r="AP220" s="1">
        <v>1230</v>
      </c>
      <c r="AQ220" s="1">
        <v>0</v>
      </c>
      <c r="AR220" s="1">
        <v>0</v>
      </c>
      <c r="AS220" s="1">
        <v>6</v>
      </c>
      <c r="AT220" s="1">
        <v>0</v>
      </c>
      <c r="AU220" s="1">
        <v>0</v>
      </c>
      <c r="AV220" s="1">
        <v>0</v>
      </c>
      <c r="AW220" s="1">
        <v>6</v>
      </c>
    </row>
    <row r="221" spans="1:51" x14ac:dyDescent="0.25">
      <c r="A221">
        <v>2009</v>
      </c>
      <c r="B221" s="5">
        <v>39975</v>
      </c>
      <c r="C221" t="s">
        <v>350</v>
      </c>
      <c r="D221" s="121">
        <v>174003</v>
      </c>
      <c r="E221" t="s">
        <v>256</v>
      </c>
      <c r="F221" t="s">
        <v>323</v>
      </c>
      <c r="G221" t="s">
        <v>257</v>
      </c>
      <c r="I221" s="10">
        <v>0.46249999999999997</v>
      </c>
      <c r="J221" s="10">
        <v>0.47569444444444442</v>
      </c>
      <c r="K221" s="10">
        <f t="shared" si="18"/>
        <v>1.3194444444444453E-2</v>
      </c>
      <c r="M221" s="35">
        <v>47</v>
      </c>
      <c r="N221" s="35">
        <v>55</v>
      </c>
      <c r="O221" s="35">
        <v>922</v>
      </c>
      <c r="P221" s="132">
        <f t="shared" si="16"/>
        <v>48.172777777777775</v>
      </c>
      <c r="Q221" s="35" t="s">
        <v>24</v>
      </c>
      <c r="R221" s="35">
        <v>124</v>
      </c>
      <c r="S221" s="35">
        <v>41</v>
      </c>
      <c r="T221" s="35">
        <v>271</v>
      </c>
      <c r="U221" s="126">
        <f t="shared" si="17"/>
        <v>124.75861111111111</v>
      </c>
      <c r="V221" s="35" t="s">
        <v>103</v>
      </c>
      <c r="AH221" s="1">
        <v>2</v>
      </c>
      <c r="AI221" s="1">
        <v>70</v>
      </c>
      <c r="AK221" s="1">
        <v>3</v>
      </c>
      <c r="AM221" s="1" t="s">
        <v>24</v>
      </c>
      <c r="AN221" s="1" t="s">
        <v>34</v>
      </c>
      <c r="AO221" s="110" t="s">
        <v>117</v>
      </c>
      <c r="AP221" s="1">
        <v>290</v>
      </c>
      <c r="AQ221" s="1">
        <v>8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8</v>
      </c>
    </row>
    <row r="222" spans="1:51" x14ac:dyDescent="0.25">
      <c r="A222">
        <v>2009</v>
      </c>
      <c r="B222" s="5">
        <v>39975</v>
      </c>
      <c r="C222" t="s">
        <v>350</v>
      </c>
      <c r="D222" s="121">
        <v>174003</v>
      </c>
      <c r="E222" t="s">
        <v>256</v>
      </c>
      <c r="F222" t="s">
        <v>323</v>
      </c>
      <c r="G222" t="s">
        <v>257</v>
      </c>
      <c r="I222" s="10">
        <v>0.46249999999999997</v>
      </c>
      <c r="J222" s="10">
        <v>0.47569444444444442</v>
      </c>
      <c r="K222" s="10">
        <f t="shared" si="18"/>
        <v>1.3194444444444453E-2</v>
      </c>
      <c r="M222" s="35">
        <v>47</v>
      </c>
      <c r="N222" s="35">
        <v>55</v>
      </c>
      <c r="O222" s="35">
        <v>922</v>
      </c>
      <c r="P222" s="132">
        <f t="shared" si="16"/>
        <v>48.172777777777775</v>
      </c>
      <c r="Q222" s="35" t="s">
        <v>24</v>
      </c>
      <c r="R222" s="35">
        <v>124</v>
      </c>
      <c r="S222" s="35">
        <v>41</v>
      </c>
      <c r="T222" s="35">
        <v>271</v>
      </c>
      <c r="U222" s="126">
        <f t="shared" si="17"/>
        <v>124.75861111111111</v>
      </c>
      <c r="V222" s="35" t="s">
        <v>103</v>
      </c>
      <c r="AH222" s="1">
        <v>2</v>
      </c>
      <c r="AI222" s="1">
        <v>70</v>
      </c>
      <c r="AK222" s="1">
        <v>3</v>
      </c>
      <c r="AM222" s="1" t="s">
        <v>24</v>
      </c>
      <c r="AN222" s="1" t="s">
        <v>40</v>
      </c>
      <c r="AO222" s="111" t="s">
        <v>118</v>
      </c>
      <c r="AP222" s="1">
        <v>150</v>
      </c>
      <c r="AQ222" s="1">
        <v>2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2</v>
      </c>
    </row>
    <row r="223" spans="1:51" x14ac:dyDescent="0.25">
      <c r="A223" s="61">
        <v>2009</v>
      </c>
      <c r="B223" s="62">
        <v>39975</v>
      </c>
      <c r="C223" s="61" t="s">
        <v>350</v>
      </c>
      <c r="D223" s="63">
        <v>174003</v>
      </c>
      <c r="E223" t="s">
        <v>256</v>
      </c>
      <c r="F223" t="s">
        <v>323</v>
      </c>
      <c r="G223" t="s">
        <v>257</v>
      </c>
      <c r="I223" s="10">
        <v>0.46249999999999997</v>
      </c>
      <c r="J223" s="10">
        <v>0.47569444444444442</v>
      </c>
      <c r="K223" s="10">
        <f t="shared" si="18"/>
        <v>1.3194444444444453E-2</v>
      </c>
      <c r="M223" s="35">
        <v>47</v>
      </c>
      <c r="N223" s="35">
        <v>55</v>
      </c>
      <c r="O223" s="35">
        <v>922</v>
      </c>
      <c r="P223" s="132">
        <f t="shared" si="16"/>
        <v>48.172777777777775</v>
      </c>
      <c r="Q223" s="35" t="s">
        <v>24</v>
      </c>
      <c r="R223" s="35">
        <v>124</v>
      </c>
      <c r="S223" s="35">
        <v>41</v>
      </c>
      <c r="T223" s="35">
        <v>271</v>
      </c>
      <c r="U223" s="126">
        <f t="shared" si="17"/>
        <v>124.75861111111111</v>
      </c>
      <c r="V223" s="35" t="s">
        <v>103</v>
      </c>
      <c r="AH223" s="1">
        <v>2</v>
      </c>
      <c r="AI223" s="1">
        <v>70</v>
      </c>
      <c r="AK223" s="1">
        <v>3</v>
      </c>
      <c r="AM223" s="1" t="s">
        <v>24</v>
      </c>
      <c r="AN223" s="64" t="s">
        <v>25</v>
      </c>
      <c r="AO223" s="112" t="s">
        <v>119</v>
      </c>
      <c r="AP223" s="64">
        <v>120</v>
      </c>
      <c r="AQ223" s="64">
        <v>58</v>
      </c>
      <c r="AR223" s="64">
        <v>2</v>
      </c>
      <c r="AS223" s="64">
        <v>0</v>
      </c>
      <c r="AT223" s="64">
        <v>0</v>
      </c>
      <c r="AU223" s="64">
        <v>0</v>
      </c>
      <c r="AV223" s="64">
        <v>0</v>
      </c>
      <c r="AW223" s="64">
        <v>60</v>
      </c>
      <c r="AX223" s="65"/>
      <c r="AY223" s="61"/>
    </row>
    <row r="224" spans="1:51" x14ac:dyDescent="0.25">
      <c r="A224">
        <v>2009</v>
      </c>
      <c r="B224" s="5">
        <v>39975</v>
      </c>
      <c r="C224" t="s">
        <v>265</v>
      </c>
      <c r="D224" s="4">
        <v>155010</v>
      </c>
      <c r="E224" t="s">
        <v>256</v>
      </c>
      <c r="F224" t="s">
        <v>323</v>
      </c>
      <c r="G224" t="s">
        <v>257</v>
      </c>
      <c r="I224" s="10">
        <v>0.41666666666666702</v>
      </c>
      <c r="J224" s="10">
        <v>0.44097222222222199</v>
      </c>
      <c r="K224" s="10">
        <f t="shared" si="18"/>
        <v>2.430555555555497E-2</v>
      </c>
      <c r="M224" s="35">
        <v>48</v>
      </c>
      <c r="N224" s="35" t="s">
        <v>266</v>
      </c>
      <c r="O224" s="35">
        <v>133</v>
      </c>
      <c r="P224" s="132">
        <f t="shared" si="16"/>
        <v>48.036944444444444</v>
      </c>
      <c r="Q224" s="35" t="s">
        <v>24</v>
      </c>
      <c r="R224" s="35">
        <v>124</v>
      </c>
      <c r="S224" s="35">
        <v>43</v>
      </c>
      <c r="T224" s="35">
        <v>299</v>
      </c>
      <c r="U224" s="126">
        <f t="shared" si="17"/>
        <v>124.79972222222223</v>
      </c>
      <c r="V224" s="35" t="s">
        <v>103</v>
      </c>
      <c r="X224" s="1">
        <v>48</v>
      </c>
      <c r="Y224" s="24" t="s">
        <v>266</v>
      </c>
      <c r="Z224" s="1">
        <v>411</v>
      </c>
      <c r="AA224" s="126">
        <f t="shared" ref="AA224:AA238" si="21">X224+((Y224+(Z224/60))/60)</f>
        <v>48.114166666666669</v>
      </c>
      <c r="AB224" s="1" t="s">
        <v>24</v>
      </c>
      <c r="AC224" s="1">
        <v>124</v>
      </c>
      <c r="AD224" s="1">
        <v>43</v>
      </c>
      <c r="AE224" s="24">
        <v>418</v>
      </c>
      <c r="AF224" s="126">
        <f t="shared" ref="AF224:AF238" si="22">AC224+((AD224+(AE224/60))/60)</f>
        <v>124.83277777777778</v>
      </c>
      <c r="AG224" s="1" t="s">
        <v>103</v>
      </c>
      <c r="AH224" s="1">
        <v>2</v>
      </c>
      <c r="AI224" s="1">
        <v>70</v>
      </c>
      <c r="AK224" s="1">
        <v>3</v>
      </c>
      <c r="AM224" s="1" t="s">
        <v>24</v>
      </c>
      <c r="AN224" s="1" t="s">
        <v>28</v>
      </c>
      <c r="AO224" s="111" t="s">
        <v>108</v>
      </c>
      <c r="AQ224" s="1">
        <v>0</v>
      </c>
      <c r="AR224" s="1">
        <v>0</v>
      </c>
      <c r="AS224" s="1">
        <v>1</v>
      </c>
      <c r="AT224" s="1">
        <v>0</v>
      </c>
      <c r="AU224" s="1">
        <v>0</v>
      </c>
      <c r="AV224" s="1">
        <v>0</v>
      </c>
      <c r="AW224" s="1">
        <v>1</v>
      </c>
    </row>
    <row r="225" spans="1:51" x14ac:dyDescent="0.25">
      <c r="A225">
        <v>2009</v>
      </c>
      <c r="B225" s="5">
        <v>39975</v>
      </c>
      <c r="C225" t="s">
        <v>265</v>
      </c>
      <c r="D225" s="4">
        <v>155010</v>
      </c>
      <c r="E225" t="s">
        <v>256</v>
      </c>
      <c r="F225" t="s">
        <v>323</v>
      </c>
      <c r="G225" t="s">
        <v>257</v>
      </c>
      <c r="I225" s="10">
        <v>0.41666666666666702</v>
      </c>
      <c r="J225" s="10">
        <v>0.44097222222222199</v>
      </c>
      <c r="K225" s="10">
        <f t="shared" si="18"/>
        <v>2.430555555555497E-2</v>
      </c>
      <c r="M225" s="35">
        <v>48</v>
      </c>
      <c r="N225" s="35" t="s">
        <v>266</v>
      </c>
      <c r="O225" s="35">
        <v>133</v>
      </c>
      <c r="P225" s="132">
        <f t="shared" si="16"/>
        <v>48.036944444444444</v>
      </c>
      <c r="Q225" s="35" t="s">
        <v>24</v>
      </c>
      <c r="R225" s="35">
        <v>124</v>
      </c>
      <c r="S225" s="35">
        <v>43</v>
      </c>
      <c r="T225" s="35">
        <v>299</v>
      </c>
      <c r="U225" s="126">
        <f t="shared" si="17"/>
        <v>124.79972222222223</v>
      </c>
      <c r="V225" s="35" t="s">
        <v>103</v>
      </c>
      <c r="X225" s="1">
        <v>48</v>
      </c>
      <c r="Y225" s="24" t="s">
        <v>266</v>
      </c>
      <c r="Z225" s="1">
        <v>411</v>
      </c>
      <c r="AA225" s="126">
        <f t="shared" si="21"/>
        <v>48.114166666666669</v>
      </c>
      <c r="AB225" s="1" t="s">
        <v>24</v>
      </c>
      <c r="AC225" s="1">
        <v>124</v>
      </c>
      <c r="AD225" s="1">
        <v>43</v>
      </c>
      <c r="AE225" s="24">
        <v>418</v>
      </c>
      <c r="AF225" s="126">
        <f t="shared" si="22"/>
        <v>124.83277777777778</v>
      </c>
      <c r="AG225" s="1" t="s">
        <v>103</v>
      </c>
      <c r="AH225" s="1">
        <v>2</v>
      </c>
      <c r="AI225" s="1">
        <v>70</v>
      </c>
      <c r="AK225" s="1">
        <v>3</v>
      </c>
      <c r="AM225" s="1" t="s">
        <v>24</v>
      </c>
      <c r="AN225" s="1" t="s">
        <v>26</v>
      </c>
      <c r="AO225" s="111" t="s">
        <v>109</v>
      </c>
      <c r="AP225" s="1">
        <v>2870</v>
      </c>
      <c r="AQ225" s="1">
        <v>0</v>
      </c>
      <c r="AR225" s="1">
        <v>0</v>
      </c>
      <c r="AS225" s="1">
        <v>1</v>
      </c>
      <c r="AT225" s="1">
        <v>0</v>
      </c>
      <c r="AU225" s="1">
        <v>0</v>
      </c>
      <c r="AV225" s="1">
        <v>0</v>
      </c>
      <c r="AW225" s="1">
        <v>1</v>
      </c>
    </row>
    <row r="226" spans="1:51" x14ac:dyDescent="0.25">
      <c r="A226">
        <v>2009</v>
      </c>
      <c r="B226" s="5">
        <v>39975</v>
      </c>
      <c r="C226" t="s">
        <v>265</v>
      </c>
      <c r="D226" s="4">
        <v>155010</v>
      </c>
      <c r="E226" t="s">
        <v>256</v>
      </c>
      <c r="F226" t="s">
        <v>323</v>
      </c>
      <c r="G226" t="s">
        <v>257</v>
      </c>
      <c r="I226" s="10">
        <v>0.41666666666666702</v>
      </c>
      <c r="J226" s="10">
        <v>0.44097222222222199</v>
      </c>
      <c r="K226" s="10">
        <f t="shared" si="18"/>
        <v>2.430555555555497E-2</v>
      </c>
      <c r="M226" s="35">
        <v>48</v>
      </c>
      <c r="N226" s="35" t="s">
        <v>266</v>
      </c>
      <c r="O226" s="35">
        <v>133</v>
      </c>
      <c r="P226" s="132">
        <f t="shared" si="16"/>
        <v>48.036944444444444</v>
      </c>
      <c r="Q226" s="35" t="s">
        <v>24</v>
      </c>
      <c r="R226" s="35">
        <v>124</v>
      </c>
      <c r="S226" s="35">
        <v>43</v>
      </c>
      <c r="T226" s="35">
        <v>299</v>
      </c>
      <c r="U226" s="126">
        <f t="shared" si="17"/>
        <v>124.79972222222223</v>
      </c>
      <c r="V226" s="35" t="s">
        <v>103</v>
      </c>
      <c r="X226" s="1">
        <v>48</v>
      </c>
      <c r="Y226" s="24" t="s">
        <v>266</v>
      </c>
      <c r="Z226" s="1">
        <v>411</v>
      </c>
      <c r="AA226" s="126">
        <f t="shared" si="21"/>
        <v>48.114166666666669</v>
      </c>
      <c r="AB226" s="1" t="s">
        <v>24</v>
      </c>
      <c r="AC226" s="1">
        <v>124</v>
      </c>
      <c r="AD226" s="1">
        <v>43</v>
      </c>
      <c r="AE226" s="24">
        <v>418</v>
      </c>
      <c r="AF226" s="126">
        <f t="shared" si="22"/>
        <v>124.83277777777778</v>
      </c>
      <c r="AG226" s="1" t="s">
        <v>103</v>
      </c>
      <c r="AH226" s="1">
        <v>2</v>
      </c>
      <c r="AI226" s="1">
        <v>70</v>
      </c>
      <c r="AK226" s="1">
        <v>3</v>
      </c>
      <c r="AM226" s="1" t="s">
        <v>24</v>
      </c>
      <c r="AN226" s="1" t="s">
        <v>131</v>
      </c>
      <c r="AO226" s="111" t="s">
        <v>132</v>
      </c>
      <c r="AQ226" s="1">
        <v>0</v>
      </c>
      <c r="AR226" s="1">
        <v>0</v>
      </c>
      <c r="AS226" s="1">
        <v>3</v>
      </c>
      <c r="AT226" s="1">
        <v>0</v>
      </c>
      <c r="AU226" s="1">
        <v>0</v>
      </c>
      <c r="AV226" s="1">
        <v>0</v>
      </c>
      <c r="AW226" s="1">
        <v>3</v>
      </c>
    </row>
    <row r="227" spans="1:51" x14ac:dyDescent="0.25">
      <c r="A227">
        <v>2009</v>
      </c>
      <c r="B227" s="5">
        <v>39975</v>
      </c>
      <c r="C227" t="s">
        <v>265</v>
      </c>
      <c r="D227" s="4">
        <v>155010</v>
      </c>
      <c r="E227" t="s">
        <v>256</v>
      </c>
      <c r="F227" t="s">
        <v>323</v>
      </c>
      <c r="G227" t="s">
        <v>257</v>
      </c>
      <c r="I227" s="10">
        <v>0.41666666666666702</v>
      </c>
      <c r="J227" s="10">
        <v>0.44097222222222199</v>
      </c>
      <c r="K227" s="10">
        <f t="shared" si="18"/>
        <v>2.430555555555497E-2</v>
      </c>
      <c r="M227" s="35">
        <v>48</v>
      </c>
      <c r="N227" s="35" t="s">
        <v>266</v>
      </c>
      <c r="O227" s="35">
        <v>133</v>
      </c>
      <c r="P227" s="132">
        <f t="shared" si="16"/>
        <v>48.036944444444444</v>
      </c>
      <c r="Q227" s="35" t="s">
        <v>24</v>
      </c>
      <c r="R227" s="35">
        <v>124</v>
      </c>
      <c r="S227" s="35">
        <v>43</v>
      </c>
      <c r="T227" s="35">
        <v>299</v>
      </c>
      <c r="U227" s="126">
        <f t="shared" si="17"/>
        <v>124.79972222222223</v>
      </c>
      <c r="V227" s="35" t="s">
        <v>103</v>
      </c>
      <c r="X227" s="1">
        <v>48</v>
      </c>
      <c r="Y227" s="24" t="s">
        <v>266</v>
      </c>
      <c r="Z227" s="1">
        <v>411</v>
      </c>
      <c r="AA227" s="126">
        <f t="shared" si="21"/>
        <v>48.114166666666669</v>
      </c>
      <c r="AB227" s="1" t="s">
        <v>24</v>
      </c>
      <c r="AC227" s="1">
        <v>124</v>
      </c>
      <c r="AD227" s="1">
        <v>43</v>
      </c>
      <c r="AE227" s="24">
        <v>418</v>
      </c>
      <c r="AF227" s="126">
        <f t="shared" si="22"/>
        <v>124.83277777777778</v>
      </c>
      <c r="AG227" s="1" t="s">
        <v>103</v>
      </c>
      <c r="AH227" s="1">
        <v>2</v>
      </c>
      <c r="AI227" s="1">
        <v>70</v>
      </c>
      <c r="AK227" s="1">
        <v>3</v>
      </c>
      <c r="AM227" s="1" t="s">
        <v>24</v>
      </c>
      <c r="AN227" s="1" t="s">
        <v>68</v>
      </c>
      <c r="AO227" s="111" t="s">
        <v>110</v>
      </c>
      <c r="AP227" s="1">
        <v>300</v>
      </c>
      <c r="AQ227" s="1">
        <v>68</v>
      </c>
      <c r="AR227" s="1">
        <v>480</v>
      </c>
      <c r="AS227" s="1">
        <v>655</v>
      </c>
      <c r="AT227" s="1">
        <v>0</v>
      </c>
      <c r="AU227" s="1">
        <v>0</v>
      </c>
      <c r="AV227" s="1">
        <v>0</v>
      </c>
      <c r="AW227" s="1">
        <v>1203</v>
      </c>
    </row>
    <row r="228" spans="1:51" x14ac:dyDescent="0.25">
      <c r="A228">
        <v>2009</v>
      </c>
      <c r="B228" s="5">
        <v>39975</v>
      </c>
      <c r="C228" t="s">
        <v>265</v>
      </c>
      <c r="D228" s="4">
        <v>155010</v>
      </c>
      <c r="E228" t="s">
        <v>256</v>
      </c>
      <c r="F228" t="s">
        <v>323</v>
      </c>
      <c r="G228" t="s">
        <v>257</v>
      </c>
      <c r="I228" s="10">
        <v>0.41666666666666702</v>
      </c>
      <c r="J228" s="10">
        <v>0.44097222222222199</v>
      </c>
      <c r="K228" s="10">
        <f t="shared" si="18"/>
        <v>2.430555555555497E-2</v>
      </c>
      <c r="M228" s="35">
        <v>48</v>
      </c>
      <c r="N228" s="35" t="s">
        <v>266</v>
      </c>
      <c r="O228" s="35">
        <v>133</v>
      </c>
      <c r="P228" s="132">
        <f t="shared" si="16"/>
        <v>48.036944444444444</v>
      </c>
      <c r="Q228" s="35" t="s">
        <v>24</v>
      </c>
      <c r="R228" s="35">
        <v>124</v>
      </c>
      <c r="S228" s="35">
        <v>43</v>
      </c>
      <c r="T228" s="35">
        <v>299</v>
      </c>
      <c r="U228" s="126">
        <f t="shared" si="17"/>
        <v>124.79972222222223</v>
      </c>
      <c r="V228" s="35" t="s">
        <v>103</v>
      </c>
      <c r="X228" s="1">
        <v>48</v>
      </c>
      <c r="Y228" s="24" t="s">
        <v>266</v>
      </c>
      <c r="Z228" s="1">
        <v>411</v>
      </c>
      <c r="AA228" s="126">
        <f t="shared" si="21"/>
        <v>48.114166666666669</v>
      </c>
      <c r="AB228" s="1" t="s">
        <v>24</v>
      </c>
      <c r="AC228" s="1">
        <v>124</v>
      </c>
      <c r="AD228" s="1">
        <v>43</v>
      </c>
      <c r="AE228" s="24">
        <v>418</v>
      </c>
      <c r="AF228" s="126">
        <f t="shared" si="22"/>
        <v>124.83277777777778</v>
      </c>
      <c r="AG228" s="1" t="s">
        <v>103</v>
      </c>
      <c r="AH228" s="1">
        <v>2</v>
      </c>
      <c r="AI228" s="1">
        <v>70</v>
      </c>
      <c r="AK228" s="1">
        <v>3</v>
      </c>
      <c r="AM228" s="1" t="s">
        <v>24</v>
      </c>
      <c r="AN228" s="1" t="s">
        <v>264</v>
      </c>
      <c r="AO228" s="110" t="s">
        <v>126</v>
      </c>
      <c r="AP228" s="1">
        <v>534</v>
      </c>
      <c r="AQ228" s="1">
        <v>0</v>
      </c>
      <c r="AR228" s="1">
        <v>0</v>
      </c>
      <c r="AS228" s="1">
        <v>224</v>
      </c>
      <c r="AT228" s="1">
        <v>0</v>
      </c>
      <c r="AU228" s="1">
        <v>0</v>
      </c>
      <c r="AV228" s="1">
        <v>0</v>
      </c>
      <c r="AW228" s="1">
        <v>224</v>
      </c>
    </row>
    <row r="229" spans="1:51" x14ac:dyDescent="0.25">
      <c r="A229">
        <v>2009</v>
      </c>
      <c r="B229" s="5">
        <v>39975</v>
      </c>
      <c r="C229" t="s">
        <v>265</v>
      </c>
      <c r="D229" s="4">
        <v>155010</v>
      </c>
      <c r="E229" t="s">
        <v>256</v>
      </c>
      <c r="F229" t="s">
        <v>323</v>
      </c>
      <c r="G229" t="s">
        <v>257</v>
      </c>
      <c r="I229" s="10">
        <v>0.41666666666666702</v>
      </c>
      <c r="J229" s="10">
        <v>0.44097222222222199</v>
      </c>
      <c r="K229" s="10">
        <f t="shared" si="18"/>
        <v>2.430555555555497E-2</v>
      </c>
      <c r="M229" s="35">
        <v>48</v>
      </c>
      <c r="N229" s="35" t="s">
        <v>266</v>
      </c>
      <c r="O229" s="35">
        <v>133</v>
      </c>
      <c r="P229" s="132">
        <f t="shared" si="16"/>
        <v>48.036944444444444</v>
      </c>
      <c r="Q229" s="35" t="s">
        <v>24</v>
      </c>
      <c r="R229" s="35">
        <v>124</v>
      </c>
      <c r="S229" s="35">
        <v>43</v>
      </c>
      <c r="T229" s="35">
        <v>299</v>
      </c>
      <c r="U229" s="126">
        <f t="shared" si="17"/>
        <v>124.79972222222223</v>
      </c>
      <c r="V229" s="35" t="s">
        <v>103</v>
      </c>
      <c r="X229" s="1">
        <v>48</v>
      </c>
      <c r="Y229" s="24" t="s">
        <v>266</v>
      </c>
      <c r="Z229" s="1">
        <v>411</v>
      </c>
      <c r="AA229" s="126">
        <f t="shared" si="21"/>
        <v>48.114166666666669</v>
      </c>
      <c r="AB229" s="1" t="s">
        <v>24</v>
      </c>
      <c r="AC229" s="1">
        <v>124</v>
      </c>
      <c r="AD229" s="1">
        <v>43</v>
      </c>
      <c r="AE229" s="24">
        <v>418</v>
      </c>
      <c r="AF229" s="126">
        <f t="shared" si="22"/>
        <v>124.83277777777778</v>
      </c>
      <c r="AG229" s="1" t="s">
        <v>103</v>
      </c>
      <c r="AH229" s="1">
        <v>2</v>
      </c>
      <c r="AI229" s="1">
        <v>70</v>
      </c>
      <c r="AK229" s="1">
        <v>3</v>
      </c>
      <c r="AM229" s="1" t="s">
        <v>24</v>
      </c>
      <c r="AN229" s="1" t="s">
        <v>29</v>
      </c>
      <c r="AO229" s="111" t="s">
        <v>395</v>
      </c>
      <c r="AP229" s="1">
        <v>1230</v>
      </c>
      <c r="AQ229" s="1">
        <v>0</v>
      </c>
      <c r="AR229" s="1">
        <v>0</v>
      </c>
      <c r="AS229" s="1">
        <v>336</v>
      </c>
      <c r="AT229" s="1">
        <v>0</v>
      </c>
      <c r="AU229" s="1">
        <v>0</v>
      </c>
      <c r="AV229" s="1">
        <v>0</v>
      </c>
      <c r="AW229" s="1">
        <v>336</v>
      </c>
    </row>
    <row r="230" spans="1:51" x14ac:dyDescent="0.25">
      <c r="A230">
        <v>2009</v>
      </c>
      <c r="B230" s="5">
        <v>39975</v>
      </c>
      <c r="C230" t="s">
        <v>265</v>
      </c>
      <c r="D230" s="120">
        <v>155010</v>
      </c>
      <c r="E230" t="s">
        <v>256</v>
      </c>
      <c r="F230" t="s">
        <v>323</v>
      </c>
      <c r="G230" t="s">
        <v>257</v>
      </c>
      <c r="I230" s="10">
        <v>0.41666666666666702</v>
      </c>
      <c r="J230" s="10">
        <v>0.44097222222222199</v>
      </c>
      <c r="K230" s="10">
        <f t="shared" si="18"/>
        <v>2.430555555555497E-2</v>
      </c>
      <c r="M230" s="35">
        <v>48</v>
      </c>
      <c r="N230" s="35" t="s">
        <v>266</v>
      </c>
      <c r="O230" s="35">
        <v>133</v>
      </c>
      <c r="P230" s="132">
        <f t="shared" si="16"/>
        <v>48.036944444444444</v>
      </c>
      <c r="Q230" s="35" t="s">
        <v>24</v>
      </c>
      <c r="R230" s="35">
        <v>124</v>
      </c>
      <c r="S230" s="35">
        <v>43</v>
      </c>
      <c r="T230" s="35">
        <v>299</v>
      </c>
      <c r="U230" s="126">
        <f t="shared" si="17"/>
        <v>124.79972222222223</v>
      </c>
      <c r="V230" s="35" t="s">
        <v>103</v>
      </c>
      <c r="X230" s="1">
        <v>48</v>
      </c>
      <c r="Y230" s="24" t="s">
        <v>266</v>
      </c>
      <c r="Z230" s="1">
        <v>411</v>
      </c>
      <c r="AA230" s="126">
        <f t="shared" si="21"/>
        <v>48.114166666666669</v>
      </c>
      <c r="AB230" s="1" t="s">
        <v>24</v>
      </c>
      <c r="AC230" s="1">
        <v>124</v>
      </c>
      <c r="AD230" s="1">
        <v>43</v>
      </c>
      <c r="AE230" s="24">
        <v>418</v>
      </c>
      <c r="AF230" s="126">
        <f t="shared" si="22"/>
        <v>124.83277777777778</v>
      </c>
      <c r="AG230" s="1" t="s">
        <v>103</v>
      </c>
      <c r="AH230" s="1">
        <v>2</v>
      </c>
      <c r="AI230" s="1">
        <v>70</v>
      </c>
      <c r="AK230" s="1">
        <v>3</v>
      </c>
      <c r="AM230" s="1" t="s">
        <v>24</v>
      </c>
      <c r="AN230" s="1" t="s">
        <v>34</v>
      </c>
      <c r="AO230" s="110" t="s">
        <v>117</v>
      </c>
      <c r="AP230" s="1">
        <v>290</v>
      </c>
      <c r="AQ230" s="1">
        <v>29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29</v>
      </c>
    </row>
    <row r="231" spans="1:51" x14ac:dyDescent="0.25">
      <c r="A231" s="61">
        <v>2009</v>
      </c>
      <c r="B231" s="62">
        <v>39975</v>
      </c>
      <c r="C231" s="61" t="s">
        <v>265</v>
      </c>
      <c r="D231" s="63">
        <v>155010</v>
      </c>
      <c r="E231" t="s">
        <v>256</v>
      </c>
      <c r="F231" t="s">
        <v>323</v>
      </c>
      <c r="G231" t="s">
        <v>257</v>
      </c>
      <c r="I231" s="10">
        <v>0.41666666666666669</v>
      </c>
      <c r="J231" s="10">
        <v>0.44097222222222227</v>
      </c>
      <c r="K231" s="10">
        <f t="shared" si="18"/>
        <v>2.430555555555558E-2</v>
      </c>
      <c r="M231" s="35">
        <v>48</v>
      </c>
      <c r="N231" s="35" t="s">
        <v>266</v>
      </c>
      <c r="O231" s="35">
        <v>133</v>
      </c>
      <c r="P231" s="132">
        <f t="shared" si="16"/>
        <v>48.036944444444444</v>
      </c>
      <c r="Q231" s="35" t="s">
        <v>24</v>
      </c>
      <c r="R231" s="35">
        <v>124</v>
      </c>
      <c r="S231" s="35">
        <v>43</v>
      </c>
      <c r="T231" s="35">
        <v>299</v>
      </c>
      <c r="U231" s="126">
        <f t="shared" si="17"/>
        <v>124.79972222222223</v>
      </c>
      <c r="V231" s="35" t="s">
        <v>103</v>
      </c>
      <c r="X231" s="1">
        <v>48</v>
      </c>
      <c r="Y231" s="24" t="s">
        <v>266</v>
      </c>
      <c r="Z231" s="1">
        <v>411</v>
      </c>
      <c r="AA231" s="126">
        <f t="shared" si="21"/>
        <v>48.114166666666669</v>
      </c>
      <c r="AB231" s="1" t="s">
        <v>24</v>
      </c>
      <c r="AC231" s="1">
        <v>124</v>
      </c>
      <c r="AD231" s="1">
        <v>43</v>
      </c>
      <c r="AE231" s="24">
        <v>418</v>
      </c>
      <c r="AF231" s="126">
        <f t="shared" si="22"/>
        <v>124.83277777777778</v>
      </c>
      <c r="AG231" s="1" t="s">
        <v>103</v>
      </c>
      <c r="AH231" s="1">
        <v>2</v>
      </c>
      <c r="AI231" s="1">
        <v>70</v>
      </c>
      <c r="AK231" s="1">
        <v>3</v>
      </c>
      <c r="AM231" s="1" t="s">
        <v>24</v>
      </c>
      <c r="AN231" s="64" t="s">
        <v>25</v>
      </c>
      <c r="AO231" s="112" t="s">
        <v>119</v>
      </c>
      <c r="AP231" s="64">
        <v>120</v>
      </c>
      <c r="AQ231" s="64">
        <v>22</v>
      </c>
      <c r="AR231" s="64">
        <v>61</v>
      </c>
      <c r="AS231" s="64">
        <v>53</v>
      </c>
      <c r="AT231" s="64">
        <v>0</v>
      </c>
      <c r="AU231" s="64">
        <v>0</v>
      </c>
      <c r="AV231" s="64">
        <v>0</v>
      </c>
      <c r="AW231" s="64">
        <v>136</v>
      </c>
      <c r="AX231" s="65"/>
      <c r="AY231" s="61"/>
    </row>
    <row r="232" spans="1:51" x14ac:dyDescent="0.25">
      <c r="A232">
        <v>2009</v>
      </c>
      <c r="B232" s="5">
        <v>39975</v>
      </c>
      <c r="C232" t="s">
        <v>227</v>
      </c>
      <c r="D232" s="120">
        <v>174027</v>
      </c>
      <c r="E232" t="s">
        <v>256</v>
      </c>
      <c r="F232" t="s">
        <v>323</v>
      </c>
      <c r="G232" t="s">
        <v>257</v>
      </c>
      <c r="I232" s="10">
        <v>0.44166666666666698</v>
      </c>
      <c r="J232" s="10">
        <v>0.45486111111111099</v>
      </c>
      <c r="K232" s="10">
        <f t="shared" si="18"/>
        <v>1.3194444444444009E-2</v>
      </c>
      <c r="M232" s="35" t="s">
        <v>199</v>
      </c>
      <c r="N232" s="35" t="s">
        <v>228</v>
      </c>
      <c r="O232" s="35" t="s">
        <v>267</v>
      </c>
      <c r="P232" s="132">
        <f t="shared" si="16"/>
        <v>48.24</v>
      </c>
      <c r="Q232" s="35" t="s">
        <v>24</v>
      </c>
      <c r="R232" s="35" t="s">
        <v>169</v>
      </c>
      <c r="S232" s="35" t="s">
        <v>200</v>
      </c>
      <c r="T232" s="35" t="s">
        <v>268</v>
      </c>
      <c r="U232" s="126">
        <f t="shared" si="17"/>
        <v>124.87972222222223</v>
      </c>
      <c r="V232" s="35" t="s">
        <v>103</v>
      </c>
      <c r="X232" s="19" t="s">
        <v>199</v>
      </c>
      <c r="Y232" s="19" t="s">
        <v>228</v>
      </c>
      <c r="Z232" s="19" t="s">
        <v>267</v>
      </c>
      <c r="AA232" s="126">
        <f t="shared" si="21"/>
        <v>48.24</v>
      </c>
      <c r="AB232" s="19" t="s">
        <v>24</v>
      </c>
      <c r="AC232" s="19" t="s">
        <v>169</v>
      </c>
      <c r="AD232" s="19" t="s">
        <v>200</v>
      </c>
      <c r="AE232" s="19" t="s">
        <v>268</v>
      </c>
      <c r="AF232" s="126">
        <f t="shared" si="22"/>
        <v>124.87972222222223</v>
      </c>
      <c r="AG232" s="19" t="s">
        <v>103</v>
      </c>
      <c r="AH232" s="1">
        <v>2</v>
      </c>
      <c r="AI232" s="1">
        <v>70</v>
      </c>
      <c r="AK232" s="1">
        <v>3</v>
      </c>
      <c r="AM232" s="1" t="s">
        <v>24</v>
      </c>
      <c r="AN232" s="1" t="s">
        <v>26</v>
      </c>
      <c r="AO232" s="111" t="s">
        <v>109</v>
      </c>
      <c r="AP232" s="1">
        <v>2870</v>
      </c>
      <c r="AQ232" s="1">
        <v>0</v>
      </c>
      <c r="AR232" s="1">
        <v>0</v>
      </c>
      <c r="AS232" s="1">
        <v>1</v>
      </c>
      <c r="AT232" s="1">
        <v>0</v>
      </c>
      <c r="AU232" s="1">
        <v>0</v>
      </c>
      <c r="AV232" s="1">
        <v>0</v>
      </c>
      <c r="AW232" s="1">
        <v>1</v>
      </c>
    </row>
    <row r="233" spans="1:51" x14ac:dyDescent="0.25">
      <c r="A233">
        <v>2009</v>
      </c>
      <c r="B233" s="5">
        <v>39975</v>
      </c>
      <c r="C233" t="s">
        <v>227</v>
      </c>
      <c r="D233" s="4">
        <v>174027</v>
      </c>
      <c r="E233" t="s">
        <v>256</v>
      </c>
      <c r="F233" t="s">
        <v>323</v>
      </c>
      <c r="G233" t="s">
        <v>257</v>
      </c>
      <c r="I233" s="10">
        <v>0.44166666666666698</v>
      </c>
      <c r="J233" s="10">
        <v>0.45486111111111099</v>
      </c>
      <c r="K233" s="10">
        <f t="shared" si="18"/>
        <v>1.3194444444444009E-2</v>
      </c>
      <c r="M233" s="35" t="s">
        <v>199</v>
      </c>
      <c r="N233" s="35" t="s">
        <v>228</v>
      </c>
      <c r="O233" s="35" t="s">
        <v>267</v>
      </c>
      <c r="P233" s="132">
        <f t="shared" si="16"/>
        <v>48.24</v>
      </c>
      <c r="Q233" s="35" t="s">
        <v>24</v>
      </c>
      <c r="R233" s="35" t="s">
        <v>169</v>
      </c>
      <c r="S233" s="35" t="s">
        <v>200</v>
      </c>
      <c r="T233" s="35" t="s">
        <v>268</v>
      </c>
      <c r="U233" s="126">
        <f t="shared" si="17"/>
        <v>124.87972222222223</v>
      </c>
      <c r="V233" s="35" t="s">
        <v>103</v>
      </c>
      <c r="X233" s="19" t="s">
        <v>199</v>
      </c>
      <c r="Y233" s="19" t="s">
        <v>228</v>
      </c>
      <c r="Z233" s="19" t="s">
        <v>267</v>
      </c>
      <c r="AA233" s="126">
        <f t="shared" si="21"/>
        <v>48.24</v>
      </c>
      <c r="AB233" s="19" t="s">
        <v>24</v>
      </c>
      <c r="AC233" s="19" t="s">
        <v>169</v>
      </c>
      <c r="AD233" s="19" t="s">
        <v>200</v>
      </c>
      <c r="AE233" s="19" t="s">
        <v>268</v>
      </c>
      <c r="AF233" s="126">
        <f t="shared" si="22"/>
        <v>124.87972222222223</v>
      </c>
      <c r="AG233" s="19" t="s">
        <v>103</v>
      </c>
      <c r="AH233" s="1">
        <v>2</v>
      </c>
      <c r="AI233" s="1">
        <v>70</v>
      </c>
      <c r="AK233" s="1">
        <v>3</v>
      </c>
      <c r="AM233" s="1" t="s">
        <v>24</v>
      </c>
      <c r="AN233" s="1" t="s">
        <v>68</v>
      </c>
      <c r="AO233" s="111" t="s">
        <v>110</v>
      </c>
      <c r="AP233" s="1">
        <v>300</v>
      </c>
      <c r="AQ233" s="1">
        <v>48</v>
      </c>
      <c r="AR233" s="1">
        <v>0</v>
      </c>
      <c r="AS233" s="1">
        <v>646</v>
      </c>
      <c r="AT233" s="1">
        <v>0</v>
      </c>
      <c r="AU233" s="1">
        <v>0</v>
      </c>
      <c r="AV233" s="1">
        <v>0</v>
      </c>
      <c r="AW233" s="1">
        <v>694</v>
      </c>
    </row>
    <row r="234" spans="1:51" x14ac:dyDescent="0.25">
      <c r="A234">
        <v>2009</v>
      </c>
      <c r="B234" s="5">
        <v>39975</v>
      </c>
      <c r="C234" t="s">
        <v>227</v>
      </c>
      <c r="D234" s="120">
        <v>174027</v>
      </c>
      <c r="E234" t="s">
        <v>256</v>
      </c>
      <c r="F234" t="s">
        <v>323</v>
      </c>
      <c r="G234" t="s">
        <v>257</v>
      </c>
      <c r="I234" s="10">
        <v>0.44166666666666698</v>
      </c>
      <c r="J234" s="10">
        <v>0.45486111111111099</v>
      </c>
      <c r="K234" s="10">
        <f t="shared" si="18"/>
        <v>1.3194444444444009E-2</v>
      </c>
      <c r="M234" s="35" t="s">
        <v>199</v>
      </c>
      <c r="N234" s="35" t="s">
        <v>228</v>
      </c>
      <c r="O234" s="35" t="s">
        <v>267</v>
      </c>
      <c r="P234" s="132">
        <f t="shared" si="16"/>
        <v>48.24</v>
      </c>
      <c r="Q234" s="35" t="s">
        <v>24</v>
      </c>
      <c r="R234" s="35" t="s">
        <v>169</v>
      </c>
      <c r="S234" s="35" t="s">
        <v>200</v>
      </c>
      <c r="T234" s="35" t="s">
        <v>268</v>
      </c>
      <c r="U234" s="126">
        <f t="shared" si="17"/>
        <v>124.87972222222223</v>
      </c>
      <c r="V234" s="35" t="s">
        <v>103</v>
      </c>
      <c r="X234" s="19" t="s">
        <v>199</v>
      </c>
      <c r="Y234" s="19" t="s">
        <v>228</v>
      </c>
      <c r="Z234" s="19" t="s">
        <v>267</v>
      </c>
      <c r="AA234" s="126">
        <f t="shared" si="21"/>
        <v>48.24</v>
      </c>
      <c r="AB234" s="19" t="s">
        <v>24</v>
      </c>
      <c r="AC234" s="19" t="s">
        <v>169</v>
      </c>
      <c r="AD234" s="19" t="s">
        <v>200</v>
      </c>
      <c r="AE234" s="19" t="s">
        <v>268</v>
      </c>
      <c r="AF234" s="126">
        <f t="shared" si="22"/>
        <v>124.87972222222223</v>
      </c>
      <c r="AG234" s="19" t="s">
        <v>103</v>
      </c>
      <c r="AH234" s="1">
        <v>2</v>
      </c>
      <c r="AI234" s="1">
        <v>70</v>
      </c>
      <c r="AK234" s="1">
        <v>3</v>
      </c>
      <c r="AM234" s="1" t="s">
        <v>24</v>
      </c>
      <c r="AN234" s="1" t="s">
        <v>41</v>
      </c>
      <c r="AO234" s="111" t="s">
        <v>112</v>
      </c>
      <c r="AP234" s="1">
        <v>1200</v>
      </c>
      <c r="AQ234" s="1">
        <v>0</v>
      </c>
      <c r="AR234" s="1">
        <v>0</v>
      </c>
      <c r="AS234" s="1">
        <v>8</v>
      </c>
      <c r="AT234" s="1">
        <v>0</v>
      </c>
      <c r="AU234" s="1">
        <v>0</v>
      </c>
      <c r="AV234" s="1">
        <v>0</v>
      </c>
      <c r="AW234" s="1">
        <v>8</v>
      </c>
    </row>
    <row r="235" spans="1:51" x14ac:dyDescent="0.25">
      <c r="A235">
        <v>2009</v>
      </c>
      <c r="B235" s="5">
        <v>39975</v>
      </c>
      <c r="C235" t="s">
        <v>227</v>
      </c>
      <c r="D235" s="119">
        <v>174027</v>
      </c>
      <c r="E235" t="s">
        <v>256</v>
      </c>
      <c r="F235" t="s">
        <v>323</v>
      </c>
      <c r="G235" t="s">
        <v>257</v>
      </c>
      <c r="I235" s="10">
        <v>0.44166666666666698</v>
      </c>
      <c r="J235" s="10">
        <v>0.45486111111111099</v>
      </c>
      <c r="K235" s="10">
        <f t="shared" si="18"/>
        <v>1.3194444444444009E-2</v>
      </c>
      <c r="M235" s="35" t="s">
        <v>199</v>
      </c>
      <c r="N235" s="35" t="s">
        <v>228</v>
      </c>
      <c r="O235" s="35" t="s">
        <v>267</v>
      </c>
      <c r="P235" s="132">
        <f t="shared" si="16"/>
        <v>48.24</v>
      </c>
      <c r="Q235" s="35" t="s">
        <v>24</v>
      </c>
      <c r="R235" s="35" t="s">
        <v>169</v>
      </c>
      <c r="S235" s="35" t="s">
        <v>200</v>
      </c>
      <c r="T235" s="35" t="s">
        <v>268</v>
      </c>
      <c r="U235" s="126">
        <f t="shared" si="17"/>
        <v>124.87972222222223</v>
      </c>
      <c r="V235" s="35" t="s">
        <v>103</v>
      </c>
      <c r="X235" s="19" t="s">
        <v>199</v>
      </c>
      <c r="Y235" s="19" t="s">
        <v>228</v>
      </c>
      <c r="Z235" s="19" t="s">
        <v>267</v>
      </c>
      <c r="AA235" s="126">
        <f t="shared" si="21"/>
        <v>48.24</v>
      </c>
      <c r="AB235" s="19" t="s">
        <v>24</v>
      </c>
      <c r="AC235" s="19" t="s">
        <v>169</v>
      </c>
      <c r="AD235" s="19" t="s">
        <v>200</v>
      </c>
      <c r="AE235" s="19" t="s">
        <v>268</v>
      </c>
      <c r="AF235" s="126">
        <f t="shared" si="22"/>
        <v>124.87972222222223</v>
      </c>
      <c r="AG235" s="19" t="s">
        <v>103</v>
      </c>
      <c r="AH235" s="1">
        <v>2</v>
      </c>
      <c r="AI235" s="1">
        <v>70</v>
      </c>
      <c r="AK235" s="1">
        <v>3</v>
      </c>
      <c r="AM235" s="1" t="s">
        <v>24</v>
      </c>
      <c r="AN235" s="1" t="s">
        <v>264</v>
      </c>
      <c r="AO235" s="110" t="s">
        <v>126</v>
      </c>
      <c r="AP235" s="1">
        <v>534</v>
      </c>
      <c r="AQ235" s="1">
        <v>0</v>
      </c>
      <c r="AR235" s="1">
        <v>0</v>
      </c>
      <c r="AS235" s="1">
        <v>325</v>
      </c>
      <c r="AT235" s="1">
        <v>0</v>
      </c>
      <c r="AU235" s="1">
        <v>0</v>
      </c>
      <c r="AV235" s="1">
        <v>0</v>
      </c>
      <c r="AW235" s="1">
        <v>325</v>
      </c>
    </row>
    <row r="236" spans="1:51" x14ac:dyDescent="0.25">
      <c r="A236">
        <v>2009</v>
      </c>
      <c r="B236" s="5">
        <v>39975</v>
      </c>
      <c r="C236" t="s">
        <v>227</v>
      </c>
      <c r="D236" s="120">
        <v>174027</v>
      </c>
      <c r="E236" t="s">
        <v>256</v>
      </c>
      <c r="F236" t="s">
        <v>323</v>
      </c>
      <c r="G236" t="s">
        <v>257</v>
      </c>
      <c r="I236" s="10">
        <v>0.44166666666666698</v>
      </c>
      <c r="J236" s="10">
        <v>0.45486111111111099</v>
      </c>
      <c r="K236" s="10">
        <f t="shared" ref="K236:K260" si="23">J236-I236</f>
        <v>1.3194444444444009E-2</v>
      </c>
      <c r="M236" s="35" t="s">
        <v>199</v>
      </c>
      <c r="N236" s="35" t="s">
        <v>228</v>
      </c>
      <c r="O236" s="35" t="s">
        <v>267</v>
      </c>
      <c r="P236" s="132">
        <f t="shared" si="16"/>
        <v>48.24</v>
      </c>
      <c r="Q236" s="35" t="s">
        <v>24</v>
      </c>
      <c r="R236" s="35" t="s">
        <v>169</v>
      </c>
      <c r="S236" s="35" t="s">
        <v>200</v>
      </c>
      <c r="T236" s="35" t="s">
        <v>268</v>
      </c>
      <c r="U236" s="126">
        <f t="shared" si="17"/>
        <v>124.87972222222223</v>
      </c>
      <c r="V236" s="35" t="s">
        <v>103</v>
      </c>
      <c r="X236" s="19" t="s">
        <v>199</v>
      </c>
      <c r="Y236" s="19" t="s">
        <v>228</v>
      </c>
      <c r="Z236" s="19" t="s">
        <v>267</v>
      </c>
      <c r="AA236" s="126">
        <f t="shared" si="21"/>
        <v>48.24</v>
      </c>
      <c r="AB236" s="19" t="s">
        <v>24</v>
      </c>
      <c r="AC236" s="19" t="s">
        <v>169</v>
      </c>
      <c r="AD236" s="19" t="s">
        <v>200</v>
      </c>
      <c r="AE236" s="19" t="s">
        <v>268</v>
      </c>
      <c r="AF236" s="126">
        <f t="shared" si="22"/>
        <v>124.87972222222223</v>
      </c>
      <c r="AG236" s="19" t="s">
        <v>103</v>
      </c>
      <c r="AH236" s="1">
        <v>2</v>
      </c>
      <c r="AI236" s="1">
        <v>70</v>
      </c>
      <c r="AK236" s="1">
        <v>3</v>
      </c>
      <c r="AM236" s="1" t="s">
        <v>24</v>
      </c>
      <c r="AN236" s="1" t="s">
        <v>29</v>
      </c>
      <c r="AO236" s="111" t="s">
        <v>395</v>
      </c>
      <c r="AP236" s="1">
        <v>1230</v>
      </c>
      <c r="AQ236" s="1">
        <v>0</v>
      </c>
      <c r="AR236" s="1">
        <v>0</v>
      </c>
      <c r="AS236" s="1">
        <v>164</v>
      </c>
      <c r="AT236" s="1">
        <v>0</v>
      </c>
      <c r="AU236" s="1">
        <v>0</v>
      </c>
      <c r="AV236" s="1">
        <v>0</v>
      </c>
      <c r="AW236" s="1">
        <v>164</v>
      </c>
    </row>
    <row r="237" spans="1:51" x14ac:dyDescent="0.25">
      <c r="A237">
        <v>2009</v>
      </c>
      <c r="B237" s="5">
        <v>39975</v>
      </c>
      <c r="C237" t="s">
        <v>227</v>
      </c>
      <c r="D237" s="4">
        <v>174027</v>
      </c>
      <c r="E237" t="s">
        <v>256</v>
      </c>
      <c r="F237" t="s">
        <v>323</v>
      </c>
      <c r="G237" t="s">
        <v>257</v>
      </c>
      <c r="I237" s="10">
        <v>0.44166666666666698</v>
      </c>
      <c r="J237" s="10">
        <v>0.45486111111111099</v>
      </c>
      <c r="K237" s="10">
        <f t="shared" si="23"/>
        <v>1.3194444444444009E-2</v>
      </c>
      <c r="M237" s="35" t="s">
        <v>199</v>
      </c>
      <c r="N237" s="35" t="s">
        <v>228</v>
      </c>
      <c r="O237" s="35" t="s">
        <v>267</v>
      </c>
      <c r="P237" s="132">
        <f t="shared" si="16"/>
        <v>48.24</v>
      </c>
      <c r="Q237" s="35" t="s">
        <v>24</v>
      </c>
      <c r="R237" s="35" t="s">
        <v>169</v>
      </c>
      <c r="S237" s="35" t="s">
        <v>200</v>
      </c>
      <c r="T237" s="35" t="s">
        <v>268</v>
      </c>
      <c r="U237" s="126">
        <f t="shared" si="17"/>
        <v>124.87972222222223</v>
      </c>
      <c r="V237" s="35" t="s">
        <v>103</v>
      </c>
      <c r="X237" s="19" t="s">
        <v>199</v>
      </c>
      <c r="Y237" s="19" t="s">
        <v>228</v>
      </c>
      <c r="Z237" s="19" t="s">
        <v>267</v>
      </c>
      <c r="AA237" s="126">
        <f t="shared" si="21"/>
        <v>48.24</v>
      </c>
      <c r="AB237" s="19" t="s">
        <v>24</v>
      </c>
      <c r="AC237" s="19" t="s">
        <v>169</v>
      </c>
      <c r="AD237" s="19" t="s">
        <v>200</v>
      </c>
      <c r="AE237" s="19" t="s">
        <v>268</v>
      </c>
      <c r="AF237" s="126">
        <f t="shared" si="22"/>
        <v>124.87972222222223</v>
      </c>
      <c r="AG237" s="19" t="s">
        <v>103</v>
      </c>
      <c r="AH237" s="1">
        <v>2</v>
      </c>
      <c r="AI237" s="1">
        <v>70</v>
      </c>
      <c r="AK237" s="1">
        <v>3</v>
      </c>
      <c r="AM237" s="1" t="s">
        <v>24</v>
      </c>
      <c r="AN237" s="1" t="s">
        <v>34</v>
      </c>
      <c r="AO237" s="110" t="s">
        <v>117</v>
      </c>
      <c r="AP237" s="1">
        <v>290</v>
      </c>
      <c r="AQ237" s="1">
        <v>5</v>
      </c>
      <c r="AR237" s="1">
        <v>0</v>
      </c>
      <c r="AS237" s="1">
        <v>5</v>
      </c>
      <c r="AT237" s="1">
        <v>0</v>
      </c>
      <c r="AU237" s="1">
        <v>0</v>
      </c>
      <c r="AV237" s="1">
        <v>0</v>
      </c>
      <c r="AW237" s="1">
        <v>10</v>
      </c>
    </row>
    <row r="238" spans="1:51" x14ac:dyDescent="0.25">
      <c r="A238" s="61">
        <v>2009</v>
      </c>
      <c r="B238" s="62">
        <v>39975</v>
      </c>
      <c r="C238" s="61" t="s">
        <v>227</v>
      </c>
      <c r="D238" s="66">
        <v>174027</v>
      </c>
      <c r="E238" t="s">
        <v>256</v>
      </c>
      <c r="F238" t="s">
        <v>323</v>
      </c>
      <c r="G238" t="s">
        <v>257</v>
      </c>
      <c r="I238" s="10">
        <v>0.44166666666666665</v>
      </c>
      <c r="J238" s="10">
        <v>0.4548611111111111</v>
      </c>
      <c r="K238" s="10">
        <f t="shared" si="23"/>
        <v>1.3194444444444453E-2</v>
      </c>
      <c r="M238" s="19" t="s">
        <v>199</v>
      </c>
      <c r="N238" s="19" t="s">
        <v>228</v>
      </c>
      <c r="O238" s="19" t="s">
        <v>267</v>
      </c>
      <c r="P238" s="126">
        <f t="shared" si="16"/>
        <v>48.24</v>
      </c>
      <c r="Q238" s="19" t="s">
        <v>24</v>
      </c>
      <c r="R238" s="19" t="s">
        <v>169</v>
      </c>
      <c r="S238" s="19" t="s">
        <v>200</v>
      </c>
      <c r="T238" s="19" t="s">
        <v>268</v>
      </c>
      <c r="U238" s="126">
        <f t="shared" si="17"/>
        <v>124.87972222222223</v>
      </c>
      <c r="V238" s="19" t="s">
        <v>103</v>
      </c>
      <c r="X238" s="19" t="s">
        <v>199</v>
      </c>
      <c r="Y238" s="19" t="s">
        <v>228</v>
      </c>
      <c r="Z238" s="19" t="s">
        <v>267</v>
      </c>
      <c r="AA238" s="126">
        <f t="shared" si="21"/>
        <v>48.24</v>
      </c>
      <c r="AB238" s="19" t="s">
        <v>24</v>
      </c>
      <c r="AC238" s="19" t="s">
        <v>169</v>
      </c>
      <c r="AD238" s="19" t="s">
        <v>200</v>
      </c>
      <c r="AE238" s="19" t="s">
        <v>268</v>
      </c>
      <c r="AF238" s="126">
        <f t="shared" si="22"/>
        <v>124.87972222222223</v>
      </c>
      <c r="AG238" s="19" t="s">
        <v>103</v>
      </c>
      <c r="AH238" s="1">
        <v>2</v>
      </c>
      <c r="AI238" s="1">
        <v>70</v>
      </c>
      <c r="AK238" s="1">
        <v>3</v>
      </c>
      <c r="AM238" s="1" t="s">
        <v>24</v>
      </c>
      <c r="AN238" s="64" t="s">
        <v>25</v>
      </c>
      <c r="AO238" s="112" t="s">
        <v>119</v>
      </c>
      <c r="AP238" s="64">
        <v>120</v>
      </c>
      <c r="AQ238" s="64">
        <v>53</v>
      </c>
      <c r="AR238" s="64">
        <v>30</v>
      </c>
      <c r="AS238" s="64">
        <v>34</v>
      </c>
      <c r="AT238" s="64">
        <v>0</v>
      </c>
      <c r="AU238" s="64">
        <v>0</v>
      </c>
      <c r="AV238" s="64">
        <v>0</v>
      </c>
      <c r="AW238" s="64">
        <v>117</v>
      </c>
      <c r="AX238" s="65"/>
      <c r="AY238" s="61"/>
    </row>
    <row r="239" spans="1:51" x14ac:dyDescent="0.25">
      <c r="A239">
        <v>2009</v>
      </c>
      <c r="B239" s="102">
        <v>39982</v>
      </c>
      <c r="C239" s="30" t="s">
        <v>212</v>
      </c>
      <c r="D239" s="4">
        <v>174021</v>
      </c>
      <c r="E239" t="s">
        <v>256</v>
      </c>
      <c r="F239" t="s">
        <v>323</v>
      </c>
      <c r="G239" t="s">
        <v>257</v>
      </c>
      <c r="I239" s="10">
        <v>0.54374999999999996</v>
      </c>
      <c r="J239" s="10">
        <v>0.54722222222222205</v>
      </c>
      <c r="K239" s="10">
        <f t="shared" si="23"/>
        <v>3.4722222222220989E-3</v>
      </c>
      <c r="M239" s="19" t="s">
        <v>199</v>
      </c>
      <c r="N239" s="19" t="s">
        <v>210</v>
      </c>
      <c r="O239" s="19" t="s">
        <v>321</v>
      </c>
      <c r="P239" s="126">
        <f t="shared" si="16"/>
        <v>47.492222222222225</v>
      </c>
      <c r="Q239" s="19" t="s">
        <v>24</v>
      </c>
      <c r="R239" s="19" t="s">
        <v>169</v>
      </c>
      <c r="S239" s="19" t="s">
        <v>210</v>
      </c>
      <c r="T239" s="19" t="s">
        <v>322</v>
      </c>
      <c r="U239" s="126">
        <f t="shared" si="17"/>
        <v>124.34166666666667</v>
      </c>
      <c r="V239" s="19" t="s">
        <v>103</v>
      </c>
      <c r="AH239" s="1">
        <v>1</v>
      </c>
      <c r="AI239" s="26">
        <v>75</v>
      </c>
      <c r="AK239" s="1">
        <v>2</v>
      </c>
      <c r="AM239" s="1" t="s">
        <v>24</v>
      </c>
      <c r="AN239" s="1" t="s">
        <v>28</v>
      </c>
      <c r="AO239" s="111" t="s">
        <v>108</v>
      </c>
      <c r="AQ239" s="1">
        <v>0</v>
      </c>
      <c r="AR239" s="1">
        <v>0</v>
      </c>
      <c r="AS239" s="1">
        <v>1</v>
      </c>
      <c r="AT239" s="1">
        <v>0</v>
      </c>
      <c r="AU239" s="1">
        <v>0</v>
      </c>
      <c r="AV239" s="1">
        <v>0</v>
      </c>
      <c r="AW239" s="1">
        <v>1</v>
      </c>
      <c r="AX239" s="125"/>
    </row>
    <row r="240" spans="1:51" x14ac:dyDescent="0.25">
      <c r="A240">
        <v>2009</v>
      </c>
      <c r="B240" s="5">
        <v>39982</v>
      </c>
      <c r="C240" s="47" t="s">
        <v>212</v>
      </c>
      <c r="D240" s="4">
        <v>174021</v>
      </c>
      <c r="E240" t="s">
        <v>256</v>
      </c>
      <c r="F240" t="s">
        <v>323</v>
      </c>
      <c r="G240" t="s">
        <v>257</v>
      </c>
      <c r="I240" s="10">
        <v>0.54374999999999996</v>
      </c>
      <c r="J240" s="10">
        <v>0.54722222222222205</v>
      </c>
      <c r="K240" s="10">
        <f t="shared" si="23"/>
        <v>3.4722222222220989E-3</v>
      </c>
      <c r="M240" s="19" t="s">
        <v>199</v>
      </c>
      <c r="N240" s="19" t="s">
        <v>210</v>
      </c>
      <c r="O240" s="19" t="s">
        <v>321</v>
      </c>
      <c r="P240" s="126">
        <f t="shared" si="16"/>
        <v>47.492222222222225</v>
      </c>
      <c r="Q240" s="19" t="s">
        <v>24</v>
      </c>
      <c r="R240" s="19" t="s">
        <v>169</v>
      </c>
      <c r="S240" s="19" t="s">
        <v>210</v>
      </c>
      <c r="T240" s="19" t="s">
        <v>322</v>
      </c>
      <c r="U240" s="126">
        <f t="shared" si="17"/>
        <v>124.34166666666667</v>
      </c>
      <c r="V240" s="19" t="s">
        <v>103</v>
      </c>
      <c r="AH240" s="1">
        <v>1</v>
      </c>
      <c r="AI240" s="26">
        <v>75</v>
      </c>
      <c r="AK240" s="1">
        <v>2</v>
      </c>
      <c r="AM240" s="1" t="s">
        <v>24</v>
      </c>
      <c r="AN240" s="1" t="s">
        <v>272</v>
      </c>
      <c r="AO240" s="111" t="s">
        <v>396</v>
      </c>
      <c r="AP240" s="1">
        <v>1220</v>
      </c>
      <c r="AQ240" s="1">
        <v>0</v>
      </c>
      <c r="AR240" s="1">
        <v>0</v>
      </c>
      <c r="AS240" s="1">
        <v>24</v>
      </c>
      <c r="AT240" s="1">
        <v>0</v>
      </c>
      <c r="AU240" s="1">
        <v>0</v>
      </c>
      <c r="AV240" s="1">
        <v>0</v>
      </c>
      <c r="AW240" s="1">
        <v>24</v>
      </c>
      <c r="AX240" s="125"/>
    </row>
    <row r="241" spans="1:50" x14ac:dyDescent="0.25">
      <c r="A241">
        <v>2009</v>
      </c>
      <c r="B241" s="5">
        <v>39982</v>
      </c>
      <c r="C241" s="47" t="s">
        <v>212</v>
      </c>
      <c r="D241" s="4">
        <v>174021</v>
      </c>
      <c r="E241" t="s">
        <v>256</v>
      </c>
      <c r="F241" t="s">
        <v>323</v>
      </c>
      <c r="G241" t="s">
        <v>257</v>
      </c>
      <c r="I241" s="10">
        <v>0.54374999999999996</v>
      </c>
      <c r="J241" s="10">
        <v>0.54722222222222205</v>
      </c>
      <c r="K241" s="10">
        <f t="shared" si="23"/>
        <v>3.4722222222220989E-3</v>
      </c>
      <c r="M241" s="19" t="s">
        <v>199</v>
      </c>
      <c r="N241" s="19" t="s">
        <v>210</v>
      </c>
      <c r="O241" s="19" t="s">
        <v>321</v>
      </c>
      <c r="P241" s="126">
        <f t="shared" si="16"/>
        <v>47.492222222222225</v>
      </c>
      <c r="Q241" s="19" t="s">
        <v>24</v>
      </c>
      <c r="R241" s="19" t="s">
        <v>169</v>
      </c>
      <c r="S241" s="19" t="s">
        <v>210</v>
      </c>
      <c r="T241" s="19" t="s">
        <v>322</v>
      </c>
      <c r="U241" s="126">
        <f t="shared" si="17"/>
        <v>124.34166666666667</v>
      </c>
      <c r="V241" s="19" t="s">
        <v>103</v>
      </c>
      <c r="AH241" s="1">
        <v>1</v>
      </c>
      <c r="AI241" s="26">
        <v>75</v>
      </c>
      <c r="AK241" s="1">
        <v>2</v>
      </c>
      <c r="AM241" s="1" t="s">
        <v>24</v>
      </c>
      <c r="AN241" s="1" t="s">
        <v>68</v>
      </c>
      <c r="AO241" s="111" t="s">
        <v>110</v>
      </c>
      <c r="AP241" s="1">
        <v>300</v>
      </c>
      <c r="AQ241" s="1">
        <v>3</v>
      </c>
      <c r="AR241" s="1">
        <v>10</v>
      </c>
      <c r="AS241" s="1">
        <v>0</v>
      </c>
      <c r="AT241" s="1">
        <v>0</v>
      </c>
      <c r="AU241" s="1">
        <v>0</v>
      </c>
      <c r="AV241" s="1">
        <v>0</v>
      </c>
      <c r="AW241" s="1">
        <v>13</v>
      </c>
      <c r="AX241" s="125"/>
    </row>
    <row r="242" spans="1:50" x14ac:dyDescent="0.25">
      <c r="A242">
        <v>2009</v>
      </c>
      <c r="B242" s="5">
        <v>39982</v>
      </c>
      <c r="C242" s="47" t="s">
        <v>212</v>
      </c>
      <c r="D242" s="4">
        <v>174021</v>
      </c>
      <c r="E242" t="s">
        <v>256</v>
      </c>
      <c r="F242" t="s">
        <v>323</v>
      </c>
      <c r="G242" t="s">
        <v>257</v>
      </c>
      <c r="I242" s="10">
        <v>0.54374999999999996</v>
      </c>
      <c r="J242" s="10">
        <v>0.54722222222222205</v>
      </c>
      <c r="K242" s="10">
        <f t="shared" si="23"/>
        <v>3.4722222222220989E-3</v>
      </c>
      <c r="M242" s="19" t="s">
        <v>199</v>
      </c>
      <c r="N242" s="19" t="s">
        <v>210</v>
      </c>
      <c r="O242" s="19" t="s">
        <v>321</v>
      </c>
      <c r="P242" s="126">
        <f t="shared" si="16"/>
        <v>47.492222222222225</v>
      </c>
      <c r="Q242" s="19" t="s">
        <v>24</v>
      </c>
      <c r="R242" s="19" t="s">
        <v>169</v>
      </c>
      <c r="S242" s="19" t="s">
        <v>210</v>
      </c>
      <c r="T242" s="19" t="s">
        <v>322</v>
      </c>
      <c r="U242" s="126">
        <f t="shared" si="17"/>
        <v>124.34166666666667</v>
      </c>
      <c r="V242" s="19" t="s">
        <v>103</v>
      </c>
      <c r="AH242" s="1">
        <v>1</v>
      </c>
      <c r="AI242" s="26">
        <v>75</v>
      </c>
      <c r="AK242" s="1">
        <v>2</v>
      </c>
      <c r="AM242" s="1" t="s">
        <v>24</v>
      </c>
      <c r="AN242" s="1" t="s">
        <v>264</v>
      </c>
      <c r="AO242" s="110" t="s">
        <v>126</v>
      </c>
      <c r="AP242" s="1">
        <v>534</v>
      </c>
      <c r="AQ242" s="1">
        <v>0</v>
      </c>
      <c r="AR242" s="1">
        <v>0</v>
      </c>
      <c r="AS242" s="1">
        <v>20</v>
      </c>
      <c r="AT242" s="1">
        <v>0</v>
      </c>
      <c r="AU242" s="1">
        <v>0</v>
      </c>
      <c r="AV242" s="1">
        <v>0</v>
      </c>
      <c r="AW242" s="1">
        <v>20</v>
      </c>
      <c r="AX242" s="125"/>
    </row>
    <row r="243" spans="1:50" x14ac:dyDescent="0.25">
      <c r="A243">
        <v>2009</v>
      </c>
      <c r="B243" s="5">
        <v>39982</v>
      </c>
      <c r="C243" s="47" t="s">
        <v>212</v>
      </c>
      <c r="D243" s="4">
        <v>174021</v>
      </c>
      <c r="E243" t="s">
        <v>256</v>
      </c>
      <c r="F243" t="s">
        <v>323</v>
      </c>
      <c r="G243" t="s">
        <v>257</v>
      </c>
      <c r="I243" s="10">
        <v>0.54375000000000007</v>
      </c>
      <c r="J243" s="10">
        <v>0.54722222222222217</v>
      </c>
      <c r="K243" s="10">
        <f t="shared" si="23"/>
        <v>3.4722222222220989E-3</v>
      </c>
      <c r="M243" s="19" t="s">
        <v>199</v>
      </c>
      <c r="N243" s="19" t="s">
        <v>210</v>
      </c>
      <c r="O243" s="19" t="s">
        <v>321</v>
      </c>
      <c r="P243" s="126">
        <f t="shared" si="16"/>
        <v>47.492222222222225</v>
      </c>
      <c r="Q243" s="19" t="s">
        <v>24</v>
      </c>
      <c r="R243" s="19" t="s">
        <v>169</v>
      </c>
      <c r="S243" s="19" t="s">
        <v>210</v>
      </c>
      <c r="T243" s="19" t="s">
        <v>322</v>
      </c>
      <c r="U243" s="126">
        <f t="shared" si="17"/>
        <v>124.34166666666667</v>
      </c>
      <c r="V243" s="19" t="s">
        <v>103</v>
      </c>
      <c r="AH243" s="1">
        <v>1</v>
      </c>
      <c r="AI243" s="26">
        <v>75</v>
      </c>
      <c r="AK243" s="1">
        <v>2</v>
      </c>
      <c r="AM243" s="1" t="s">
        <v>24</v>
      </c>
      <c r="AN243" s="1" t="s">
        <v>25</v>
      </c>
      <c r="AO243" s="111" t="s">
        <v>119</v>
      </c>
      <c r="AP243" s="1">
        <v>120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25"/>
    </row>
    <row r="244" spans="1:50" x14ac:dyDescent="0.25">
      <c r="A244">
        <v>2009</v>
      </c>
      <c r="B244" s="5">
        <v>39982</v>
      </c>
      <c r="C244" s="47" t="s">
        <v>213</v>
      </c>
      <c r="D244" s="4">
        <v>174100</v>
      </c>
      <c r="E244" t="s">
        <v>256</v>
      </c>
      <c r="F244" t="s">
        <v>323</v>
      </c>
      <c r="G244" t="s">
        <v>257</v>
      </c>
      <c r="I244" s="10">
        <v>0.55000000000000004</v>
      </c>
      <c r="J244" s="10">
        <v>0.55555555555555602</v>
      </c>
      <c r="K244" s="10">
        <f t="shared" si="23"/>
        <v>5.5555555555559799E-3</v>
      </c>
      <c r="M244" s="19" t="s">
        <v>199</v>
      </c>
      <c r="N244" s="19" t="s">
        <v>214</v>
      </c>
      <c r="O244" s="19" t="s">
        <v>319</v>
      </c>
      <c r="P244" s="126">
        <f t="shared" si="16"/>
        <v>47.337499999999999</v>
      </c>
      <c r="Q244" s="19" t="s">
        <v>24</v>
      </c>
      <c r="R244" s="19" t="s">
        <v>169</v>
      </c>
      <c r="S244" s="19" t="s">
        <v>211</v>
      </c>
      <c r="T244" s="19" t="s">
        <v>320</v>
      </c>
      <c r="U244" s="126">
        <f t="shared" si="17"/>
        <v>124.53</v>
      </c>
      <c r="V244" s="19" t="s">
        <v>103</v>
      </c>
      <c r="AH244" s="1">
        <v>1</v>
      </c>
      <c r="AI244" s="26">
        <v>75</v>
      </c>
      <c r="AK244" s="1">
        <v>2</v>
      </c>
      <c r="AM244" s="1" t="s">
        <v>24</v>
      </c>
      <c r="AN244" s="1" t="s">
        <v>68</v>
      </c>
      <c r="AO244" s="111" t="s">
        <v>110</v>
      </c>
      <c r="AP244" s="1">
        <v>300</v>
      </c>
      <c r="AQ244" s="1">
        <v>1500</v>
      </c>
      <c r="AR244" s="1">
        <v>15</v>
      </c>
      <c r="AS244" s="1">
        <v>0</v>
      </c>
      <c r="AT244" s="1">
        <v>0</v>
      </c>
      <c r="AU244" s="1">
        <v>0</v>
      </c>
      <c r="AV244" s="1">
        <v>0</v>
      </c>
      <c r="AW244" s="1">
        <v>1515</v>
      </c>
      <c r="AX244" s="125"/>
    </row>
    <row r="245" spans="1:50" x14ac:dyDescent="0.25">
      <c r="A245">
        <v>2009</v>
      </c>
      <c r="B245" s="5">
        <v>39982</v>
      </c>
      <c r="C245" s="47" t="s">
        <v>213</v>
      </c>
      <c r="D245" s="4">
        <v>174100</v>
      </c>
      <c r="E245" t="s">
        <v>256</v>
      </c>
      <c r="F245" t="s">
        <v>323</v>
      </c>
      <c r="G245" t="s">
        <v>257</v>
      </c>
      <c r="I245" s="10">
        <v>0.55000000000000004</v>
      </c>
      <c r="J245" s="10">
        <v>0.55555555555555602</v>
      </c>
      <c r="K245" s="10">
        <f t="shared" si="23"/>
        <v>5.5555555555559799E-3</v>
      </c>
      <c r="M245" s="19" t="s">
        <v>199</v>
      </c>
      <c r="N245" s="19" t="s">
        <v>214</v>
      </c>
      <c r="O245" s="19" t="s">
        <v>319</v>
      </c>
      <c r="P245" s="126">
        <f t="shared" si="16"/>
        <v>47.337499999999999</v>
      </c>
      <c r="Q245" s="19" t="s">
        <v>24</v>
      </c>
      <c r="R245" s="19" t="s">
        <v>169</v>
      </c>
      <c r="S245" s="19" t="s">
        <v>211</v>
      </c>
      <c r="T245" s="19" t="s">
        <v>320</v>
      </c>
      <c r="U245" s="126">
        <f t="shared" si="17"/>
        <v>124.53</v>
      </c>
      <c r="V245" s="19" t="s">
        <v>103</v>
      </c>
      <c r="AH245" s="1">
        <v>1</v>
      </c>
      <c r="AI245" s="26">
        <v>75</v>
      </c>
      <c r="AK245" s="1">
        <v>2</v>
      </c>
      <c r="AM245" s="1" t="s">
        <v>24</v>
      </c>
      <c r="AN245" s="1" t="s">
        <v>264</v>
      </c>
      <c r="AO245" s="110" t="s">
        <v>126</v>
      </c>
      <c r="AP245" s="1">
        <v>534</v>
      </c>
      <c r="AQ245" s="1">
        <v>0</v>
      </c>
      <c r="AR245" s="1">
        <v>0</v>
      </c>
      <c r="AS245" s="1">
        <v>5</v>
      </c>
      <c r="AT245" s="1">
        <v>0</v>
      </c>
      <c r="AU245" s="1">
        <v>0</v>
      </c>
      <c r="AV245" s="1">
        <v>0</v>
      </c>
      <c r="AW245" s="1">
        <v>5</v>
      </c>
      <c r="AX245" s="125"/>
    </row>
    <row r="246" spans="1:50" x14ac:dyDescent="0.25">
      <c r="A246">
        <v>2009</v>
      </c>
      <c r="B246" s="5">
        <v>39982</v>
      </c>
      <c r="C246" s="55" t="s">
        <v>213</v>
      </c>
      <c r="D246" s="52" t="s">
        <v>255</v>
      </c>
      <c r="E246" t="s">
        <v>256</v>
      </c>
      <c r="F246" t="s">
        <v>323</v>
      </c>
      <c r="G246" t="s">
        <v>257</v>
      </c>
      <c r="I246" s="10">
        <v>0.54999999999999993</v>
      </c>
      <c r="J246" s="10">
        <v>0.55555555555555558</v>
      </c>
      <c r="K246" s="10">
        <f t="shared" si="23"/>
        <v>5.5555555555556468E-3</v>
      </c>
      <c r="M246" s="19" t="s">
        <v>199</v>
      </c>
      <c r="N246" s="19" t="s">
        <v>214</v>
      </c>
      <c r="O246" s="19" t="s">
        <v>319</v>
      </c>
      <c r="P246" s="126">
        <f t="shared" si="16"/>
        <v>47.337499999999999</v>
      </c>
      <c r="Q246" s="19" t="s">
        <v>24</v>
      </c>
      <c r="R246" s="19" t="s">
        <v>169</v>
      </c>
      <c r="S246" s="19" t="s">
        <v>211</v>
      </c>
      <c r="T246" s="19" t="s">
        <v>320</v>
      </c>
      <c r="U246" s="126">
        <f t="shared" si="17"/>
        <v>124.53</v>
      </c>
      <c r="V246" s="19" t="s">
        <v>103</v>
      </c>
      <c r="AH246" s="1">
        <v>1</v>
      </c>
      <c r="AI246" s="26">
        <v>75</v>
      </c>
      <c r="AK246" s="1">
        <v>2</v>
      </c>
      <c r="AM246" s="1" t="s">
        <v>24</v>
      </c>
      <c r="AN246" s="1" t="s">
        <v>25</v>
      </c>
      <c r="AO246" s="111" t="s">
        <v>119</v>
      </c>
      <c r="AP246" s="1">
        <v>120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25"/>
    </row>
    <row r="247" spans="1:50" x14ac:dyDescent="0.25">
      <c r="A247">
        <v>2009</v>
      </c>
      <c r="B247" s="5">
        <v>39982</v>
      </c>
      <c r="C247" s="47" t="s">
        <v>269</v>
      </c>
      <c r="D247" s="119">
        <v>174018</v>
      </c>
      <c r="E247" t="s">
        <v>256</v>
      </c>
      <c r="F247" t="s">
        <v>323</v>
      </c>
      <c r="G247" t="s">
        <v>257</v>
      </c>
      <c r="I247" s="10">
        <v>0.52291666666666703</v>
      </c>
      <c r="J247" s="10">
        <v>0.52916666666666701</v>
      </c>
      <c r="K247" s="10">
        <f t="shared" si="23"/>
        <v>6.2499999999999778E-3</v>
      </c>
      <c r="M247" s="19" t="s">
        <v>199</v>
      </c>
      <c r="N247" s="19" t="s">
        <v>159</v>
      </c>
      <c r="O247" s="19" t="s">
        <v>324</v>
      </c>
      <c r="P247" s="126">
        <f t="shared" si="16"/>
        <v>47.531666666666666</v>
      </c>
      <c r="Q247" s="19" t="s">
        <v>24</v>
      </c>
      <c r="R247" s="19" t="s">
        <v>169</v>
      </c>
      <c r="S247" s="19" t="s">
        <v>217</v>
      </c>
      <c r="T247" s="19" t="s">
        <v>325</v>
      </c>
      <c r="U247" s="126">
        <f t="shared" si="17"/>
        <v>124.54666666666667</v>
      </c>
      <c r="V247" s="19" t="s">
        <v>103</v>
      </c>
      <c r="AH247" s="1">
        <v>1</v>
      </c>
      <c r="AI247" s="26">
        <v>75</v>
      </c>
      <c r="AK247" s="1">
        <v>2</v>
      </c>
      <c r="AM247" s="1" t="s">
        <v>24</v>
      </c>
      <c r="AN247" s="1" t="s">
        <v>272</v>
      </c>
      <c r="AO247" s="111" t="s">
        <v>396</v>
      </c>
      <c r="AP247" s="1">
        <v>1220</v>
      </c>
      <c r="AQ247" s="1">
        <v>0</v>
      </c>
      <c r="AR247" s="1">
        <v>0</v>
      </c>
      <c r="AS247" s="1">
        <v>148</v>
      </c>
      <c r="AT247" s="1">
        <v>0</v>
      </c>
      <c r="AU247" s="1">
        <v>0</v>
      </c>
      <c r="AV247" s="1">
        <v>0</v>
      </c>
      <c r="AW247" s="1">
        <v>148</v>
      </c>
    </row>
    <row r="248" spans="1:50" x14ac:dyDescent="0.25">
      <c r="A248">
        <v>2009</v>
      </c>
      <c r="B248" s="5">
        <v>39982</v>
      </c>
      <c r="C248" s="47" t="s">
        <v>269</v>
      </c>
      <c r="D248" s="4">
        <v>174018</v>
      </c>
      <c r="E248" t="s">
        <v>256</v>
      </c>
      <c r="F248" t="s">
        <v>323</v>
      </c>
      <c r="G248" t="s">
        <v>257</v>
      </c>
      <c r="I248" s="10">
        <v>0.52291666666666703</v>
      </c>
      <c r="J248" s="10">
        <v>0.52916666666666701</v>
      </c>
      <c r="K248" s="10">
        <f t="shared" si="23"/>
        <v>6.2499999999999778E-3</v>
      </c>
      <c r="M248" s="19" t="s">
        <v>199</v>
      </c>
      <c r="N248" s="19" t="s">
        <v>159</v>
      </c>
      <c r="O248" s="19" t="s">
        <v>324</v>
      </c>
      <c r="P248" s="126">
        <f t="shared" si="16"/>
        <v>47.531666666666666</v>
      </c>
      <c r="Q248" s="19" t="s">
        <v>24</v>
      </c>
      <c r="R248" s="19" t="s">
        <v>169</v>
      </c>
      <c r="S248" s="19" t="s">
        <v>217</v>
      </c>
      <c r="T248" s="19" t="s">
        <v>325</v>
      </c>
      <c r="U248" s="126">
        <f t="shared" si="17"/>
        <v>124.54666666666667</v>
      </c>
      <c r="V248" s="19" t="s">
        <v>103</v>
      </c>
      <c r="AH248" s="1">
        <v>1</v>
      </c>
      <c r="AI248" s="26">
        <v>75</v>
      </c>
      <c r="AK248" s="1">
        <v>2</v>
      </c>
      <c r="AM248" s="1" t="s">
        <v>24</v>
      </c>
      <c r="AN248" s="1" t="s">
        <v>131</v>
      </c>
      <c r="AO248" s="111" t="s">
        <v>132</v>
      </c>
      <c r="AQ248" s="1">
        <v>0</v>
      </c>
      <c r="AR248" s="1">
        <v>0</v>
      </c>
      <c r="AS248" s="1">
        <v>387</v>
      </c>
      <c r="AT248" s="1">
        <v>0</v>
      </c>
      <c r="AU248" s="1">
        <v>0</v>
      </c>
      <c r="AV248" s="1">
        <v>0</v>
      </c>
      <c r="AW248" s="1">
        <v>387</v>
      </c>
    </row>
    <row r="249" spans="1:50" x14ac:dyDescent="0.25">
      <c r="A249">
        <v>2009</v>
      </c>
      <c r="B249" s="5">
        <v>39982</v>
      </c>
      <c r="C249" s="47" t="s">
        <v>269</v>
      </c>
      <c r="D249" s="4">
        <v>174018</v>
      </c>
      <c r="E249" t="s">
        <v>256</v>
      </c>
      <c r="F249" t="s">
        <v>323</v>
      </c>
      <c r="G249" t="s">
        <v>257</v>
      </c>
      <c r="I249" s="10">
        <v>0.52291666666666703</v>
      </c>
      <c r="J249" s="10">
        <v>0.52916666666666701</v>
      </c>
      <c r="K249" s="10">
        <f t="shared" si="23"/>
        <v>6.2499999999999778E-3</v>
      </c>
      <c r="M249" s="19" t="s">
        <v>199</v>
      </c>
      <c r="N249" s="19" t="s">
        <v>159</v>
      </c>
      <c r="O249" s="19" t="s">
        <v>324</v>
      </c>
      <c r="P249" s="126">
        <f t="shared" si="16"/>
        <v>47.531666666666666</v>
      </c>
      <c r="Q249" s="19" t="s">
        <v>24</v>
      </c>
      <c r="R249" s="19" t="s">
        <v>169</v>
      </c>
      <c r="S249" s="19" t="s">
        <v>217</v>
      </c>
      <c r="T249" s="19" t="s">
        <v>325</v>
      </c>
      <c r="U249" s="126">
        <f t="shared" si="17"/>
        <v>124.54666666666667</v>
      </c>
      <c r="V249" s="19" t="s">
        <v>103</v>
      </c>
      <c r="AH249" s="1">
        <v>1</v>
      </c>
      <c r="AI249" s="26">
        <v>75</v>
      </c>
      <c r="AK249" s="1">
        <v>2</v>
      </c>
      <c r="AM249" s="1" t="s">
        <v>24</v>
      </c>
      <c r="AN249" s="1" t="s">
        <v>68</v>
      </c>
      <c r="AO249" s="111" t="s">
        <v>110</v>
      </c>
      <c r="AP249" s="1">
        <v>300</v>
      </c>
      <c r="AQ249" s="1">
        <v>250</v>
      </c>
      <c r="AR249" s="1">
        <v>9</v>
      </c>
      <c r="AS249" s="1">
        <v>0</v>
      </c>
      <c r="AT249" s="1">
        <v>0</v>
      </c>
      <c r="AU249" s="1">
        <v>0</v>
      </c>
      <c r="AV249" s="1">
        <v>0</v>
      </c>
      <c r="AW249" s="1">
        <v>259</v>
      </c>
    </row>
    <row r="250" spans="1:50" x14ac:dyDescent="0.25">
      <c r="A250">
        <v>2009</v>
      </c>
      <c r="B250" s="5">
        <v>39982</v>
      </c>
      <c r="C250" s="47" t="s">
        <v>269</v>
      </c>
      <c r="D250" s="4">
        <v>174018</v>
      </c>
      <c r="E250" t="s">
        <v>256</v>
      </c>
      <c r="F250" t="s">
        <v>323</v>
      </c>
      <c r="G250" t="s">
        <v>257</v>
      </c>
      <c r="I250" s="10">
        <v>0.52291666666666703</v>
      </c>
      <c r="J250" s="10">
        <v>0.52916666666666701</v>
      </c>
      <c r="K250" s="10">
        <f t="shared" si="23"/>
        <v>6.2499999999999778E-3</v>
      </c>
      <c r="M250" s="19" t="s">
        <v>199</v>
      </c>
      <c r="N250" s="19" t="s">
        <v>159</v>
      </c>
      <c r="O250" s="19" t="s">
        <v>324</v>
      </c>
      <c r="P250" s="126">
        <f t="shared" si="16"/>
        <v>47.531666666666666</v>
      </c>
      <c r="Q250" s="19" t="s">
        <v>24</v>
      </c>
      <c r="R250" s="19" t="s">
        <v>169</v>
      </c>
      <c r="S250" s="19" t="s">
        <v>217</v>
      </c>
      <c r="T250" s="19" t="s">
        <v>325</v>
      </c>
      <c r="U250" s="126">
        <f t="shared" si="17"/>
        <v>124.54666666666667</v>
      </c>
      <c r="V250" s="19" t="s">
        <v>103</v>
      </c>
      <c r="AH250" s="1">
        <v>1</v>
      </c>
      <c r="AI250" s="26">
        <v>75</v>
      </c>
      <c r="AK250" s="1">
        <v>2</v>
      </c>
      <c r="AM250" s="1" t="s">
        <v>24</v>
      </c>
      <c r="AN250" s="1" t="s">
        <v>264</v>
      </c>
      <c r="AO250" s="110" t="s">
        <v>126</v>
      </c>
      <c r="AP250" s="1">
        <v>534</v>
      </c>
      <c r="AQ250" s="1">
        <v>0</v>
      </c>
      <c r="AR250" s="1">
        <v>0</v>
      </c>
      <c r="AS250" s="1">
        <v>69</v>
      </c>
      <c r="AT250" s="1">
        <v>0</v>
      </c>
      <c r="AU250" s="1">
        <v>0</v>
      </c>
      <c r="AV250" s="1">
        <v>0</v>
      </c>
      <c r="AW250" s="1">
        <v>69</v>
      </c>
    </row>
    <row r="251" spans="1:50" x14ac:dyDescent="0.25">
      <c r="A251">
        <v>2009</v>
      </c>
      <c r="B251" s="5">
        <v>39982</v>
      </c>
      <c r="C251" s="30" t="s">
        <v>269</v>
      </c>
      <c r="D251" s="120">
        <v>174018</v>
      </c>
      <c r="E251" t="s">
        <v>256</v>
      </c>
      <c r="F251" t="s">
        <v>323</v>
      </c>
      <c r="G251" t="s">
        <v>257</v>
      </c>
      <c r="I251" s="10">
        <v>0.52291666666666703</v>
      </c>
      <c r="J251" s="10">
        <v>0.52916666666666701</v>
      </c>
      <c r="K251" s="10">
        <f t="shared" si="23"/>
        <v>6.2499999999999778E-3</v>
      </c>
      <c r="M251" s="19" t="s">
        <v>199</v>
      </c>
      <c r="N251" s="19" t="s">
        <v>159</v>
      </c>
      <c r="O251" s="19" t="s">
        <v>324</v>
      </c>
      <c r="P251" s="126">
        <f t="shared" si="16"/>
        <v>47.531666666666666</v>
      </c>
      <c r="Q251" s="19" t="s">
        <v>24</v>
      </c>
      <c r="R251" s="19" t="s">
        <v>169</v>
      </c>
      <c r="S251" s="19" t="s">
        <v>217</v>
      </c>
      <c r="T251" s="19" t="s">
        <v>325</v>
      </c>
      <c r="U251" s="126">
        <f t="shared" si="17"/>
        <v>124.54666666666667</v>
      </c>
      <c r="V251" s="19" t="s">
        <v>103</v>
      </c>
      <c r="AH251" s="1">
        <v>1</v>
      </c>
      <c r="AI251" s="26">
        <v>75</v>
      </c>
      <c r="AK251" s="1">
        <v>2</v>
      </c>
      <c r="AM251" s="1" t="s">
        <v>24</v>
      </c>
      <c r="AN251" s="1" t="s">
        <v>34</v>
      </c>
      <c r="AO251" s="110" t="s">
        <v>117</v>
      </c>
      <c r="AP251" s="1">
        <v>290</v>
      </c>
      <c r="AQ251" s="1">
        <v>17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17</v>
      </c>
    </row>
    <row r="252" spans="1:50" x14ac:dyDescent="0.25">
      <c r="A252">
        <v>2009</v>
      </c>
      <c r="B252" s="5">
        <v>39982</v>
      </c>
      <c r="C252" s="30" t="s">
        <v>269</v>
      </c>
      <c r="D252" s="4">
        <v>174018</v>
      </c>
      <c r="E252" t="s">
        <v>256</v>
      </c>
      <c r="F252" t="s">
        <v>323</v>
      </c>
      <c r="G252" t="s">
        <v>257</v>
      </c>
      <c r="I252" s="10">
        <v>0.5229166666666667</v>
      </c>
      <c r="J252" s="10">
        <v>0.52916666666666667</v>
      </c>
      <c r="K252" s="10">
        <f t="shared" si="23"/>
        <v>6.2499999999999778E-3</v>
      </c>
      <c r="M252" s="19" t="s">
        <v>199</v>
      </c>
      <c r="N252" s="19" t="s">
        <v>159</v>
      </c>
      <c r="O252" s="19" t="s">
        <v>324</v>
      </c>
      <c r="P252" s="126">
        <f t="shared" si="16"/>
        <v>47.531666666666666</v>
      </c>
      <c r="Q252" s="19" t="s">
        <v>24</v>
      </c>
      <c r="R252" s="19" t="s">
        <v>169</v>
      </c>
      <c r="S252" s="19" t="s">
        <v>217</v>
      </c>
      <c r="T252" s="19" t="s">
        <v>325</v>
      </c>
      <c r="U252" s="126">
        <f t="shared" si="17"/>
        <v>124.54666666666667</v>
      </c>
      <c r="V252" s="19" t="s">
        <v>103</v>
      </c>
      <c r="AH252" s="1">
        <v>1</v>
      </c>
      <c r="AI252" s="26">
        <v>75</v>
      </c>
      <c r="AK252" s="1">
        <v>2</v>
      </c>
      <c r="AM252" s="1" t="s">
        <v>24</v>
      </c>
      <c r="AN252" s="1" t="s">
        <v>25</v>
      </c>
      <c r="AO252" s="111" t="s">
        <v>119</v>
      </c>
      <c r="AP252" s="1">
        <v>120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</row>
    <row r="253" spans="1:50" x14ac:dyDescent="0.25">
      <c r="A253">
        <v>2009</v>
      </c>
      <c r="B253" s="5">
        <v>39982</v>
      </c>
      <c r="C253" s="30" t="s">
        <v>225</v>
      </c>
      <c r="D253" s="119">
        <v>174017</v>
      </c>
      <c r="E253" t="s">
        <v>256</v>
      </c>
      <c r="F253" t="s">
        <v>323</v>
      </c>
      <c r="G253" t="s">
        <v>257</v>
      </c>
      <c r="I253" s="10">
        <v>0.50833333333333297</v>
      </c>
      <c r="J253" s="10">
        <v>0.52222222222222203</v>
      </c>
      <c r="K253" s="10">
        <f t="shared" si="23"/>
        <v>1.3888888888889062E-2</v>
      </c>
      <c r="M253" s="19" t="s">
        <v>199</v>
      </c>
      <c r="N253" s="19" t="s">
        <v>159</v>
      </c>
      <c r="O253" s="19" t="s">
        <v>326</v>
      </c>
      <c r="P253" s="126">
        <f t="shared" si="16"/>
        <v>47.601388888888891</v>
      </c>
      <c r="Q253" s="19" t="s">
        <v>24</v>
      </c>
      <c r="R253" s="19" t="s">
        <v>169</v>
      </c>
      <c r="S253" s="19" t="s">
        <v>217</v>
      </c>
      <c r="T253" s="19" t="s">
        <v>327</v>
      </c>
      <c r="U253" s="126">
        <f t="shared" si="17"/>
        <v>124.45694444444445</v>
      </c>
      <c r="V253" s="19" t="s">
        <v>103</v>
      </c>
      <c r="AH253" s="1">
        <v>1</v>
      </c>
      <c r="AI253" s="26">
        <v>75</v>
      </c>
      <c r="AK253" s="1">
        <v>2</v>
      </c>
      <c r="AM253" s="1" t="s">
        <v>24</v>
      </c>
      <c r="AN253" s="1" t="s">
        <v>272</v>
      </c>
      <c r="AO253" s="111" t="s">
        <v>396</v>
      </c>
      <c r="AP253" s="1">
        <v>1220</v>
      </c>
      <c r="AQ253" s="1">
        <v>0</v>
      </c>
      <c r="AR253" s="1">
        <v>0</v>
      </c>
      <c r="AS253" s="1">
        <v>68</v>
      </c>
      <c r="AT253" s="1">
        <v>0</v>
      </c>
      <c r="AU253" s="1">
        <v>0</v>
      </c>
      <c r="AV253" s="1">
        <v>0</v>
      </c>
      <c r="AW253" s="1">
        <v>68</v>
      </c>
    </row>
    <row r="254" spans="1:50" x14ac:dyDescent="0.25">
      <c r="A254">
        <v>2009</v>
      </c>
      <c r="B254" s="5">
        <v>39982</v>
      </c>
      <c r="C254" s="30" t="s">
        <v>225</v>
      </c>
      <c r="D254" s="119">
        <v>174017</v>
      </c>
      <c r="E254" t="s">
        <v>256</v>
      </c>
      <c r="F254" t="s">
        <v>323</v>
      </c>
      <c r="G254" t="s">
        <v>257</v>
      </c>
      <c r="I254" s="10">
        <v>0.50833333333333297</v>
      </c>
      <c r="J254" s="10">
        <v>0.52222222222222203</v>
      </c>
      <c r="K254" s="10">
        <f t="shared" si="23"/>
        <v>1.3888888888889062E-2</v>
      </c>
      <c r="M254" s="19" t="s">
        <v>199</v>
      </c>
      <c r="N254" s="19" t="s">
        <v>159</v>
      </c>
      <c r="O254" s="19" t="s">
        <v>326</v>
      </c>
      <c r="P254" s="126">
        <f t="shared" si="16"/>
        <v>47.601388888888891</v>
      </c>
      <c r="Q254" s="19" t="s">
        <v>24</v>
      </c>
      <c r="R254" s="19" t="s">
        <v>169</v>
      </c>
      <c r="S254" s="19" t="s">
        <v>217</v>
      </c>
      <c r="T254" s="19" t="s">
        <v>327</v>
      </c>
      <c r="U254" s="126">
        <f t="shared" si="17"/>
        <v>124.45694444444445</v>
      </c>
      <c r="V254" s="19" t="s">
        <v>103</v>
      </c>
      <c r="AH254" s="1">
        <v>1</v>
      </c>
      <c r="AI254" s="26">
        <v>75</v>
      </c>
      <c r="AK254" s="1">
        <v>2</v>
      </c>
      <c r="AM254" s="1" t="s">
        <v>24</v>
      </c>
      <c r="AN254" s="1" t="s">
        <v>131</v>
      </c>
      <c r="AO254" s="111" t="s">
        <v>132</v>
      </c>
      <c r="AQ254" s="1">
        <v>0</v>
      </c>
      <c r="AR254" s="1">
        <v>0</v>
      </c>
      <c r="AS254" s="1">
        <v>327</v>
      </c>
      <c r="AT254" s="1">
        <v>0</v>
      </c>
      <c r="AU254" s="1">
        <v>0</v>
      </c>
      <c r="AV254" s="1">
        <v>0</v>
      </c>
      <c r="AW254" s="1">
        <v>327</v>
      </c>
    </row>
    <row r="255" spans="1:50" x14ac:dyDescent="0.25">
      <c r="A255">
        <v>2009</v>
      </c>
      <c r="B255" s="5">
        <v>39982</v>
      </c>
      <c r="C255" s="30" t="s">
        <v>225</v>
      </c>
      <c r="D255" s="4">
        <v>174017</v>
      </c>
      <c r="E255" t="s">
        <v>256</v>
      </c>
      <c r="F255" t="s">
        <v>323</v>
      </c>
      <c r="G255" t="s">
        <v>257</v>
      </c>
      <c r="I255" s="10">
        <v>0.50833333333333297</v>
      </c>
      <c r="J255" s="10">
        <v>0.52222222222222203</v>
      </c>
      <c r="K255" s="10">
        <f t="shared" si="23"/>
        <v>1.3888888888889062E-2</v>
      </c>
      <c r="M255" s="19" t="s">
        <v>199</v>
      </c>
      <c r="N255" s="19" t="s">
        <v>159</v>
      </c>
      <c r="O255" s="19" t="s">
        <v>326</v>
      </c>
      <c r="P255" s="126">
        <f t="shared" si="16"/>
        <v>47.601388888888891</v>
      </c>
      <c r="Q255" s="19" t="s">
        <v>24</v>
      </c>
      <c r="R255" s="19" t="s">
        <v>169</v>
      </c>
      <c r="S255" s="19" t="s">
        <v>217</v>
      </c>
      <c r="T255" s="19" t="s">
        <v>327</v>
      </c>
      <c r="U255" s="126">
        <f t="shared" si="17"/>
        <v>124.45694444444445</v>
      </c>
      <c r="V255" s="19" t="s">
        <v>103</v>
      </c>
      <c r="AH255" s="1">
        <v>1</v>
      </c>
      <c r="AI255" s="26">
        <v>75</v>
      </c>
      <c r="AK255" s="1">
        <v>2</v>
      </c>
      <c r="AM255" s="1" t="s">
        <v>24</v>
      </c>
      <c r="AN255" s="1" t="s">
        <v>68</v>
      </c>
      <c r="AO255" s="111" t="s">
        <v>110</v>
      </c>
      <c r="AP255" s="1">
        <v>300</v>
      </c>
      <c r="AQ255" s="1">
        <v>18</v>
      </c>
      <c r="AR255" s="1">
        <v>7</v>
      </c>
      <c r="AS255" s="1">
        <v>0</v>
      </c>
      <c r="AT255" s="1">
        <v>0</v>
      </c>
      <c r="AU255" s="1">
        <v>0</v>
      </c>
      <c r="AV255" s="1">
        <v>0</v>
      </c>
      <c r="AW255" s="1">
        <v>25</v>
      </c>
    </row>
    <row r="256" spans="1:50" x14ac:dyDescent="0.25">
      <c r="A256">
        <v>2009</v>
      </c>
      <c r="B256" s="5">
        <v>39982</v>
      </c>
      <c r="C256" s="30" t="s">
        <v>225</v>
      </c>
      <c r="D256" s="4">
        <v>174017</v>
      </c>
      <c r="E256" t="s">
        <v>256</v>
      </c>
      <c r="F256" t="s">
        <v>323</v>
      </c>
      <c r="G256" t="s">
        <v>257</v>
      </c>
      <c r="I256" s="10">
        <v>0.50833333333333297</v>
      </c>
      <c r="J256" s="10">
        <v>0.52222222222222203</v>
      </c>
      <c r="K256" s="10">
        <f t="shared" si="23"/>
        <v>1.3888888888889062E-2</v>
      </c>
      <c r="M256" s="19" t="s">
        <v>199</v>
      </c>
      <c r="N256" s="19" t="s">
        <v>159</v>
      </c>
      <c r="O256" s="19" t="s">
        <v>326</v>
      </c>
      <c r="P256" s="126">
        <f t="shared" si="16"/>
        <v>47.601388888888891</v>
      </c>
      <c r="Q256" s="19" t="s">
        <v>24</v>
      </c>
      <c r="R256" s="19" t="s">
        <v>169</v>
      </c>
      <c r="S256" s="19" t="s">
        <v>217</v>
      </c>
      <c r="T256" s="19" t="s">
        <v>327</v>
      </c>
      <c r="U256" s="126">
        <f t="shared" si="17"/>
        <v>124.45694444444445</v>
      </c>
      <c r="V256" s="19" t="s">
        <v>103</v>
      </c>
      <c r="AH256" s="1">
        <v>1</v>
      </c>
      <c r="AI256" s="26">
        <v>75</v>
      </c>
      <c r="AK256" s="1">
        <v>2</v>
      </c>
      <c r="AM256" s="1" t="s">
        <v>24</v>
      </c>
      <c r="AN256" s="1" t="s">
        <v>53</v>
      </c>
      <c r="AO256" s="111" t="s">
        <v>53</v>
      </c>
      <c r="AQ256" s="1">
        <v>0</v>
      </c>
      <c r="AR256" s="1">
        <v>0</v>
      </c>
      <c r="AS256" s="1">
        <v>1</v>
      </c>
      <c r="AT256" s="1">
        <v>0</v>
      </c>
      <c r="AU256" s="1">
        <v>0</v>
      </c>
      <c r="AV256" s="1">
        <v>0</v>
      </c>
      <c r="AW256" s="1">
        <v>1</v>
      </c>
    </row>
    <row r="257" spans="1:50" x14ac:dyDescent="0.25">
      <c r="A257">
        <v>2009</v>
      </c>
      <c r="B257" s="5">
        <v>39982</v>
      </c>
      <c r="C257" s="30" t="s">
        <v>225</v>
      </c>
      <c r="D257" s="4">
        <v>174017</v>
      </c>
      <c r="E257" t="s">
        <v>256</v>
      </c>
      <c r="F257" t="s">
        <v>323</v>
      </c>
      <c r="G257" t="s">
        <v>257</v>
      </c>
      <c r="I257" s="10">
        <v>0.50833333333333297</v>
      </c>
      <c r="J257" s="10">
        <v>0.52222222222222203</v>
      </c>
      <c r="K257" s="10">
        <f t="shared" si="23"/>
        <v>1.3888888888889062E-2</v>
      </c>
      <c r="M257" s="19" t="s">
        <v>199</v>
      </c>
      <c r="N257" s="19" t="s">
        <v>159</v>
      </c>
      <c r="O257" s="19" t="s">
        <v>326</v>
      </c>
      <c r="P257" s="126">
        <f t="shared" si="16"/>
        <v>47.601388888888891</v>
      </c>
      <c r="Q257" s="19" t="s">
        <v>24</v>
      </c>
      <c r="R257" s="19" t="s">
        <v>169</v>
      </c>
      <c r="S257" s="19" t="s">
        <v>217</v>
      </c>
      <c r="T257" s="19" t="s">
        <v>327</v>
      </c>
      <c r="U257" s="126">
        <f t="shared" si="17"/>
        <v>124.45694444444445</v>
      </c>
      <c r="V257" s="19" t="s">
        <v>103</v>
      </c>
      <c r="AH257" s="1">
        <v>1</v>
      </c>
      <c r="AI257" s="26">
        <v>75</v>
      </c>
      <c r="AK257" s="1">
        <v>2</v>
      </c>
      <c r="AM257" s="1" t="s">
        <v>24</v>
      </c>
      <c r="AN257" s="1" t="s">
        <v>264</v>
      </c>
      <c r="AO257" s="110" t="s">
        <v>126</v>
      </c>
      <c r="AP257" s="1">
        <v>534</v>
      </c>
      <c r="AQ257" s="1">
        <v>0</v>
      </c>
      <c r="AR257" s="1">
        <v>0</v>
      </c>
      <c r="AS257" s="1">
        <v>23</v>
      </c>
      <c r="AT257" s="1">
        <v>0</v>
      </c>
      <c r="AU257" s="1">
        <v>0</v>
      </c>
      <c r="AV257" s="1">
        <v>0</v>
      </c>
      <c r="AW257" s="1">
        <v>23</v>
      </c>
    </row>
    <row r="258" spans="1:50" x14ac:dyDescent="0.25">
      <c r="A258">
        <v>2009</v>
      </c>
      <c r="B258" s="5">
        <v>39982</v>
      </c>
      <c r="C258" s="30" t="s">
        <v>225</v>
      </c>
      <c r="D258" s="4">
        <v>174017</v>
      </c>
      <c r="E258" t="s">
        <v>256</v>
      </c>
      <c r="F258" t="s">
        <v>323</v>
      </c>
      <c r="G258" t="s">
        <v>257</v>
      </c>
      <c r="I258" s="10">
        <v>0.50833333333333297</v>
      </c>
      <c r="J258" s="10">
        <v>0.52222222222222203</v>
      </c>
      <c r="K258" s="10">
        <f t="shared" si="23"/>
        <v>1.3888888888889062E-2</v>
      </c>
      <c r="M258" s="19" t="s">
        <v>199</v>
      </c>
      <c r="N258" s="19" t="s">
        <v>159</v>
      </c>
      <c r="O258" s="19" t="s">
        <v>326</v>
      </c>
      <c r="P258" s="126">
        <f t="shared" ref="P258:P321" si="24">M258+((N258+(O258/60))/60)</f>
        <v>47.601388888888891</v>
      </c>
      <c r="Q258" s="19" t="s">
        <v>24</v>
      </c>
      <c r="R258" s="19" t="s">
        <v>169</v>
      </c>
      <c r="S258" s="19" t="s">
        <v>217</v>
      </c>
      <c r="T258" s="19" t="s">
        <v>327</v>
      </c>
      <c r="U258" s="126">
        <f t="shared" ref="U258:U321" si="25">R258+((S258+(T258/60))/60)</f>
        <v>124.45694444444445</v>
      </c>
      <c r="V258" s="19" t="s">
        <v>103</v>
      </c>
      <c r="AH258" s="1">
        <v>1</v>
      </c>
      <c r="AI258" s="26">
        <v>75</v>
      </c>
      <c r="AK258" s="1">
        <v>2</v>
      </c>
      <c r="AM258" s="1" t="s">
        <v>24</v>
      </c>
      <c r="AN258" s="1" t="s">
        <v>29</v>
      </c>
      <c r="AO258" s="111" t="s">
        <v>395</v>
      </c>
      <c r="AP258" s="1">
        <v>1230</v>
      </c>
      <c r="AQ258" s="1">
        <v>0</v>
      </c>
      <c r="AR258" s="1">
        <v>0</v>
      </c>
      <c r="AS258" s="1">
        <v>70</v>
      </c>
      <c r="AT258" s="1">
        <v>0</v>
      </c>
      <c r="AU258" s="1">
        <v>0</v>
      </c>
      <c r="AV258" s="1">
        <v>0</v>
      </c>
      <c r="AW258" s="1">
        <v>70</v>
      </c>
    </row>
    <row r="259" spans="1:50" x14ac:dyDescent="0.25">
      <c r="A259">
        <v>2009</v>
      </c>
      <c r="B259" s="5">
        <v>39982</v>
      </c>
      <c r="C259" s="30" t="s">
        <v>225</v>
      </c>
      <c r="D259" s="4">
        <v>174017</v>
      </c>
      <c r="E259" t="s">
        <v>256</v>
      </c>
      <c r="F259" t="s">
        <v>323</v>
      </c>
      <c r="G259" t="s">
        <v>257</v>
      </c>
      <c r="I259" s="10">
        <v>0.50833333333333297</v>
      </c>
      <c r="J259" s="10">
        <v>0.52222222222222203</v>
      </c>
      <c r="K259" s="10">
        <f t="shared" si="23"/>
        <v>1.3888888888889062E-2</v>
      </c>
      <c r="M259" s="19" t="s">
        <v>199</v>
      </c>
      <c r="N259" s="19" t="s">
        <v>159</v>
      </c>
      <c r="O259" s="19" t="s">
        <v>326</v>
      </c>
      <c r="P259" s="126">
        <f t="shared" si="24"/>
        <v>47.601388888888891</v>
      </c>
      <c r="Q259" s="19" t="s">
        <v>24</v>
      </c>
      <c r="R259" s="19" t="s">
        <v>169</v>
      </c>
      <c r="S259" s="19" t="s">
        <v>217</v>
      </c>
      <c r="T259" s="19" t="s">
        <v>327</v>
      </c>
      <c r="U259" s="126">
        <f t="shared" si="25"/>
        <v>124.45694444444445</v>
      </c>
      <c r="V259" s="19" t="s">
        <v>103</v>
      </c>
      <c r="AH259" s="1">
        <v>1</v>
      </c>
      <c r="AI259" s="26">
        <v>75</v>
      </c>
      <c r="AK259" s="1">
        <v>2</v>
      </c>
      <c r="AM259" s="1" t="s">
        <v>24</v>
      </c>
      <c r="AN259" s="1" t="s">
        <v>34</v>
      </c>
      <c r="AO259" s="110" t="s">
        <v>117</v>
      </c>
      <c r="AP259" s="1">
        <v>290</v>
      </c>
      <c r="AQ259" s="1">
        <v>7</v>
      </c>
      <c r="AR259" s="1">
        <v>0</v>
      </c>
      <c r="AS259" s="1">
        <v>7</v>
      </c>
      <c r="AT259" s="1">
        <v>0</v>
      </c>
      <c r="AU259" s="1">
        <v>0</v>
      </c>
      <c r="AV259" s="1">
        <v>0</v>
      </c>
      <c r="AW259" s="1">
        <v>14</v>
      </c>
    </row>
    <row r="260" spans="1:50" x14ac:dyDescent="0.25">
      <c r="A260">
        <v>2009</v>
      </c>
      <c r="B260" s="5">
        <v>39982</v>
      </c>
      <c r="C260" s="30" t="s">
        <v>225</v>
      </c>
      <c r="D260" s="4">
        <v>174017</v>
      </c>
      <c r="E260" t="s">
        <v>256</v>
      </c>
      <c r="F260" t="s">
        <v>323</v>
      </c>
      <c r="G260" t="s">
        <v>257</v>
      </c>
      <c r="I260" s="10">
        <v>0.5083333333333333</v>
      </c>
      <c r="J260" s="10">
        <v>0.52222222222222225</v>
      </c>
      <c r="K260" s="10">
        <f t="shared" si="23"/>
        <v>1.3888888888888951E-2</v>
      </c>
      <c r="M260" s="19" t="s">
        <v>199</v>
      </c>
      <c r="N260" s="19" t="s">
        <v>159</v>
      </c>
      <c r="O260" s="19" t="s">
        <v>326</v>
      </c>
      <c r="P260" s="126">
        <f t="shared" si="24"/>
        <v>47.601388888888891</v>
      </c>
      <c r="Q260" s="19" t="s">
        <v>24</v>
      </c>
      <c r="R260" s="19" t="s">
        <v>169</v>
      </c>
      <c r="S260" s="19" t="s">
        <v>217</v>
      </c>
      <c r="T260" s="19" t="s">
        <v>327</v>
      </c>
      <c r="U260" s="126">
        <f t="shared" si="25"/>
        <v>124.45694444444445</v>
      </c>
      <c r="V260" s="19" t="s">
        <v>103</v>
      </c>
      <c r="AH260" s="1">
        <v>1</v>
      </c>
      <c r="AI260" s="26">
        <v>75</v>
      </c>
      <c r="AK260" s="1">
        <v>2</v>
      </c>
      <c r="AM260" s="1" t="s">
        <v>24</v>
      </c>
      <c r="AN260" s="1" t="s">
        <v>25</v>
      </c>
      <c r="AO260" s="111" t="s">
        <v>119</v>
      </c>
      <c r="AP260" s="1">
        <v>120</v>
      </c>
      <c r="AQ260" s="1">
        <v>0</v>
      </c>
      <c r="AR260" s="1">
        <v>3</v>
      </c>
      <c r="AS260" s="1">
        <v>3</v>
      </c>
      <c r="AT260" s="1">
        <v>0</v>
      </c>
      <c r="AU260" s="1">
        <v>0</v>
      </c>
      <c r="AV260" s="1">
        <v>0</v>
      </c>
      <c r="AW260" s="1">
        <v>6</v>
      </c>
    </row>
    <row r="261" spans="1:50" x14ac:dyDescent="0.25">
      <c r="A261">
        <v>2009</v>
      </c>
      <c r="B261" s="5">
        <v>39986</v>
      </c>
      <c r="C261" s="30" t="s">
        <v>120</v>
      </c>
      <c r="D261" s="4">
        <v>174010</v>
      </c>
      <c r="E261" t="s">
        <v>256</v>
      </c>
      <c r="F261" t="s">
        <v>323</v>
      </c>
      <c r="G261" t="s">
        <v>257</v>
      </c>
      <c r="M261" s="19" t="s">
        <v>199</v>
      </c>
      <c r="N261" s="19" t="s">
        <v>136</v>
      </c>
      <c r="O261" s="19" t="s">
        <v>317</v>
      </c>
      <c r="P261" s="126">
        <f t="shared" si="24"/>
        <v>47.80638888888889</v>
      </c>
      <c r="Q261" s="19" t="s">
        <v>24</v>
      </c>
      <c r="R261" s="19" t="s">
        <v>169</v>
      </c>
      <c r="S261" s="19" t="s">
        <v>194</v>
      </c>
      <c r="T261" s="19" t="s">
        <v>318</v>
      </c>
      <c r="U261" s="126">
        <f t="shared" si="25"/>
        <v>124.59666666666666</v>
      </c>
      <c r="V261" s="19" t="s">
        <v>103</v>
      </c>
      <c r="AH261" s="1">
        <v>2</v>
      </c>
      <c r="AK261" s="1">
        <v>2</v>
      </c>
      <c r="AM261" s="1" t="s">
        <v>24</v>
      </c>
      <c r="AN261" s="1" t="s">
        <v>131</v>
      </c>
      <c r="AO261" s="6" t="s">
        <v>132</v>
      </c>
      <c r="AQ261" s="1">
        <v>0</v>
      </c>
      <c r="AR261" s="1">
        <v>0</v>
      </c>
      <c r="AS261" s="1">
        <v>7</v>
      </c>
      <c r="AT261" s="1">
        <v>0</v>
      </c>
      <c r="AU261" s="1">
        <v>0</v>
      </c>
      <c r="AV261" s="1">
        <v>0</v>
      </c>
      <c r="AW261" s="1">
        <v>7</v>
      </c>
    </row>
    <row r="262" spans="1:50" x14ac:dyDescent="0.25">
      <c r="A262">
        <v>2009</v>
      </c>
      <c r="B262" s="5">
        <v>39986</v>
      </c>
      <c r="C262" s="30" t="s">
        <v>120</v>
      </c>
      <c r="D262" s="4">
        <v>174010</v>
      </c>
      <c r="E262" t="s">
        <v>256</v>
      </c>
      <c r="F262" t="s">
        <v>323</v>
      </c>
      <c r="G262" t="s">
        <v>257</v>
      </c>
      <c r="M262" s="19" t="s">
        <v>199</v>
      </c>
      <c r="N262" s="19" t="s">
        <v>136</v>
      </c>
      <c r="O262" s="19" t="s">
        <v>317</v>
      </c>
      <c r="P262" s="126">
        <f t="shared" si="24"/>
        <v>47.80638888888889</v>
      </c>
      <c r="Q262" s="19" t="s">
        <v>24</v>
      </c>
      <c r="R262" s="19" t="s">
        <v>169</v>
      </c>
      <c r="S262" s="19" t="s">
        <v>194</v>
      </c>
      <c r="T262" s="19" t="s">
        <v>318</v>
      </c>
      <c r="U262" s="126">
        <f t="shared" si="25"/>
        <v>124.59666666666666</v>
      </c>
      <c r="V262" s="19" t="s">
        <v>103</v>
      </c>
      <c r="AH262" s="1">
        <v>2</v>
      </c>
      <c r="AK262" s="1">
        <v>2</v>
      </c>
      <c r="AM262" s="1" t="s">
        <v>24</v>
      </c>
      <c r="AN262" s="1" t="s">
        <v>68</v>
      </c>
      <c r="AO262" s="125" t="s">
        <v>110</v>
      </c>
      <c r="AP262" s="1">
        <v>300</v>
      </c>
      <c r="AQ262" s="1">
        <v>2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2</v>
      </c>
    </row>
    <row r="263" spans="1:50" x14ac:dyDescent="0.25">
      <c r="A263">
        <v>2009</v>
      </c>
      <c r="B263" s="5">
        <v>39986</v>
      </c>
      <c r="C263" s="30" t="s">
        <v>120</v>
      </c>
      <c r="D263" s="120">
        <v>174010</v>
      </c>
      <c r="E263" t="s">
        <v>256</v>
      </c>
      <c r="F263" t="s">
        <v>323</v>
      </c>
      <c r="G263" t="s">
        <v>257</v>
      </c>
      <c r="M263" s="19" t="s">
        <v>199</v>
      </c>
      <c r="N263" s="19" t="s">
        <v>136</v>
      </c>
      <c r="O263" s="19" t="s">
        <v>317</v>
      </c>
      <c r="P263" s="126">
        <f t="shared" si="24"/>
        <v>47.80638888888889</v>
      </c>
      <c r="Q263" s="19" t="s">
        <v>24</v>
      </c>
      <c r="R263" s="19" t="s">
        <v>169</v>
      </c>
      <c r="S263" s="19" t="s">
        <v>194</v>
      </c>
      <c r="T263" s="19" t="s">
        <v>318</v>
      </c>
      <c r="U263" s="126">
        <f t="shared" si="25"/>
        <v>124.59666666666666</v>
      </c>
      <c r="V263" s="19" t="s">
        <v>103</v>
      </c>
      <c r="AH263" s="1">
        <v>2</v>
      </c>
      <c r="AK263" s="1">
        <v>2</v>
      </c>
      <c r="AM263" s="1" t="s">
        <v>24</v>
      </c>
      <c r="AN263" s="1" t="s">
        <v>41</v>
      </c>
      <c r="AO263" s="125" t="s">
        <v>112</v>
      </c>
      <c r="AP263" s="1">
        <v>1200</v>
      </c>
      <c r="AQ263" s="1">
        <v>0</v>
      </c>
      <c r="AR263" s="1">
        <v>0</v>
      </c>
      <c r="AS263" s="1">
        <v>8</v>
      </c>
      <c r="AT263" s="1">
        <v>0</v>
      </c>
      <c r="AU263" s="1">
        <v>0</v>
      </c>
      <c r="AV263" s="1">
        <v>0</v>
      </c>
      <c r="AW263" s="1">
        <v>8</v>
      </c>
    </row>
    <row r="264" spans="1:50" x14ac:dyDescent="0.25">
      <c r="A264">
        <v>2009</v>
      </c>
      <c r="B264" s="5">
        <v>39986</v>
      </c>
      <c r="C264" s="30" t="s">
        <v>120</v>
      </c>
      <c r="D264" s="4">
        <v>174010</v>
      </c>
      <c r="E264" t="s">
        <v>256</v>
      </c>
      <c r="F264" t="s">
        <v>323</v>
      </c>
      <c r="G264" t="s">
        <v>257</v>
      </c>
      <c r="M264" s="19" t="s">
        <v>199</v>
      </c>
      <c r="N264" s="19" t="s">
        <v>136</v>
      </c>
      <c r="O264" s="19" t="s">
        <v>317</v>
      </c>
      <c r="P264" s="126">
        <f t="shared" si="24"/>
        <v>47.80638888888889</v>
      </c>
      <c r="Q264" s="19" t="s">
        <v>24</v>
      </c>
      <c r="R264" s="19" t="s">
        <v>169</v>
      </c>
      <c r="S264" s="19" t="s">
        <v>194</v>
      </c>
      <c r="T264" s="19" t="s">
        <v>318</v>
      </c>
      <c r="U264" s="126">
        <f t="shared" si="25"/>
        <v>124.59666666666666</v>
      </c>
      <c r="V264" s="19" t="s">
        <v>103</v>
      </c>
      <c r="AH264" s="1">
        <v>2</v>
      </c>
      <c r="AK264" s="1">
        <v>2</v>
      </c>
      <c r="AM264" s="1" t="s">
        <v>24</v>
      </c>
      <c r="AN264" s="1" t="s">
        <v>264</v>
      </c>
      <c r="AO264" s="56" t="s">
        <v>126</v>
      </c>
      <c r="AP264" s="1">
        <v>534</v>
      </c>
      <c r="AQ264" s="1">
        <v>0</v>
      </c>
      <c r="AR264" s="1">
        <v>0</v>
      </c>
      <c r="AS264" s="1">
        <v>78</v>
      </c>
      <c r="AT264" s="1">
        <v>0</v>
      </c>
      <c r="AU264" s="1">
        <v>0</v>
      </c>
      <c r="AV264" s="1">
        <v>0</v>
      </c>
      <c r="AW264" s="1">
        <v>78</v>
      </c>
    </row>
    <row r="265" spans="1:50" x14ac:dyDescent="0.25">
      <c r="A265">
        <v>2009</v>
      </c>
      <c r="B265" s="5">
        <v>39986</v>
      </c>
      <c r="C265" s="30" t="s">
        <v>120</v>
      </c>
      <c r="D265" s="4">
        <v>174010</v>
      </c>
      <c r="E265" t="s">
        <v>256</v>
      </c>
      <c r="F265" t="s">
        <v>323</v>
      </c>
      <c r="G265" t="s">
        <v>257</v>
      </c>
      <c r="M265" s="19" t="s">
        <v>199</v>
      </c>
      <c r="N265" s="19" t="s">
        <v>136</v>
      </c>
      <c r="O265" s="19" t="s">
        <v>317</v>
      </c>
      <c r="P265" s="126">
        <f t="shared" si="24"/>
        <v>47.80638888888889</v>
      </c>
      <c r="Q265" s="19" t="s">
        <v>24</v>
      </c>
      <c r="R265" s="19" t="s">
        <v>169</v>
      </c>
      <c r="S265" s="19" t="s">
        <v>194</v>
      </c>
      <c r="T265" s="19" t="s">
        <v>318</v>
      </c>
      <c r="U265" s="126">
        <f t="shared" si="25"/>
        <v>124.59666666666666</v>
      </c>
      <c r="V265" s="19" t="s">
        <v>103</v>
      </c>
      <c r="AH265" s="1">
        <v>2</v>
      </c>
      <c r="AK265" s="1">
        <v>2</v>
      </c>
      <c r="AM265" s="1" t="s">
        <v>24</v>
      </c>
      <c r="AN265" s="1" t="s">
        <v>29</v>
      </c>
      <c r="AO265" s="111" t="s">
        <v>395</v>
      </c>
      <c r="AP265" s="1">
        <v>1230</v>
      </c>
      <c r="AQ265" s="1">
        <v>0</v>
      </c>
      <c r="AR265" s="1">
        <v>0</v>
      </c>
      <c r="AS265" s="1">
        <v>72</v>
      </c>
      <c r="AT265" s="1">
        <v>0</v>
      </c>
      <c r="AU265" s="1">
        <v>0</v>
      </c>
      <c r="AV265" s="1">
        <v>0</v>
      </c>
      <c r="AW265" s="1">
        <v>72</v>
      </c>
      <c r="AX265" s="125"/>
    </row>
    <row r="266" spans="1:50" x14ac:dyDescent="0.25">
      <c r="A266">
        <v>2009</v>
      </c>
      <c r="B266" s="5">
        <v>39986</v>
      </c>
      <c r="C266" s="30" t="s">
        <v>120</v>
      </c>
      <c r="D266" s="4">
        <v>174010</v>
      </c>
      <c r="E266" t="s">
        <v>256</v>
      </c>
      <c r="F266" t="s">
        <v>323</v>
      </c>
      <c r="G266" t="s">
        <v>257</v>
      </c>
      <c r="M266" s="19" t="s">
        <v>199</v>
      </c>
      <c r="N266" s="19" t="s">
        <v>136</v>
      </c>
      <c r="O266" s="19" t="s">
        <v>317</v>
      </c>
      <c r="P266" s="126">
        <f t="shared" si="24"/>
        <v>47.80638888888889</v>
      </c>
      <c r="Q266" s="19" t="s">
        <v>24</v>
      </c>
      <c r="R266" s="19" t="s">
        <v>169</v>
      </c>
      <c r="S266" s="19" t="s">
        <v>194</v>
      </c>
      <c r="T266" s="19" t="s">
        <v>318</v>
      </c>
      <c r="U266" s="126">
        <f t="shared" si="25"/>
        <v>124.59666666666666</v>
      </c>
      <c r="V266" s="19" t="s">
        <v>103</v>
      </c>
      <c r="AH266" s="1">
        <v>2</v>
      </c>
      <c r="AK266" s="1">
        <v>2</v>
      </c>
      <c r="AM266" s="1" t="s">
        <v>24</v>
      </c>
      <c r="AN266" s="1" t="s">
        <v>34</v>
      </c>
      <c r="AO266" s="110" t="s">
        <v>117</v>
      </c>
      <c r="AP266" s="1">
        <v>290</v>
      </c>
      <c r="AQ266" s="1">
        <v>45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45</v>
      </c>
    </row>
    <row r="267" spans="1:50" x14ac:dyDescent="0.25">
      <c r="A267">
        <v>2009</v>
      </c>
      <c r="B267" s="5">
        <v>39986</v>
      </c>
      <c r="C267" s="47" t="s">
        <v>120</v>
      </c>
      <c r="D267" s="119">
        <v>174010</v>
      </c>
      <c r="E267" t="s">
        <v>256</v>
      </c>
      <c r="F267" t="s">
        <v>323</v>
      </c>
      <c r="G267" t="s">
        <v>257</v>
      </c>
      <c r="M267" s="19" t="s">
        <v>199</v>
      </c>
      <c r="N267" s="19" t="s">
        <v>136</v>
      </c>
      <c r="O267" s="19" t="s">
        <v>317</v>
      </c>
      <c r="P267" s="126">
        <f t="shared" si="24"/>
        <v>47.80638888888889</v>
      </c>
      <c r="Q267" s="19" t="s">
        <v>24</v>
      </c>
      <c r="R267" s="19" t="s">
        <v>169</v>
      </c>
      <c r="S267" s="19" t="s">
        <v>194</v>
      </c>
      <c r="T267" s="19" t="s">
        <v>318</v>
      </c>
      <c r="U267" s="126">
        <f t="shared" si="25"/>
        <v>124.59666666666666</v>
      </c>
      <c r="V267" s="19" t="s">
        <v>103</v>
      </c>
      <c r="AH267" s="1">
        <v>2</v>
      </c>
      <c r="AK267" s="1">
        <v>2</v>
      </c>
      <c r="AM267" s="1" t="s">
        <v>24</v>
      </c>
      <c r="AN267" s="1" t="s">
        <v>25</v>
      </c>
      <c r="AO267" s="111" t="s">
        <v>119</v>
      </c>
      <c r="AP267" s="1">
        <v>120</v>
      </c>
      <c r="AQ267" s="1">
        <v>103</v>
      </c>
      <c r="AR267" s="1">
        <v>9</v>
      </c>
      <c r="AS267" s="1">
        <v>4</v>
      </c>
      <c r="AT267" s="1">
        <v>0</v>
      </c>
      <c r="AU267" s="1">
        <v>2</v>
      </c>
      <c r="AV267" s="1">
        <v>0</v>
      </c>
      <c r="AW267" s="1">
        <v>116</v>
      </c>
    </row>
    <row r="268" spans="1:50" x14ac:dyDescent="0.25">
      <c r="A268">
        <v>2009</v>
      </c>
      <c r="B268" s="5">
        <v>39986</v>
      </c>
      <c r="C268" s="30" t="s">
        <v>224</v>
      </c>
      <c r="D268" s="4">
        <v>174007</v>
      </c>
      <c r="E268" t="s">
        <v>256</v>
      </c>
      <c r="F268" t="s">
        <v>323</v>
      </c>
      <c r="G268" t="s">
        <v>257</v>
      </c>
      <c r="M268" s="19" t="s">
        <v>199</v>
      </c>
      <c r="N268" s="19" t="s">
        <v>160</v>
      </c>
      <c r="O268" s="19" t="s">
        <v>314</v>
      </c>
      <c r="P268" s="126">
        <f t="shared" si="24"/>
        <v>48.035555555555554</v>
      </c>
      <c r="Q268" s="19" t="s">
        <v>24</v>
      </c>
      <c r="R268" s="19" t="s">
        <v>169</v>
      </c>
      <c r="S268" s="19" t="s">
        <v>226</v>
      </c>
      <c r="T268" s="19" t="s">
        <v>169</v>
      </c>
      <c r="U268" s="126">
        <f t="shared" si="25"/>
        <v>124.58444444444444</v>
      </c>
      <c r="V268" s="19" t="s">
        <v>103</v>
      </c>
      <c r="AH268" s="1">
        <v>2</v>
      </c>
      <c r="AK268" s="1">
        <v>2</v>
      </c>
      <c r="AM268" s="1" t="s">
        <v>24</v>
      </c>
      <c r="AN268" s="1" t="s">
        <v>68</v>
      </c>
      <c r="AO268" s="6" t="s">
        <v>110</v>
      </c>
      <c r="AP268" s="1">
        <v>300</v>
      </c>
      <c r="AQ268" s="1">
        <v>1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1</v>
      </c>
    </row>
    <row r="269" spans="1:50" x14ac:dyDescent="0.25">
      <c r="A269">
        <v>2009</v>
      </c>
      <c r="B269" s="5">
        <v>39986</v>
      </c>
      <c r="C269" s="30" t="s">
        <v>224</v>
      </c>
      <c r="D269" s="4">
        <v>174007</v>
      </c>
      <c r="E269" t="s">
        <v>256</v>
      </c>
      <c r="F269" t="s">
        <v>323</v>
      </c>
      <c r="G269" t="s">
        <v>257</v>
      </c>
      <c r="M269" s="19" t="s">
        <v>199</v>
      </c>
      <c r="N269" s="19" t="s">
        <v>160</v>
      </c>
      <c r="O269" s="19" t="s">
        <v>314</v>
      </c>
      <c r="P269" s="126">
        <f t="shared" si="24"/>
        <v>48.035555555555554</v>
      </c>
      <c r="Q269" s="19" t="s">
        <v>24</v>
      </c>
      <c r="R269" s="19" t="s">
        <v>169</v>
      </c>
      <c r="S269" s="19" t="s">
        <v>226</v>
      </c>
      <c r="T269" s="19" t="s">
        <v>169</v>
      </c>
      <c r="U269" s="126">
        <f t="shared" si="25"/>
        <v>124.58444444444444</v>
      </c>
      <c r="V269" s="19" t="s">
        <v>103</v>
      </c>
      <c r="AH269" s="1">
        <v>2</v>
      </c>
      <c r="AK269" s="1">
        <v>2</v>
      </c>
      <c r="AM269" s="1" t="s">
        <v>24</v>
      </c>
      <c r="AN269" s="1" t="s">
        <v>41</v>
      </c>
      <c r="AO269" s="6" t="s">
        <v>112</v>
      </c>
      <c r="AP269" s="1">
        <v>1200</v>
      </c>
      <c r="AQ269" s="1">
        <v>0</v>
      </c>
      <c r="AR269" s="1">
        <v>0</v>
      </c>
      <c r="AS269" s="1">
        <v>14</v>
      </c>
      <c r="AT269" s="1">
        <v>0</v>
      </c>
      <c r="AU269" s="1">
        <v>0</v>
      </c>
      <c r="AV269" s="1">
        <v>0</v>
      </c>
      <c r="AW269" s="1">
        <v>14</v>
      </c>
    </row>
    <row r="270" spans="1:50" x14ac:dyDescent="0.25">
      <c r="A270">
        <v>2009</v>
      </c>
      <c r="B270" s="5">
        <v>39986</v>
      </c>
      <c r="C270" s="30" t="s">
        <v>224</v>
      </c>
      <c r="D270" s="4">
        <v>174007</v>
      </c>
      <c r="E270" t="s">
        <v>256</v>
      </c>
      <c r="F270" t="s">
        <v>323</v>
      </c>
      <c r="G270" t="s">
        <v>257</v>
      </c>
      <c r="M270" s="19" t="s">
        <v>199</v>
      </c>
      <c r="N270" s="19" t="s">
        <v>160</v>
      </c>
      <c r="O270" s="19" t="s">
        <v>314</v>
      </c>
      <c r="P270" s="126">
        <f t="shared" si="24"/>
        <v>48.035555555555554</v>
      </c>
      <c r="Q270" s="19" t="s">
        <v>24</v>
      </c>
      <c r="R270" s="19" t="s">
        <v>169</v>
      </c>
      <c r="S270" s="19" t="s">
        <v>226</v>
      </c>
      <c r="T270" s="19" t="s">
        <v>169</v>
      </c>
      <c r="U270" s="126">
        <f t="shared" si="25"/>
        <v>124.58444444444444</v>
      </c>
      <c r="V270" s="19" t="s">
        <v>103</v>
      </c>
      <c r="AH270" s="1">
        <v>2</v>
      </c>
      <c r="AK270" s="1">
        <v>2</v>
      </c>
      <c r="AM270" s="1" t="s">
        <v>24</v>
      </c>
      <c r="AN270" s="1" t="s">
        <v>264</v>
      </c>
      <c r="AO270" s="56" t="s">
        <v>126</v>
      </c>
      <c r="AP270" s="1">
        <v>534</v>
      </c>
      <c r="AQ270" s="1">
        <v>0</v>
      </c>
      <c r="AR270" s="1">
        <v>0</v>
      </c>
      <c r="AS270" s="1">
        <v>50</v>
      </c>
      <c r="AT270" s="1">
        <v>0</v>
      </c>
      <c r="AU270" s="1">
        <v>0</v>
      </c>
      <c r="AV270" s="1">
        <v>0</v>
      </c>
      <c r="AW270" s="1">
        <v>50</v>
      </c>
    </row>
    <row r="271" spans="1:50" x14ac:dyDescent="0.25">
      <c r="A271">
        <v>2009</v>
      </c>
      <c r="B271" s="5">
        <v>39986</v>
      </c>
      <c r="C271" s="47" t="s">
        <v>224</v>
      </c>
      <c r="D271" s="7">
        <v>174007</v>
      </c>
      <c r="E271" t="s">
        <v>256</v>
      </c>
      <c r="F271" t="s">
        <v>323</v>
      </c>
      <c r="G271" t="s">
        <v>257</v>
      </c>
      <c r="M271" s="19" t="s">
        <v>199</v>
      </c>
      <c r="N271" s="19" t="s">
        <v>160</v>
      </c>
      <c r="O271" s="19" t="s">
        <v>314</v>
      </c>
      <c r="P271" s="126">
        <f t="shared" si="24"/>
        <v>48.035555555555554</v>
      </c>
      <c r="Q271" s="19" t="s">
        <v>24</v>
      </c>
      <c r="R271" s="19" t="s">
        <v>169</v>
      </c>
      <c r="S271" s="19" t="s">
        <v>226</v>
      </c>
      <c r="T271" s="19" t="s">
        <v>169</v>
      </c>
      <c r="U271" s="126">
        <f t="shared" si="25"/>
        <v>124.58444444444444</v>
      </c>
      <c r="V271" s="19" t="s">
        <v>103</v>
      </c>
      <c r="AH271" s="1">
        <v>2</v>
      </c>
      <c r="AK271" s="1">
        <v>2</v>
      </c>
      <c r="AM271" s="1" t="s">
        <v>24</v>
      </c>
      <c r="AN271" s="1" t="s">
        <v>29</v>
      </c>
      <c r="AO271" s="6" t="s">
        <v>395</v>
      </c>
      <c r="AP271" s="1">
        <v>1230</v>
      </c>
      <c r="AQ271" s="1">
        <v>0</v>
      </c>
      <c r="AR271" s="1">
        <v>0</v>
      </c>
      <c r="AS271" s="1">
        <v>56</v>
      </c>
      <c r="AT271" s="1">
        <v>0</v>
      </c>
      <c r="AU271" s="1">
        <v>0</v>
      </c>
      <c r="AV271" s="1">
        <v>0</v>
      </c>
      <c r="AW271" s="1">
        <v>56</v>
      </c>
    </row>
    <row r="272" spans="1:50" x14ac:dyDescent="0.25">
      <c r="A272">
        <v>2009</v>
      </c>
      <c r="B272" s="5">
        <v>39986</v>
      </c>
      <c r="C272" s="30" t="s">
        <v>224</v>
      </c>
      <c r="D272" s="4">
        <v>174007</v>
      </c>
      <c r="E272" t="s">
        <v>256</v>
      </c>
      <c r="F272" t="s">
        <v>323</v>
      </c>
      <c r="G272" t="s">
        <v>257</v>
      </c>
      <c r="M272" s="19" t="s">
        <v>199</v>
      </c>
      <c r="N272" s="19" t="s">
        <v>160</v>
      </c>
      <c r="O272" s="19" t="s">
        <v>314</v>
      </c>
      <c r="P272" s="126">
        <f t="shared" si="24"/>
        <v>48.035555555555554</v>
      </c>
      <c r="Q272" s="19" t="s">
        <v>24</v>
      </c>
      <c r="R272" s="19" t="s">
        <v>169</v>
      </c>
      <c r="S272" s="19" t="s">
        <v>226</v>
      </c>
      <c r="T272" s="19" t="s">
        <v>169</v>
      </c>
      <c r="U272" s="126">
        <f t="shared" si="25"/>
        <v>124.58444444444444</v>
      </c>
      <c r="V272" s="19" t="s">
        <v>103</v>
      </c>
      <c r="AH272" s="1">
        <v>2</v>
      </c>
      <c r="AK272" s="1">
        <v>2</v>
      </c>
      <c r="AM272" s="1" t="s">
        <v>24</v>
      </c>
      <c r="AN272" s="1" t="s">
        <v>34</v>
      </c>
      <c r="AO272" s="56" t="s">
        <v>117</v>
      </c>
      <c r="AP272" s="1">
        <v>290</v>
      </c>
      <c r="AQ272" s="1">
        <v>7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7</v>
      </c>
    </row>
    <row r="273" spans="1:51" x14ac:dyDescent="0.25">
      <c r="A273">
        <v>2009</v>
      </c>
      <c r="B273" s="5">
        <v>39986</v>
      </c>
      <c r="C273" s="30" t="s">
        <v>224</v>
      </c>
      <c r="D273" s="120">
        <v>174007</v>
      </c>
      <c r="E273" t="s">
        <v>256</v>
      </c>
      <c r="F273" t="s">
        <v>323</v>
      </c>
      <c r="G273" t="s">
        <v>257</v>
      </c>
      <c r="M273" s="19" t="s">
        <v>199</v>
      </c>
      <c r="N273" s="19" t="s">
        <v>160</v>
      </c>
      <c r="O273" s="19" t="s">
        <v>314</v>
      </c>
      <c r="P273" s="126">
        <f t="shared" si="24"/>
        <v>48.035555555555554</v>
      </c>
      <c r="Q273" s="19" t="s">
        <v>24</v>
      </c>
      <c r="R273" s="19" t="s">
        <v>169</v>
      </c>
      <c r="S273" s="19" t="s">
        <v>226</v>
      </c>
      <c r="T273" s="19" t="s">
        <v>169</v>
      </c>
      <c r="U273" s="126">
        <f t="shared" si="25"/>
        <v>124.58444444444444</v>
      </c>
      <c r="V273" s="19" t="s">
        <v>103</v>
      </c>
      <c r="AH273" s="1">
        <v>2</v>
      </c>
      <c r="AK273" s="1">
        <v>2</v>
      </c>
      <c r="AM273" s="1" t="s">
        <v>24</v>
      </c>
      <c r="AN273" s="1" t="s">
        <v>315</v>
      </c>
      <c r="AO273" s="6" t="s">
        <v>316</v>
      </c>
      <c r="AQ273" s="1">
        <v>7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7</v>
      </c>
    </row>
    <row r="274" spans="1:51" x14ac:dyDescent="0.25">
      <c r="A274">
        <v>2009</v>
      </c>
      <c r="B274" s="5">
        <v>39986</v>
      </c>
      <c r="C274" s="47" t="s">
        <v>224</v>
      </c>
      <c r="D274" s="120">
        <v>174007</v>
      </c>
      <c r="E274" t="s">
        <v>256</v>
      </c>
      <c r="F274" t="s">
        <v>323</v>
      </c>
      <c r="G274" t="s">
        <v>257</v>
      </c>
      <c r="M274" s="19" t="s">
        <v>199</v>
      </c>
      <c r="N274" s="19" t="s">
        <v>160</v>
      </c>
      <c r="O274" s="19" t="s">
        <v>314</v>
      </c>
      <c r="P274" s="126">
        <f t="shared" si="24"/>
        <v>48.035555555555554</v>
      </c>
      <c r="Q274" s="19" t="s">
        <v>24</v>
      </c>
      <c r="R274" s="19" t="s">
        <v>169</v>
      </c>
      <c r="S274" s="19" t="s">
        <v>226</v>
      </c>
      <c r="T274" s="19" t="s">
        <v>169</v>
      </c>
      <c r="U274" s="126">
        <f t="shared" si="25"/>
        <v>124.58444444444444</v>
      </c>
      <c r="V274" s="19" t="s">
        <v>103</v>
      </c>
      <c r="AH274" s="1">
        <v>2</v>
      </c>
      <c r="AK274" s="1">
        <v>2</v>
      </c>
      <c r="AM274" s="1" t="s">
        <v>24</v>
      </c>
      <c r="AN274" s="1" t="s">
        <v>25</v>
      </c>
      <c r="AO274" s="6" t="s">
        <v>119</v>
      </c>
      <c r="AP274" s="1">
        <v>120</v>
      </c>
      <c r="AQ274" s="1">
        <v>40</v>
      </c>
      <c r="AR274" s="1">
        <v>5</v>
      </c>
      <c r="AS274" s="1">
        <v>0</v>
      </c>
      <c r="AT274" s="1">
        <v>0</v>
      </c>
      <c r="AU274" s="1">
        <v>1</v>
      </c>
      <c r="AV274" s="1">
        <v>0</v>
      </c>
      <c r="AW274" s="1">
        <v>45</v>
      </c>
    </row>
    <row r="275" spans="1:51" x14ac:dyDescent="0.25">
      <c r="A275">
        <v>2009</v>
      </c>
      <c r="B275" s="5">
        <v>39987</v>
      </c>
      <c r="C275" s="30" t="s">
        <v>292</v>
      </c>
      <c r="D275" s="4">
        <v>174082</v>
      </c>
      <c r="E275" t="s">
        <v>256</v>
      </c>
      <c r="F275" t="s">
        <v>323</v>
      </c>
      <c r="G275" t="s">
        <v>257</v>
      </c>
      <c r="M275" s="19" t="s">
        <v>199</v>
      </c>
      <c r="N275" s="19" t="s">
        <v>136</v>
      </c>
      <c r="O275" s="19" t="s">
        <v>312</v>
      </c>
      <c r="P275" s="126">
        <f t="shared" si="24"/>
        <v>48.028055555555554</v>
      </c>
      <c r="Q275" s="19" t="s">
        <v>24</v>
      </c>
      <c r="R275" s="19" t="s">
        <v>169</v>
      </c>
      <c r="S275" s="19" t="s">
        <v>194</v>
      </c>
      <c r="T275" s="19" t="s">
        <v>313</v>
      </c>
      <c r="U275" s="126">
        <f t="shared" si="25"/>
        <v>124.69916666666667</v>
      </c>
      <c r="V275" s="19" t="s">
        <v>103</v>
      </c>
      <c r="AH275" s="1">
        <v>1</v>
      </c>
      <c r="AI275" s="1">
        <v>58</v>
      </c>
      <c r="AK275" s="1">
        <v>3</v>
      </c>
      <c r="AM275" s="1" t="s">
        <v>24</v>
      </c>
      <c r="AN275" s="1" t="s">
        <v>26</v>
      </c>
      <c r="AO275" s="111" t="s">
        <v>109</v>
      </c>
      <c r="AP275" s="1">
        <v>2870</v>
      </c>
      <c r="AQ275" s="1">
        <v>0</v>
      </c>
      <c r="AR275" s="1">
        <v>0</v>
      </c>
      <c r="AS275" s="1">
        <v>3</v>
      </c>
      <c r="AT275" s="1">
        <v>0</v>
      </c>
      <c r="AU275" s="1">
        <v>0</v>
      </c>
      <c r="AV275" s="1">
        <v>0</v>
      </c>
      <c r="AW275" s="1">
        <v>3</v>
      </c>
    </row>
    <row r="276" spans="1:51" x14ac:dyDescent="0.25">
      <c r="A276">
        <v>2009</v>
      </c>
      <c r="B276" s="5">
        <v>39987</v>
      </c>
      <c r="C276" s="30" t="s">
        <v>292</v>
      </c>
      <c r="D276" s="120">
        <v>174082</v>
      </c>
      <c r="E276" t="s">
        <v>256</v>
      </c>
      <c r="F276" t="s">
        <v>323</v>
      </c>
      <c r="G276" t="s">
        <v>257</v>
      </c>
      <c r="M276" s="105" t="s">
        <v>199</v>
      </c>
      <c r="N276" s="105" t="s">
        <v>136</v>
      </c>
      <c r="O276" s="105" t="s">
        <v>312</v>
      </c>
      <c r="P276" s="126">
        <f t="shared" si="24"/>
        <v>48.028055555555554</v>
      </c>
      <c r="Q276" s="105" t="s">
        <v>24</v>
      </c>
      <c r="R276" s="105" t="s">
        <v>169</v>
      </c>
      <c r="S276" s="105" t="s">
        <v>194</v>
      </c>
      <c r="T276" s="105" t="s">
        <v>313</v>
      </c>
      <c r="U276" s="126">
        <f t="shared" si="25"/>
        <v>124.69916666666667</v>
      </c>
      <c r="V276" s="105" t="s">
        <v>103</v>
      </c>
      <c r="AH276" s="1">
        <v>1</v>
      </c>
      <c r="AI276" s="1">
        <v>58</v>
      </c>
      <c r="AK276" s="1">
        <v>3</v>
      </c>
      <c r="AM276" s="1" t="s">
        <v>24</v>
      </c>
      <c r="AN276" s="1" t="s">
        <v>68</v>
      </c>
      <c r="AO276" s="111" t="s">
        <v>110</v>
      </c>
      <c r="AP276" s="1">
        <v>300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</row>
    <row r="277" spans="1:51" x14ac:dyDescent="0.25">
      <c r="A277">
        <v>2009</v>
      </c>
      <c r="B277" s="5">
        <v>39987</v>
      </c>
      <c r="C277" s="30" t="s">
        <v>292</v>
      </c>
      <c r="D277" s="120">
        <v>174082</v>
      </c>
      <c r="E277" t="s">
        <v>256</v>
      </c>
      <c r="F277" t="s">
        <v>323</v>
      </c>
      <c r="G277" t="s">
        <v>257</v>
      </c>
      <c r="M277" s="105" t="s">
        <v>199</v>
      </c>
      <c r="N277" s="105" t="s">
        <v>136</v>
      </c>
      <c r="O277" s="105" t="s">
        <v>312</v>
      </c>
      <c r="P277" s="126">
        <f t="shared" si="24"/>
        <v>48.028055555555554</v>
      </c>
      <c r="Q277" s="105" t="s">
        <v>24</v>
      </c>
      <c r="R277" s="105" t="s">
        <v>169</v>
      </c>
      <c r="S277" s="105" t="s">
        <v>194</v>
      </c>
      <c r="T277" s="105" t="s">
        <v>313</v>
      </c>
      <c r="U277" s="126">
        <f t="shared" si="25"/>
        <v>124.69916666666667</v>
      </c>
      <c r="V277" s="105" t="s">
        <v>103</v>
      </c>
      <c r="AH277" s="1">
        <v>1</v>
      </c>
      <c r="AI277" s="1">
        <v>58</v>
      </c>
      <c r="AK277" s="1">
        <v>3</v>
      </c>
      <c r="AM277" s="1" t="s">
        <v>24</v>
      </c>
      <c r="AN277" s="1" t="s">
        <v>41</v>
      </c>
      <c r="AO277" s="111" t="s">
        <v>112</v>
      </c>
      <c r="AP277" s="1">
        <v>1200</v>
      </c>
      <c r="AQ277" s="1">
        <v>0</v>
      </c>
      <c r="AR277" s="1">
        <v>0</v>
      </c>
      <c r="AS277" s="1">
        <v>22</v>
      </c>
      <c r="AT277" s="1">
        <v>0</v>
      </c>
      <c r="AU277" s="1">
        <v>0</v>
      </c>
      <c r="AV277" s="1">
        <v>0</v>
      </c>
      <c r="AW277" s="1">
        <v>22</v>
      </c>
    </row>
    <row r="278" spans="1:51" x14ac:dyDescent="0.25">
      <c r="A278">
        <v>2009</v>
      </c>
      <c r="B278" s="5">
        <v>39987</v>
      </c>
      <c r="C278" s="13" t="s">
        <v>292</v>
      </c>
      <c r="D278" s="7">
        <v>174082</v>
      </c>
      <c r="E278" t="s">
        <v>256</v>
      </c>
      <c r="F278" t="s">
        <v>323</v>
      </c>
      <c r="G278" t="s">
        <v>257</v>
      </c>
      <c r="M278" s="105" t="s">
        <v>199</v>
      </c>
      <c r="N278" s="105" t="s">
        <v>136</v>
      </c>
      <c r="O278" s="105" t="s">
        <v>312</v>
      </c>
      <c r="P278" s="126">
        <f t="shared" si="24"/>
        <v>48.028055555555554</v>
      </c>
      <c r="Q278" s="105" t="s">
        <v>24</v>
      </c>
      <c r="R278" s="105" t="s">
        <v>169</v>
      </c>
      <c r="S278" s="105" t="s">
        <v>194</v>
      </c>
      <c r="T278" s="105" t="s">
        <v>313</v>
      </c>
      <c r="U278" s="126">
        <f t="shared" si="25"/>
        <v>124.69916666666667</v>
      </c>
      <c r="V278" s="105" t="s">
        <v>103</v>
      </c>
      <c r="AH278" s="1">
        <v>1</v>
      </c>
      <c r="AI278" s="1">
        <v>58</v>
      </c>
      <c r="AK278" s="1">
        <v>3</v>
      </c>
      <c r="AM278" s="1" t="s">
        <v>24</v>
      </c>
      <c r="AN278" s="1" t="s">
        <v>264</v>
      </c>
      <c r="AO278" s="56" t="s">
        <v>126</v>
      </c>
      <c r="AP278" s="1">
        <v>534</v>
      </c>
      <c r="AQ278" s="1">
        <v>0</v>
      </c>
      <c r="AR278" s="1">
        <v>0</v>
      </c>
      <c r="AS278" s="1">
        <v>26</v>
      </c>
      <c r="AT278" s="1">
        <v>0</v>
      </c>
      <c r="AU278" s="1">
        <v>0</v>
      </c>
      <c r="AV278" s="1">
        <v>0</v>
      </c>
      <c r="AW278" s="1">
        <v>26</v>
      </c>
    </row>
    <row r="279" spans="1:51" x14ac:dyDescent="0.25">
      <c r="A279">
        <v>2009</v>
      </c>
      <c r="B279" s="5">
        <v>39987</v>
      </c>
      <c r="C279" s="13" t="s">
        <v>292</v>
      </c>
      <c r="D279" s="120">
        <v>174082</v>
      </c>
      <c r="E279" t="s">
        <v>256</v>
      </c>
      <c r="F279" t="s">
        <v>323</v>
      </c>
      <c r="G279" t="s">
        <v>257</v>
      </c>
      <c r="M279" s="105" t="s">
        <v>199</v>
      </c>
      <c r="N279" s="105" t="s">
        <v>136</v>
      </c>
      <c r="O279" s="105" t="s">
        <v>312</v>
      </c>
      <c r="P279" s="126">
        <f t="shared" si="24"/>
        <v>48.028055555555554</v>
      </c>
      <c r="Q279" s="105" t="s">
        <v>24</v>
      </c>
      <c r="R279" s="105" t="s">
        <v>169</v>
      </c>
      <c r="S279" s="105" t="s">
        <v>194</v>
      </c>
      <c r="T279" s="105" t="s">
        <v>313</v>
      </c>
      <c r="U279" s="126">
        <f t="shared" si="25"/>
        <v>124.69916666666667</v>
      </c>
      <c r="V279" s="105" t="s">
        <v>103</v>
      </c>
      <c r="AH279" s="1">
        <v>1</v>
      </c>
      <c r="AI279" s="1">
        <v>58</v>
      </c>
      <c r="AK279" s="1">
        <v>3</v>
      </c>
      <c r="AM279" s="1" t="s">
        <v>24</v>
      </c>
      <c r="AN279" s="1" t="s">
        <v>29</v>
      </c>
      <c r="AO279" s="6" t="s">
        <v>395</v>
      </c>
      <c r="AP279" s="1">
        <v>1230</v>
      </c>
      <c r="AQ279" s="1">
        <v>0</v>
      </c>
      <c r="AR279" s="1">
        <v>0</v>
      </c>
      <c r="AS279" s="1">
        <v>35</v>
      </c>
      <c r="AT279" s="1">
        <v>0</v>
      </c>
      <c r="AU279" s="1">
        <v>0</v>
      </c>
      <c r="AV279" s="1">
        <v>0</v>
      </c>
      <c r="AW279" s="1">
        <v>35</v>
      </c>
    </row>
    <row r="280" spans="1:51" x14ac:dyDescent="0.25">
      <c r="A280">
        <v>2009</v>
      </c>
      <c r="B280" s="5">
        <v>39987</v>
      </c>
      <c r="C280" s="13" t="s">
        <v>292</v>
      </c>
      <c r="D280" s="4">
        <v>174082</v>
      </c>
      <c r="E280" t="s">
        <v>256</v>
      </c>
      <c r="F280" t="s">
        <v>323</v>
      </c>
      <c r="G280" t="s">
        <v>257</v>
      </c>
      <c r="M280" s="105" t="s">
        <v>199</v>
      </c>
      <c r="N280" s="105" t="s">
        <v>136</v>
      </c>
      <c r="O280" s="105" t="s">
        <v>312</v>
      </c>
      <c r="P280" s="126">
        <f t="shared" si="24"/>
        <v>48.028055555555554</v>
      </c>
      <c r="Q280" s="105" t="s">
        <v>24</v>
      </c>
      <c r="R280" s="105" t="s">
        <v>169</v>
      </c>
      <c r="S280" s="105" t="s">
        <v>194</v>
      </c>
      <c r="T280" s="105" t="s">
        <v>313</v>
      </c>
      <c r="U280" s="126">
        <f t="shared" si="25"/>
        <v>124.69916666666667</v>
      </c>
      <c r="V280" s="105" t="s">
        <v>103</v>
      </c>
      <c r="AH280" s="1">
        <v>1</v>
      </c>
      <c r="AI280" s="1">
        <v>58</v>
      </c>
      <c r="AK280" s="1">
        <v>3</v>
      </c>
      <c r="AM280" s="1" t="s">
        <v>24</v>
      </c>
      <c r="AN280" s="1" t="s">
        <v>34</v>
      </c>
      <c r="AO280" s="56" t="s">
        <v>117</v>
      </c>
      <c r="AP280" s="1">
        <v>290</v>
      </c>
      <c r="AQ280" s="1">
        <v>3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3</v>
      </c>
    </row>
    <row r="281" spans="1:51" x14ac:dyDescent="0.25">
      <c r="A281">
        <v>2009</v>
      </c>
      <c r="B281" s="5">
        <v>39987</v>
      </c>
      <c r="C281" s="13" t="s">
        <v>292</v>
      </c>
      <c r="D281" s="120">
        <v>174082</v>
      </c>
      <c r="E281" t="s">
        <v>256</v>
      </c>
      <c r="F281" t="s">
        <v>323</v>
      </c>
      <c r="G281" t="s">
        <v>257</v>
      </c>
      <c r="M281" s="105" t="s">
        <v>199</v>
      </c>
      <c r="N281" s="105" t="s">
        <v>136</v>
      </c>
      <c r="O281" s="105" t="s">
        <v>312</v>
      </c>
      <c r="P281" s="126">
        <f t="shared" si="24"/>
        <v>48.028055555555554</v>
      </c>
      <c r="Q281" s="105" t="s">
        <v>24</v>
      </c>
      <c r="R281" s="105" t="s">
        <v>169</v>
      </c>
      <c r="S281" s="105" t="s">
        <v>194</v>
      </c>
      <c r="T281" s="105" t="s">
        <v>313</v>
      </c>
      <c r="U281" s="126">
        <f t="shared" si="25"/>
        <v>124.69916666666667</v>
      </c>
      <c r="V281" s="105" t="s">
        <v>103</v>
      </c>
      <c r="AH281" s="1">
        <v>1</v>
      </c>
      <c r="AI281" s="1">
        <v>58</v>
      </c>
      <c r="AK281" s="1">
        <v>3</v>
      </c>
      <c r="AM281" s="1" t="s">
        <v>24</v>
      </c>
      <c r="AN281" s="1" t="s">
        <v>25</v>
      </c>
      <c r="AO281" s="125" t="s">
        <v>119</v>
      </c>
      <c r="AP281" s="1">
        <v>120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</row>
    <row r="282" spans="1:51" x14ac:dyDescent="0.25">
      <c r="A282">
        <v>2009</v>
      </c>
      <c r="B282" s="5">
        <v>39995</v>
      </c>
      <c r="C282" s="13" t="s">
        <v>283</v>
      </c>
      <c r="D282" s="4">
        <v>174049</v>
      </c>
      <c r="E282" t="s">
        <v>256</v>
      </c>
      <c r="F282" t="s">
        <v>323</v>
      </c>
      <c r="G282" t="s">
        <v>257</v>
      </c>
      <c r="M282" s="19" t="s">
        <v>199</v>
      </c>
      <c r="N282" s="19" t="s">
        <v>202</v>
      </c>
      <c r="O282" s="19" t="s">
        <v>306</v>
      </c>
      <c r="P282" s="126">
        <f t="shared" si="24"/>
        <v>48.108888888888892</v>
      </c>
      <c r="Q282" s="19" t="s">
        <v>24</v>
      </c>
      <c r="R282" s="19" t="s">
        <v>169</v>
      </c>
      <c r="S282" s="19" t="s">
        <v>203</v>
      </c>
      <c r="T282" s="19" t="s">
        <v>307</v>
      </c>
      <c r="U282" s="126">
        <f t="shared" si="25"/>
        <v>124.73611111111111</v>
      </c>
      <c r="V282" s="19" t="s">
        <v>103</v>
      </c>
      <c r="AH282" s="1">
        <v>1</v>
      </c>
      <c r="AI282" s="1">
        <v>70</v>
      </c>
      <c r="AK282" s="1">
        <v>0</v>
      </c>
      <c r="AM282" s="1" t="s">
        <v>24</v>
      </c>
      <c r="AN282" s="1" t="s">
        <v>68</v>
      </c>
      <c r="AO282" s="6" t="s">
        <v>110</v>
      </c>
      <c r="AP282" s="1">
        <v>300</v>
      </c>
      <c r="AQ282" s="1">
        <v>59</v>
      </c>
      <c r="AR282" s="1">
        <v>48</v>
      </c>
      <c r="AS282" s="1">
        <v>105</v>
      </c>
      <c r="AT282" s="1">
        <v>0</v>
      </c>
      <c r="AU282" s="1">
        <v>0</v>
      </c>
      <c r="AV282" s="1">
        <v>0</v>
      </c>
      <c r="AW282" s="1">
        <v>212</v>
      </c>
      <c r="AX282" s="6" t="s">
        <v>308</v>
      </c>
    </row>
    <row r="283" spans="1:51" s="61" customFormat="1" x14ac:dyDescent="0.25">
      <c r="A283">
        <v>2009</v>
      </c>
      <c r="B283" s="5">
        <v>39995</v>
      </c>
      <c r="C283" s="13" t="s">
        <v>283</v>
      </c>
      <c r="D283" s="4">
        <v>174049</v>
      </c>
      <c r="E283" t="s">
        <v>256</v>
      </c>
      <c r="F283" t="s">
        <v>323</v>
      </c>
      <c r="G283" t="s">
        <v>257</v>
      </c>
      <c r="H283"/>
      <c r="I283" s="10"/>
      <c r="J283" s="10"/>
      <c r="K283" s="10"/>
      <c r="L283" s="1"/>
      <c r="M283" s="19" t="s">
        <v>199</v>
      </c>
      <c r="N283" s="19" t="s">
        <v>202</v>
      </c>
      <c r="O283" s="19" t="s">
        <v>306</v>
      </c>
      <c r="P283" s="126">
        <f t="shared" si="24"/>
        <v>48.108888888888892</v>
      </c>
      <c r="Q283" s="19" t="s">
        <v>24</v>
      </c>
      <c r="R283" s="19" t="s">
        <v>169</v>
      </c>
      <c r="S283" s="19" t="s">
        <v>203</v>
      </c>
      <c r="T283" s="19" t="s">
        <v>307</v>
      </c>
      <c r="U283" s="126">
        <f t="shared" si="25"/>
        <v>124.73611111111111</v>
      </c>
      <c r="V283" s="19" t="s">
        <v>103</v>
      </c>
      <c r="W283" s="1"/>
      <c r="X283" s="1"/>
      <c r="Y283" s="24"/>
      <c r="Z283" s="1"/>
      <c r="AA283" s="1"/>
      <c r="AB283" s="1"/>
      <c r="AC283" s="1"/>
      <c r="AD283" s="1"/>
      <c r="AE283" s="24"/>
      <c r="AF283" s="24"/>
      <c r="AG283" s="1"/>
      <c r="AH283" s="1">
        <v>1</v>
      </c>
      <c r="AI283" s="1">
        <v>70</v>
      </c>
      <c r="AJ283" s="1"/>
      <c r="AK283" s="1">
        <v>0</v>
      </c>
      <c r="AL283" s="1"/>
      <c r="AM283" s="1" t="s">
        <v>24</v>
      </c>
      <c r="AN283" s="1" t="s">
        <v>68</v>
      </c>
      <c r="AO283" s="125" t="s">
        <v>110</v>
      </c>
      <c r="AP283" s="1">
        <v>300</v>
      </c>
      <c r="AQ283" s="1">
        <v>0</v>
      </c>
      <c r="AR283" s="1">
        <v>0</v>
      </c>
      <c r="AS283" s="1">
        <v>140</v>
      </c>
      <c r="AT283" s="1">
        <v>0</v>
      </c>
      <c r="AU283" s="1">
        <v>0</v>
      </c>
      <c r="AV283" s="1">
        <v>0</v>
      </c>
      <c r="AW283" s="1">
        <v>140</v>
      </c>
      <c r="AX283" s="6" t="s">
        <v>309</v>
      </c>
      <c r="AY283"/>
    </row>
    <row r="284" spans="1:51" s="61" customFormat="1" x14ac:dyDescent="0.25">
      <c r="A284">
        <v>2009</v>
      </c>
      <c r="B284" s="5">
        <v>39995</v>
      </c>
      <c r="C284" s="47" t="s">
        <v>283</v>
      </c>
      <c r="D284" s="7">
        <v>174049</v>
      </c>
      <c r="E284" t="s">
        <v>256</v>
      </c>
      <c r="F284" t="s">
        <v>323</v>
      </c>
      <c r="G284" t="s">
        <v>257</v>
      </c>
      <c r="H284"/>
      <c r="I284" s="10"/>
      <c r="J284" s="10"/>
      <c r="K284" s="10"/>
      <c r="L284" s="1"/>
      <c r="M284" s="19" t="s">
        <v>199</v>
      </c>
      <c r="N284" s="19" t="s">
        <v>202</v>
      </c>
      <c r="O284" s="19" t="s">
        <v>306</v>
      </c>
      <c r="P284" s="126">
        <f t="shared" si="24"/>
        <v>48.108888888888892</v>
      </c>
      <c r="Q284" s="19" t="s">
        <v>24</v>
      </c>
      <c r="R284" s="19" t="s">
        <v>169</v>
      </c>
      <c r="S284" s="19" t="s">
        <v>203</v>
      </c>
      <c r="T284" s="19" t="s">
        <v>307</v>
      </c>
      <c r="U284" s="126">
        <f t="shared" si="25"/>
        <v>124.73611111111111</v>
      </c>
      <c r="V284" s="19" t="s">
        <v>103</v>
      </c>
      <c r="W284" s="1"/>
      <c r="X284" s="1"/>
      <c r="Y284" s="24"/>
      <c r="Z284" s="1"/>
      <c r="AA284" s="1"/>
      <c r="AB284" s="1"/>
      <c r="AC284" s="1"/>
      <c r="AD284" s="1"/>
      <c r="AE284" s="24"/>
      <c r="AF284" s="24"/>
      <c r="AG284" s="1"/>
      <c r="AH284" s="1">
        <v>1</v>
      </c>
      <c r="AI284" s="1">
        <v>70</v>
      </c>
      <c r="AJ284" s="1"/>
      <c r="AK284" s="1">
        <v>0</v>
      </c>
      <c r="AL284" s="1"/>
      <c r="AM284" s="1" t="s">
        <v>24</v>
      </c>
      <c r="AN284" s="1" t="s">
        <v>68</v>
      </c>
      <c r="AO284" s="6" t="s">
        <v>110</v>
      </c>
      <c r="AP284" s="1">
        <v>300</v>
      </c>
      <c r="AQ284" s="1">
        <v>17</v>
      </c>
      <c r="AR284" s="1">
        <v>8</v>
      </c>
      <c r="AS284" s="1">
        <v>10</v>
      </c>
      <c r="AT284" s="1">
        <v>0</v>
      </c>
      <c r="AU284" s="1">
        <v>0</v>
      </c>
      <c r="AV284" s="1">
        <v>0</v>
      </c>
      <c r="AW284" s="1">
        <v>35</v>
      </c>
      <c r="AX284" s="6" t="s">
        <v>310</v>
      </c>
      <c r="AY284"/>
    </row>
    <row r="285" spans="1:51" x14ac:dyDescent="0.25">
      <c r="A285">
        <v>2009</v>
      </c>
      <c r="B285" s="5">
        <v>39995</v>
      </c>
      <c r="C285" s="47" t="s">
        <v>283</v>
      </c>
      <c r="D285" s="4">
        <v>174049</v>
      </c>
      <c r="E285" t="s">
        <v>256</v>
      </c>
      <c r="F285" t="s">
        <v>323</v>
      </c>
      <c r="G285" t="s">
        <v>257</v>
      </c>
      <c r="M285" s="19" t="s">
        <v>199</v>
      </c>
      <c r="N285" s="19" t="s">
        <v>202</v>
      </c>
      <c r="O285" s="19" t="s">
        <v>306</v>
      </c>
      <c r="P285" s="126">
        <f t="shared" si="24"/>
        <v>48.108888888888892</v>
      </c>
      <c r="Q285" s="19" t="s">
        <v>24</v>
      </c>
      <c r="R285" s="19" t="s">
        <v>169</v>
      </c>
      <c r="S285" s="19" t="s">
        <v>203</v>
      </c>
      <c r="T285" s="19" t="s">
        <v>307</v>
      </c>
      <c r="U285" s="126">
        <f t="shared" si="25"/>
        <v>124.73611111111111</v>
      </c>
      <c r="V285" s="19" t="s">
        <v>103</v>
      </c>
      <c r="AH285" s="1">
        <v>1</v>
      </c>
      <c r="AI285" s="1">
        <v>70</v>
      </c>
      <c r="AK285" s="1">
        <v>0</v>
      </c>
      <c r="AM285" s="1" t="s">
        <v>24</v>
      </c>
      <c r="AN285" s="1" t="s">
        <v>68</v>
      </c>
      <c r="AO285" s="125" t="s">
        <v>110</v>
      </c>
      <c r="AP285" s="1">
        <v>300</v>
      </c>
      <c r="AQ285" s="1">
        <v>0</v>
      </c>
      <c r="AR285" s="1">
        <v>0</v>
      </c>
      <c r="AS285" s="1">
        <v>11</v>
      </c>
      <c r="AT285" s="1">
        <v>0</v>
      </c>
      <c r="AU285" s="1">
        <v>0</v>
      </c>
      <c r="AV285" s="1">
        <v>0</v>
      </c>
      <c r="AW285" s="1">
        <v>11</v>
      </c>
      <c r="AX285" s="6" t="s">
        <v>311</v>
      </c>
    </row>
    <row r="286" spans="1:51" x14ac:dyDescent="0.25">
      <c r="A286">
        <v>2009</v>
      </c>
      <c r="B286" s="5">
        <v>39995</v>
      </c>
      <c r="C286" s="30" t="s">
        <v>283</v>
      </c>
      <c r="D286" s="4">
        <v>174049</v>
      </c>
      <c r="E286" t="s">
        <v>256</v>
      </c>
      <c r="F286" t="s">
        <v>323</v>
      </c>
      <c r="G286" t="s">
        <v>257</v>
      </c>
      <c r="M286" s="19" t="s">
        <v>199</v>
      </c>
      <c r="N286" s="19" t="s">
        <v>202</v>
      </c>
      <c r="O286" s="19" t="s">
        <v>306</v>
      </c>
      <c r="P286" s="126">
        <f t="shared" si="24"/>
        <v>48.108888888888892</v>
      </c>
      <c r="Q286" s="19" t="s">
        <v>24</v>
      </c>
      <c r="R286" s="19" t="s">
        <v>169</v>
      </c>
      <c r="S286" s="19" t="s">
        <v>203</v>
      </c>
      <c r="T286" s="19" t="s">
        <v>307</v>
      </c>
      <c r="U286" s="126">
        <f t="shared" si="25"/>
        <v>124.73611111111111</v>
      </c>
      <c r="V286" s="19" t="s">
        <v>103</v>
      </c>
      <c r="AH286" s="1">
        <v>1</v>
      </c>
      <c r="AI286" s="1">
        <v>70</v>
      </c>
      <c r="AK286" s="1">
        <v>0</v>
      </c>
      <c r="AM286" s="1" t="s">
        <v>24</v>
      </c>
      <c r="AN286" s="1" t="s">
        <v>41</v>
      </c>
      <c r="AO286" s="125" t="s">
        <v>112</v>
      </c>
      <c r="AP286" s="1">
        <v>1200</v>
      </c>
      <c r="AQ286" s="1">
        <v>0</v>
      </c>
      <c r="AR286" s="1">
        <v>0</v>
      </c>
      <c r="AS286" s="1">
        <v>2</v>
      </c>
      <c r="AT286" s="1">
        <v>0</v>
      </c>
      <c r="AU286" s="1">
        <v>0</v>
      </c>
      <c r="AV286" s="1">
        <v>0</v>
      </c>
      <c r="AW286" s="1">
        <v>2</v>
      </c>
    </row>
    <row r="287" spans="1:51" x14ac:dyDescent="0.25">
      <c r="A287">
        <v>2009</v>
      </c>
      <c r="B287" s="5">
        <v>39995</v>
      </c>
      <c r="C287" s="30" t="s">
        <v>283</v>
      </c>
      <c r="D287" s="119">
        <v>174049</v>
      </c>
      <c r="E287" t="s">
        <v>256</v>
      </c>
      <c r="F287" t="s">
        <v>323</v>
      </c>
      <c r="G287" t="s">
        <v>257</v>
      </c>
      <c r="M287" s="19" t="s">
        <v>199</v>
      </c>
      <c r="N287" s="19" t="s">
        <v>202</v>
      </c>
      <c r="O287" s="19" t="s">
        <v>306</v>
      </c>
      <c r="P287" s="126">
        <f t="shared" si="24"/>
        <v>48.108888888888892</v>
      </c>
      <c r="Q287" s="19" t="s">
        <v>24</v>
      </c>
      <c r="R287" s="19" t="s">
        <v>169</v>
      </c>
      <c r="S287" s="19" t="s">
        <v>203</v>
      </c>
      <c r="T287" s="19" t="s">
        <v>307</v>
      </c>
      <c r="U287" s="126">
        <f t="shared" si="25"/>
        <v>124.73611111111111</v>
      </c>
      <c r="V287" s="19" t="s">
        <v>103</v>
      </c>
      <c r="AH287" s="1">
        <v>1</v>
      </c>
      <c r="AI287" s="1">
        <v>70</v>
      </c>
      <c r="AK287" s="1">
        <v>0</v>
      </c>
      <c r="AM287" s="1" t="s">
        <v>24</v>
      </c>
      <c r="AN287" s="1" t="s">
        <v>264</v>
      </c>
      <c r="AO287" s="56" t="s">
        <v>126</v>
      </c>
      <c r="AP287" s="1">
        <v>534</v>
      </c>
      <c r="AQ287" s="1">
        <v>0</v>
      </c>
      <c r="AR287" s="1">
        <v>0</v>
      </c>
      <c r="AS287" s="1">
        <v>72</v>
      </c>
      <c r="AT287" s="1">
        <v>0</v>
      </c>
      <c r="AU287" s="1">
        <v>0</v>
      </c>
      <c r="AV287" s="1">
        <v>0</v>
      </c>
      <c r="AW287" s="1">
        <v>72</v>
      </c>
    </row>
    <row r="288" spans="1:51" x14ac:dyDescent="0.25">
      <c r="A288">
        <v>2009</v>
      </c>
      <c r="B288" s="5">
        <v>39995</v>
      </c>
      <c r="C288" s="30" t="s">
        <v>283</v>
      </c>
      <c r="D288" s="119">
        <v>174049</v>
      </c>
      <c r="E288" t="s">
        <v>256</v>
      </c>
      <c r="F288" t="s">
        <v>323</v>
      </c>
      <c r="G288" t="s">
        <v>257</v>
      </c>
      <c r="M288" s="19" t="s">
        <v>199</v>
      </c>
      <c r="N288" s="19" t="s">
        <v>202</v>
      </c>
      <c r="O288" s="19" t="s">
        <v>306</v>
      </c>
      <c r="P288" s="126">
        <f t="shared" si="24"/>
        <v>48.108888888888892</v>
      </c>
      <c r="Q288" s="19" t="s">
        <v>24</v>
      </c>
      <c r="R288" s="19" t="s">
        <v>169</v>
      </c>
      <c r="S288" s="19" t="s">
        <v>203</v>
      </c>
      <c r="T288" s="19" t="s">
        <v>307</v>
      </c>
      <c r="U288" s="126">
        <f t="shared" si="25"/>
        <v>124.73611111111111</v>
      </c>
      <c r="V288" s="19" t="s">
        <v>103</v>
      </c>
      <c r="AH288" s="1">
        <v>1</v>
      </c>
      <c r="AI288" s="1">
        <v>70</v>
      </c>
      <c r="AK288" s="1">
        <v>0</v>
      </c>
      <c r="AM288" s="1" t="s">
        <v>24</v>
      </c>
      <c r="AN288" s="1" t="s">
        <v>29</v>
      </c>
      <c r="AO288" s="125" t="s">
        <v>395</v>
      </c>
      <c r="AP288" s="1">
        <v>1230</v>
      </c>
      <c r="AQ288" s="1">
        <v>0</v>
      </c>
      <c r="AR288" s="1">
        <v>0</v>
      </c>
      <c r="AS288" s="1">
        <v>26</v>
      </c>
      <c r="AT288" s="1">
        <v>0</v>
      </c>
      <c r="AU288" s="1">
        <v>0</v>
      </c>
      <c r="AV288" s="1">
        <v>0</v>
      </c>
      <c r="AW288" s="1">
        <v>26</v>
      </c>
    </row>
    <row r="289" spans="1:51" x14ac:dyDescent="0.25">
      <c r="A289">
        <v>2009</v>
      </c>
      <c r="B289" s="5">
        <v>39995</v>
      </c>
      <c r="C289" s="30" t="s">
        <v>283</v>
      </c>
      <c r="D289" s="119">
        <v>174049</v>
      </c>
      <c r="E289" t="s">
        <v>256</v>
      </c>
      <c r="F289" t="s">
        <v>323</v>
      </c>
      <c r="G289" t="s">
        <v>257</v>
      </c>
      <c r="M289" s="19" t="s">
        <v>199</v>
      </c>
      <c r="N289" s="19" t="s">
        <v>202</v>
      </c>
      <c r="O289" s="19" t="s">
        <v>306</v>
      </c>
      <c r="P289" s="126">
        <f t="shared" si="24"/>
        <v>48.108888888888892</v>
      </c>
      <c r="Q289" s="19" t="s">
        <v>24</v>
      </c>
      <c r="R289" s="19" t="s">
        <v>169</v>
      </c>
      <c r="S289" s="19" t="s">
        <v>203</v>
      </c>
      <c r="T289" s="19" t="s">
        <v>307</v>
      </c>
      <c r="U289" s="126">
        <f t="shared" si="25"/>
        <v>124.73611111111111</v>
      </c>
      <c r="V289" s="19" t="s">
        <v>103</v>
      </c>
      <c r="AH289" s="1">
        <v>1</v>
      </c>
      <c r="AI289" s="1">
        <v>70</v>
      </c>
      <c r="AK289" s="1">
        <v>0</v>
      </c>
      <c r="AM289" s="1" t="s">
        <v>24</v>
      </c>
      <c r="AN289" s="1" t="s">
        <v>34</v>
      </c>
      <c r="AO289" s="56" t="s">
        <v>117</v>
      </c>
      <c r="AP289" s="1">
        <v>290</v>
      </c>
      <c r="AQ289" s="1">
        <v>5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5</v>
      </c>
    </row>
    <row r="290" spans="1:51" x14ac:dyDescent="0.25">
      <c r="A290" s="61">
        <v>2009</v>
      </c>
      <c r="B290" s="62">
        <v>39995</v>
      </c>
      <c r="C290" s="72" t="s">
        <v>283</v>
      </c>
      <c r="D290" s="66">
        <v>174049</v>
      </c>
      <c r="E290" t="s">
        <v>256</v>
      </c>
      <c r="F290" t="s">
        <v>323</v>
      </c>
      <c r="G290" t="s">
        <v>257</v>
      </c>
      <c r="M290" s="19" t="s">
        <v>199</v>
      </c>
      <c r="N290" s="19" t="s">
        <v>202</v>
      </c>
      <c r="O290" s="19" t="s">
        <v>306</v>
      </c>
      <c r="P290" s="126">
        <f t="shared" si="24"/>
        <v>48.108888888888892</v>
      </c>
      <c r="Q290" s="19" t="s">
        <v>24</v>
      </c>
      <c r="R290" s="19" t="s">
        <v>169</v>
      </c>
      <c r="S290" s="19" t="s">
        <v>203</v>
      </c>
      <c r="T290" s="19" t="s">
        <v>307</v>
      </c>
      <c r="U290" s="126">
        <f t="shared" si="25"/>
        <v>124.73611111111111</v>
      </c>
      <c r="V290" s="19" t="s">
        <v>103</v>
      </c>
      <c r="AH290" s="1">
        <v>1</v>
      </c>
      <c r="AI290" s="1">
        <v>70</v>
      </c>
      <c r="AK290" s="1">
        <v>0</v>
      </c>
      <c r="AM290" s="1" t="s">
        <v>24</v>
      </c>
      <c r="AN290" s="64" t="s">
        <v>25</v>
      </c>
      <c r="AO290" s="65" t="s">
        <v>119</v>
      </c>
      <c r="AP290" s="64">
        <v>120</v>
      </c>
      <c r="AQ290" s="64">
        <v>0</v>
      </c>
      <c r="AR290" s="64">
        <v>3</v>
      </c>
      <c r="AS290" s="64">
        <v>0</v>
      </c>
      <c r="AT290" s="64">
        <v>0</v>
      </c>
      <c r="AU290" s="64">
        <v>0</v>
      </c>
      <c r="AV290" s="64">
        <v>0</v>
      </c>
      <c r="AW290" s="64">
        <v>3</v>
      </c>
      <c r="AX290" s="65"/>
      <c r="AY290" s="61"/>
    </row>
    <row r="291" spans="1:51" x14ac:dyDescent="0.25">
      <c r="A291">
        <v>2009</v>
      </c>
      <c r="B291" s="5">
        <v>39996</v>
      </c>
      <c r="C291" s="55" t="s">
        <v>191</v>
      </c>
      <c r="D291" s="119">
        <v>156016</v>
      </c>
      <c r="E291" t="s">
        <v>256</v>
      </c>
      <c r="F291" t="s">
        <v>323</v>
      </c>
      <c r="G291" t="s">
        <v>257</v>
      </c>
      <c r="M291" s="19" t="s">
        <v>136</v>
      </c>
      <c r="N291" s="19" t="s">
        <v>303</v>
      </c>
      <c r="O291" s="19" t="s">
        <v>304</v>
      </c>
      <c r="P291" s="126">
        <f t="shared" si="24"/>
        <v>48.171111111111109</v>
      </c>
      <c r="Q291" s="19" t="s">
        <v>24</v>
      </c>
      <c r="R291" s="19" t="s">
        <v>169</v>
      </c>
      <c r="S291" s="19" t="s">
        <v>278</v>
      </c>
      <c r="T291" s="19" t="s">
        <v>305</v>
      </c>
      <c r="U291" s="126">
        <f t="shared" si="25"/>
        <v>124.93888888888888</v>
      </c>
      <c r="V291" s="19" t="s">
        <v>103</v>
      </c>
      <c r="AH291" s="1">
        <v>1</v>
      </c>
      <c r="AI291" s="1">
        <v>70</v>
      </c>
      <c r="AK291" s="1">
        <v>0</v>
      </c>
      <c r="AM291" s="1" t="s">
        <v>24</v>
      </c>
      <c r="AN291" s="1" t="s">
        <v>28</v>
      </c>
      <c r="AO291" s="125" t="s">
        <v>108</v>
      </c>
      <c r="AQ291" s="1">
        <v>0</v>
      </c>
      <c r="AR291" s="1">
        <v>0</v>
      </c>
      <c r="AS291" s="1">
        <v>1</v>
      </c>
      <c r="AT291" s="1">
        <v>0</v>
      </c>
      <c r="AU291" s="1">
        <v>0</v>
      </c>
      <c r="AV291" s="1">
        <v>0</v>
      </c>
      <c r="AW291" s="1">
        <v>1</v>
      </c>
    </row>
    <row r="292" spans="1:51" x14ac:dyDescent="0.25">
      <c r="A292">
        <v>2009</v>
      </c>
      <c r="B292" s="5">
        <v>39996</v>
      </c>
      <c r="C292" s="55" t="s">
        <v>191</v>
      </c>
      <c r="D292" s="4">
        <v>156016</v>
      </c>
      <c r="E292" t="s">
        <v>256</v>
      </c>
      <c r="F292" t="s">
        <v>323</v>
      </c>
      <c r="G292" t="s">
        <v>257</v>
      </c>
      <c r="M292" s="19" t="s">
        <v>136</v>
      </c>
      <c r="N292" s="19" t="s">
        <v>303</v>
      </c>
      <c r="O292" s="19" t="s">
        <v>304</v>
      </c>
      <c r="P292" s="126">
        <f t="shared" si="24"/>
        <v>48.171111111111109</v>
      </c>
      <c r="Q292" s="19" t="s">
        <v>24</v>
      </c>
      <c r="R292" s="19" t="s">
        <v>169</v>
      </c>
      <c r="S292" s="19" t="s">
        <v>278</v>
      </c>
      <c r="T292" s="19" t="s">
        <v>305</v>
      </c>
      <c r="U292" s="126">
        <f t="shared" si="25"/>
        <v>124.93888888888888</v>
      </c>
      <c r="V292" s="19" t="s">
        <v>103</v>
      </c>
      <c r="AH292" s="1">
        <v>1</v>
      </c>
      <c r="AI292" s="1">
        <v>70</v>
      </c>
      <c r="AK292" s="1">
        <v>0</v>
      </c>
      <c r="AM292" s="1" t="s">
        <v>24</v>
      </c>
      <c r="AN292" s="1" t="s">
        <v>26</v>
      </c>
      <c r="AO292" s="125" t="s">
        <v>109</v>
      </c>
      <c r="AP292" s="1">
        <v>2870</v>
      </c>
      <c r="AQ292" s="1">
        <v>0</v>
      </c>
      <c r="AR292" s="1">
        <v>0</v>
      </c>
      <c r="AS292" s="1">
        <v>2</v>
      </c>
      <c r="AT292" s="1">
        <v>0</v>
      </c>
      <c r="AU292" s="1">
        <v>0</v>
      </c>
      <c r="AV292" s="1">
        <v>0</v>
      </c>
      <c r="AW292" s="1">
        <v>2</v>
      </c>
    </row>
    <row r="293" spans="1:51" x14ac:dyDescent="0.25">
      <c r="A293">
        <v>2009</v>
      </c>
      <c r="B293" s="5">
        <v>39996</v>
      </c>
      <c r="C293" s="55" t="s">
        <v>191</v>
      </c>
      <c r="D293" s="119">
        <v>156016</v>
      </c>
      <c r="E293" t="s">
        <v>256</v>
      </c>
      <c r="F293" t="s">
        <v>323</v>
      </c>
      <c r="G293" t="s">
        <v>257</v>
      </c>
      <c r="M293" s="19" t="s">
        <v>136</v>
      </c>
      <c r="N293" s="19" t="s">
        <v>303</v>
      </c>
      <c r="O293" s="19" t="s">
        <v>304</v>
      </c>
      <c r="P293" s="126">
        <f t="shared" si="24"/>
        <v>48.171111111111109</v>
      </c>
      <c r="Q293" s="19" t="s">
        <v>24</v>
      </c>
      <c r="R293" s="19" t="s">
        <v>169</v>
      </c>
      <c r="S293" s="19" t="s">
        <v>278</v>
      </c>
      <c r="T293" s="19" t="s">
        <v>305</v>
      </c>
      <c r="U293" s="126">
        <f t="shared" si="25"/>
        <v>124.93888888888888</v>
      </c>
      <c r="V293" s="19" t="s">
        <v>103</v>
      </c>
      <c r="AH293" s="1">
        <v>1</v>
      </c>
      <c r="AI293" s="1">
        <v>70</v>
      </c>
      <c r="AK293" s="1">
        <v>0</v>
      </c>
      <c r="AM293" s="1" t="s">
        <v>24</v>
      </c>
      <c r="AN293" s="1" t="s">
        <v>68</v>
      </c>
      <c r="AO293" s="125" t="s">
        <v>110</v>
      </c>
      <c r="AP293" s="1">
        <v>300</v>
      </c>
      <c r="AQ293" s="1">
        <v>0</v>
      </c>
      <c r="AR293" s="1">
        <v>8</v>
      </c>
      <c r="AS293" s="1">
        <v>0</v>
      </c>
      <c r="AT293" s="1">
        <v>0</v>
      </c>
      <c r="AU293" s="1">
        <v>0</v>
      </c>
      <c r="AV293" s="1">
        <v>0</v>
      </c>
      <c r="AW293" s="1">
        <v>8</v>
      </c>
    </row>
    <row r="294" spans="1:51" x14ac:dyDescent="0.25">
      <c r="A294">
        <v>2009</v>
      </c>
      <c r="B294" s="5">
        <v>39996</v>
      </c>
      <c r="C294" s="55" t="s">
        <v>191</v>
      </c>
      <c r="D294" s="34">
        <v>156016</v>
      </c>
      <c r="E294" t="s">
        <v>256</v>
      </c>
      <c r="F294" t="s">
        <v>323</v>
      </c>
      <c r="G294" t="s">
        <v>257</v>
      </c>
      <c r="M294" s="19" t="s">
        <v>136</v>
      </c>
      <c r="N294" s="19" t="s">
        <v>303</v>
      </c>
      <c r="O294" s="19" t="s">
        <v>304</v>
      </c>
      <c r="P294" s="126">
        <f t="shared" si="24"/>
        <v>48.171111111111109</v>
      </c>
      <c r="Q294" s="19" t="s">
        <v>24</v>
      </c>
      <c r="R294" s="19" t="s">
        <v>169</v>
      </c>
      <c r="S294" s="19" t="s">
        <v>278</v>
      </c>
      <c r="T294" s="19" t="s">
        <v>305</v>
      </c>
      <c r="U294" s="126">
        <f t="shared" si="25"/>
        <v>124.93888888888888</v>
      </c>
      <c r="V294" s="19" t="s">
        <v>103</v>
      </c>
      <c r="AH294" s="1">
        <v>1</v>
      </c>
      <c r="AI294" s="1">
        <v>70</v>
      </c>
      <c r="AK294" s="1">
        <v>0</v>
      </c>
      <c r="AM294" s="1" t="s">
        <v>24</v>
      </c>
      <c r="AN294" s="1" t="s">
        <v>41</v>
      </c>
      <c r="AO294" s="6" t="s">
        <v>112</v>
      </c>
      <c r="AP294" s="1">
        <v>1200</v>
      </c>
      <c r="AQ294" s="1">
        <v>0</v>
      </c>
      <c r="AR294" s="1">
        <v>0</v>
      </c>
      <c r="AS294" s="1">
        <v>5</v>
      </c>
      <c r="AT294" s="1">
        <v>0</v>
      </c>
      <c r="AU294" s="1">
        <v>0</v>
      </c>
      <c r="AV294" s="1">
        <v>0</v>
      </c>
      <c r="AW294" s="1">
        <v>5</v>
      </c>
    </row>
    <row r="295" spans="1:51" x14ac:dyDescent="0.25">
      <c r="A295">
        <v>2009</v>
      </c>
      <c r="B295" s="5">
        <v>39996</v>
      </c>
      <c r="C295" s="55" t="s">
        <v>191</v>
      </c>
      <c r="D295" s="4">
        <v>156016</v>
      </c>
      <c r="E295" t="s">
        <v>256</v>
      </c>
      <c r="F295" t="s">
        <v>323</v>
      </c>
      <c r="G295" t="s">
        <v>257</v>
      </c>
      <c r="M295" s="19" t="s">
        <v>136</v>
      </c>
      <c r="N295" s="19" t="s">
        <v>303</v>
      </c>
      <c r="O295" s="19" t="s">
        <v>304</v>
      </c>
      <c r="P295" s="126">
        <f t="shared" si="24"/>
        <v>48.171111111111109</v>
      </c>
      <c r="Q295" s="19" t="s">
        <v>24</v>
      </c>
      <c r="R295" s="19" t="s">
        <v>169</v>
      </c>
      <c r="S295" s="19" t="s">
        <v>278</v>
      </c>
      <c r="T295" s="19" t="s">
        <v>305</v>
      </c>
      <c r="U295" s="126">
        <f t="shared" si="25"/>
        <v>124.93888888888888</v>
      </c>
      <c r="V295" s="19" t="s">
        <v>103</v>
      </c>
      <c r="AH295" s="1">
        <v>1</v>
      </c>
      <c r="AI295" s="1">
        <v>70</v>
      </c>
      <c r="AK295" s="1">
        <v>0</v>
      </c>
      <c r="AM295" s="1" t="s">
        <v>24</v>
      </c>
      <c r="AN295" s="1" t="s">
        <v>33</v>
      </c>
      <c r="AO295" s="42" t="s">
        <v>111</v>
      </c>
      <c r="AQ295" s="1">
        <v>0</v>
      </c>
      <c r="AR295" s="1">
        <v>0</v>
      </c>
      <c r="AS295" s="1">
        <v>1</v>
      </c>
      <c r="AT295" s="1">
        <v>0</v>
      </c>
      <c r="AU295" s="1">
        <v>0</v>
      </c>
      <c r="AV295" s="1">
        <v>0</v>
      </c>
      <c r="AW295" s="1">
        <v>1</v>
      </c>
    </row>
    <row r="296" spans="1:51" x14ac:dyDescent="0.25">
      <c r="A296">
        <v>2009</v>
      </c>
      <c r="B296" s="5">
        <v>39996</v>
      </c>
      <c r="C296" s="55" t="s">
        <v>191</v>
      </c>
      <c r="D296" s="4">
        <v>156016</v>
      </c>
      <c r="E296" t="s">
        <v>256</v>
      </c>
      <c r="F296" t="s">
        <v>323</v>
      </c>
      <c r="G296" t="s">
        <v>257</v>
      </c>
      <c r="M296" s="19" t="s">
        <v>136</v>
      </c>
      <c r="N296" s="19" t="s">
        <v>303</v>
      </c>
      <c r="O296" s="19" t="s">
        <v>304</v>
      </c>
      <c r="P296" s="126">
        <f t="shared" si="24"/>
        <v>48.171111111111109</v>
      </c>
      <c r="Q296" s="19" t="s">
        <v>24</v>
      </c>
      <c r="R296" s="19" t="s">
        <v>169</v>
      </c>
      <c r="S296" s="19" t="s">
        <v>278</v>
      </c>
      <c r="T296" s="19" t="s">
        <v>305</v>
      </c>
      <c r="U296" s="126">
        <f t="shared" si="25"/>
        <v>124.93888888888888</v>
      </c>
      <c r="V296" s="19" t="s">
        <v>103</v>
      </c>
      <c r="AH296" s="1">
        <v>1</v>
      </c>
      <c r="AI296" s="1">
        <v>70</v>
      </c>
      <c r="AK296" s="1">
        <v>0</v>
      </c>
      <c r="AM296" s="1" t="s">
        <v>24</v>
      </c>
      <c r="AN296" s="1" t="s">
        <v>264</v>
      </c>
      <c r="AO296" s="12" t="s">
        <v>126</v>
      </c>
      <c r="AP296" s="1">
        <v>534</v>
      </c>
      <c r="AQ296" s="1">
        <v>0</v>
      </c>
      <c r="AR296" s="1">
        <v>0</v>
      </c>
      <c r="AS296" s="1">
        <v>65</v>
      </c>
      <c r="AT296" s="1">
        <v>0</v>
      </c>
      <c r="AU296" s="1">
        <v>0</v>
      </c>
      <c r="AV296" s="1">
        <v>0</v>
      </c>
      <c r="AW296" s="1">
        <v>65</v>
      </c>
    </row>
    <row r="297" spans="1:51" x14ac:dyDescent="0.25">
      <c r="A297">
        <v>2009</v>
      </c>
      <c r="B297" s="5">
        <v>39996</v>
      </c>
      <c r="C297" s="55" t="s">
        <v>191</v>
      </c>
      <c r="D297" s="4">
        <v>156016</v>
      </c>
      <c r="E297" t="s">
        <v>256</v>
      </c>
      <c r="F297" t="s">
        <v>323</v>
      </c>
      <c r="G297" t="s">
        <v>257</v>
      </c>
      <c r="M297" s="19" t="s">
        <v>136</v>
      </c>
      <c r="N297" s="19" t="s">
        <v>303</v>
      </c>
      <c r="O297" s="19" t="s">
        <v>304</v>
      </c>
      <c r="P297" s="126">
        <f t="shared" si="24"/>
        <v>48.171111111111109</v>
      </c>
      <c r="Q297" s="19" t="s">
        <v>24</v>
      </c>
      <c r="R297" s="19" t="s">
        <v>169</v>
      </c>
      <c r="S297" s="19" t="s">
        <v>278</v>
      </c>
      <c r="T297" s="19" t="s">
        <v>305</v>
      </c>
      <c r="U297" s="126">
        <f t="shared" si="25"/>
        <v>124.93888888888888</v>
      </c>
      <c r="V297" s="19" t="s">
        <v>103</v>
      </c>
      <c r="AH297" s="1">
        <v>1</v>
      </c>
      <c r="AI297" s="1">
        <v>70</v>
      </c>
      <c r="AK297" s="1">
        <v>0</v>
      </c>
      <c r="AM297" s="1" t="s">
        <v>24</v>
      </c>
      <c r="AN297" s="1" t="s">
        <v>29</v>
      </c>
      <c r="AO297" s="42" t="s">
        <v>395</v>
      </c>
      <c r="AP297" s="1">
        <v>1230</v>
      </c>
      <c r="AQ297" s="1">
        <v>0</v>
      </c>
      <c r="AR297" s="1">
        <v>0</v>
      </c>
      <c r="AS297" s="1">
        <v>110</v>
      </c>
      <c r="AT297" s="1">
        <v>0</v>
      </c>
      <c r="AU297" s="1">
        <v>0</v>
      </c>
      <c r="AV297" s="1">
        <v>0</v>
      </c>
      <c r="AW297" s="1">
        <v>110</v>
      </c>
    </row>
    <row r="298" spans="1:51" x14ac:dyDescent="0.25">
      <c r="A298">
        <v>2009</v>
      </c>
      <c r="B298" s="5">
        <v>39996</v>
      </c>
      <c r="C298" s="55" t="s">
        <v>191</v>
      </c>
      <c r="D298" s="4">
        <v>156016</v>
      </c>
      <c r="E298" t="s">
        <v>256</v>
      </c>
      <c r="F298" t="s">
        <v>323</v>
      </c>
      <c r="G298" t="s">
        <v>257</v>
      </c>
      <c r="M298" s="19" t="s">
        <v>136</v>
      </c>
      <c r="N298" s="19" t="s">
        <v>303</v>
      </c>
      <c r="O298" s="19" t="s">
        <v>304</v>
      </c>
      <c r="P298" s="126">
        <f t="shared" si="24"/>
        <v>48.171111111111109</v>
      </c>
      <c r="Q298" s="19" t="s">
        <v>24</v>
      </c>
      <c r="R298" s="19" t="s">
        <v>169</v>
      </c>
      <c r="S298" s="19" t="s">
        <v>278</v>
      </c>
      <c r="T298" s="19" t="s">
        <v>305</v>
      </c>
      <c r="U298" s="126">
        <f t="shared" si="25"/>
        <v>124.93888888888888</v>
      </c>
      <c r="V298" s="19" t="s">
        <v>103</v>
      </c>
      <c r="AH298" s="1">
        <v>1</v>
      </c>
      <c r="AI298" s="1">
        <v>70</v>
      </c>
      <c r="AK298" s="1">
        <v>0</v>
      </c>
      <c r="AM298" s="1" t="s">
        <v>24</v>
      </c>
      <c r="AN298" s="1" t="s">
        <v>34</v>
      </c>
      <c r="AO298" s="12" t="s">
        <v>117</v>
      </c>
      <c r="AP298" s="1">
        <v>290</v>
      </c>
      <c r="AQ298" s="1">
        <v>17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17</v>
      </c>
    </row>
    <row r="299" spans="1:51" x14ac:dyDescent="0.25">
      <c r="A299" s="61">
        <v>2009</v>
      </c>
      <c r="B299" s="62">
        <v>39996</v>
      </c>
      <c r="C299" s="68" t="s">
        <v>191</v>
      </c>
      <c r="D299" s="63">
        <v>156016</v>
      </c>
      <c r="E299" t="s">
        <v>256</v>
      </c>
      <c r="F299" t="s">
        <v>323</v>
      </c>
      <c r="G299" t="s">
        <v>257</v>
      </c>
      <c r="M299" s="19" t="s">
        <v>136</v>
      </c>
      <c r="N299" s="19" t="s">
        <v>303</v>
      </c>
      <c r="O299" s="19" t="s">
        <v>304</v>
      </c>
      <c r="P299" s="126">
        <f t="shared" si="24"/>
        <v>48.171111111111109</v>
      </c>
      <c r="Q299" s="19" t="s">
        <v>24</v>
      </c>
      <c r="R299" s="19" t="s">
        <v>169</v>
      </c>
      <c r="S299" s="19" t="s">
        <v>278</v>
      </c>
      <c r="T299" s="19" t="s">
        <v>305</v>
      </c>
      <c r="U299" s="126">
        <f t="shared" si="25"/>
        <v>124.93888888888888</v>
      </c>
      <c r="V299" s="19" t="s">
        <v>103</v>
      </c>
      <c r="AH299" s="1">
        <v>1</v>
      </c>
      <c r="AI299" s="1">
        <v>70</v>
      </c>
      <c r="AK299" s="1">
        <v>0</v>
      </c>
      <c r="AM299" s="1" t="s">
        <v>24</v>
      </c>
      <c r="AN299" s="64" t="s">
        <v>25</v>
      </c>
      <c r="AO299" s="65" t="s">
        <v>119</v>
      </c>
      <c r="AP299" s="64">
        <v>120</v>
      </c>
      <c r="AQ299" s="64">
        <v>0</v>
      </c>
      <c r="AR299" s="64">
        <v>1</v>
      </c>
      <c r="AS299" s="64">
        <v>0</v>
      </c>
      <c r="AT299" s="64">
        <v>0</v>
      </c>
      <c r="AU299" s="64">
        <v>0</v>
      </c>
      <c r="AV299" s="64">
        <v>0</v>
      </c>
      <c r="AW299" s="64">
        <v>1</v>
      </c>
      <c r="AX299" s="65"/>
      <c r="AY299" s="61"/>
    </row>
    <row r="300" spans="1:51" x14ac:dyDescent="0.25">
      <c r="A300">
        <v>2009</v>
      </c>
      <c r="B300" s="5">
        <v>40001</v>
      </c>
      <c r="C300" s="55" t="s">
        <v>74</v>
      </c>
      <c r="D300" s="33">
        <v>155001</v>
      </c>
      <c r="E300" t="s">
        <v>256</v>
      </c>
      <c r="F300" t="s">
        <v>323</v>
      </c>
      <c r="G300" t="s">
        <v>257</v>
      </c>
      <c r="M300" s="19" t="s">
        <v>136</v>
      </c>
      <c r="N300" s="19" t="s">
        <v>276</v>
      </c>
      <c r="O300" s="19" t="s">
        <v>301</v>
      </c>
      <c r="P300" s="126">
        <f t="shared" si="24"/>
        <v>48.493611111111115</v>
      </c>
      <c r="Q300" s="19" t="s">
        <v>24</v>
      </c>
      <c r="R300" s="19" t="s">
        <v>169</v>
      </c>
      <c r="S300" s="19" t="s">
        <v>278</v>
      </c>
      <c r="T300" s="19" t="s">
        <v>302</v>
      </c>
      <c r="U300" s="126">
        <f t="shared" si="25"/>
        <v>124.9675</v>
      </c>
      <c r="V300" s="19" t="s">
        <v>103</v>
      </c>
      <c r="AH300" s="1">
        <v>1</v>
      </c>
      <c r="AI300" s="1">
        <v>70</v>
      </c>
      <c r="AK300" s="1">
        <v>3</v>
      </c>
      <c r="AM300" s="1" t="s">
        <v>44</v>
      </c>
      <c r="AN300" s="1" t="s">
        <v>28</v>
      </c>
      <c r="AO300" s="125" t="s">
        <v>108</v>
      </c>
      <c r="AQ300" s="1">
        <v>0</v>
      </c>
      <c r="AR300" s="1">
        <v>0</v>
      </c>
      <c r="AS300" s="1">
        <v>3</v>
      </c>
      <c r="AT300" s="1">
        <v>0</v>
      </c>
      <c r="AU300" s="1">
        <v>0</v>
      </c>
      <c r="AV300" s="1">
        <v>0</v>
      </c>
      <c r="AW300" s="1">
        <v>3</v>
      </c>
    </row>
    <row r="301" spans="1:51" x14ac:dyDescent="0.25">
      <c r="A301">
        <v>2009</v>
      </c>
      <c r="B301" s="5">
        <v>40001</v>
      </c>
      <c r="C301" s="55" t="s">
        <v>74</v>
      </c>
      <c r="D301" s="4">
        <v>155001</v>
      </c>
      <c r="E301" t="s">
        <v>256</v>
      </c>
      <c r="F301" t="s">
        <v>323</v>
      </c>
      <c r="G301" t="s">
        <v>257</v>
      </c>
      <c r="M301" s="19" t="s">
        <v>136</v>
      </c>
      <c r="N301" s="19" t="s">
        <v>276</v>
      </c>
      <c r="O301" s="19" t="s">
        <v>301</v>
      </c>
      <c r="P301" s="126">
        <f t="shared" si="24"/>
        <v>48.493611111111115</v>
      </c>
      <c r="Q301" s="19" t="s">
        <v>24</v>
      </c>
      <c r="R301" s="19" t="s">
        <v>169</v>
      </c>
      <c r="S301" s="19" t="s">
        <v>278</v>
      </c>
      <c r="T301" s="19" t="s">
        <v>302</v>
      </c>
      <c r="U301" s="126">
        <f t="shared" si="25"/>
        <v>124.9675</v>
      </c>
      <c r="V301" s="19" t="s">
        <v>103</v>
      </c>
      <c r="AH301" s="1">
        <v>1</v>
      </c>
      <c r="AI301" s="1">
        <v>70</v>
      </c>
      <c r="AK301" s="1">
        <v>3</v>
      </c>
      <c r="AM301" s="1" t="s">
        <v>44</v>
      </c>
      <c r="AN301" s="1" t="s">
        <v>26</v>
      </c>
      <c r="AO301" s="42" t="s">
        <v>109</v>
      </c>
      <c r="AP301" s="1">
        <v>2870</v>
      </c>
      <c r="AQ301" s="1">
        <v>0</v>
      </c>
      <c r="AR301" s="1">
        <v>0</v>
      </c>
      <c r="AS301" s="1">
        <v>1</v>
      </c>
      <c r="AT301" s="1">
        <v>0</v>
      </c>
      <c r="AU301" s="1">
        <v>0</v>
      </c>
      <c r="AV301" s="1">
        <v>0</v>
      </c>
      <c r="AW301" s="1">
        <v>1</v>
      </c>
    </row>
    <row r="302" spans="1:51" x14ac:dyDescent="0.25">
      <c r="A302">
        <v>2009</v>
      </c>
      <c r="B302" s="5">
        <v>40001</v>
      </c>
      <c r="C302" s="55" t="s">
        <v>74</v>
      </c>
      <c r="D302" s="4">
        <v>155001</v>
      </c>
      <c r="E302" t="s">
        <v>256</v>
      </c>
      <c r="F302" t="s">
        <v>323</v>
      </c>
      <c r="G302" t="s">
        <v>257</v>
      </c>
      <c r="M302" s="19" t="s">
        <v>136</v>
      </c>
      <c r="N302" s="19" t="s">
        <v>276</v>
      </c>
      <c r="O302" s="19" t="s">
        <v>301</v>
      </c>
      <c r="P302" s="126">
        <f t="shared" si="24"/>
        <v>48.493611111111115</v>
      </c>
      <c r="Q302" s="19" t="s">
        <v>24</v>
      </c>
      <c r="R302" s="19" t="s">
        <v>169</v>
      </c>
      <c r="S302" s="19" t="s">
        <v>278</v>
      </c>
      <c r="T302" s="19" t="s">
        <v>302</v>
      </c>
      <c r="U302" s="126">
        <f t="shared" si="25"/>
        <v>124.9675</v>
      </c>
      <c r="V302" s="19" t="s">
        <v>103</v>
      </c>
      <c r="AH302" s="1">
        <v>1</v>
      </c>
      <c r="AI302" s="1">
        <v>70</v>
      </c>
      <c r="AK302" s="1">
        <v>3</v>
      </c>
      <c r="AM302" s="1" t="s">
        <v>44</v>
      </c>
      <c r="AN302" s="1" t="s">
        <v>68</v>
      </c>
      <c r="AO302" s="42" t="s">
        <v>110</v>
      </c>
      <c r="AP302" s="1">
        <v>300</v>
      </c>
      <c r="AQ302" s="1">
        <v>710</v>
      </c>
      <c r="AR302" s="1">
        <v>295</v>
      </c>
      <c r="AS302" s="1">
        <v>1182</v>
      </c>
      <c r="AT302" s="1">
        <v>0</v>
      </c>
      <c r="AU302" s="1">
        <v>0</v>
      </c>
      <c r="AV302" s="1">
        <v>0</v>
      </c>
      <c r="AW302" s="1">
        <v>2187</v>
      </c>
    </row>
    <row r="303" spans="1:51" x14ac:dyDescent="0.25">
      <c r="A303">
        <v>2009</v>
      </c>
      <c r="B303" s="5">
        <v>40001</v>
      </c>
      <c r="C303" s="55" t="s">
        <v>74</v>
      </c>
      <c r="D303" s="120">
        <v>155001</v>
      </c>
      <c r="E303" t="s">
        <v>256</v>
      </c>
      <c r="F303" t="s">
        <v>323</v>
      </c>
      <c r="G303" t="s">
        <v>257</v>
      </c>
      <c r="M303" s="19" t="s">
        <v>136</v>
      </c>
      <c r="N303" s="19" t="s">
        <v>276</v>
      </c>
      <c r="O303" s="19" t="s">
        <v>301</v>
      </c>
      <c r="P303" s="126">
        <f t="shared" si="24"/>
        <v>48.493611111111115</v>
      </c>
      <c r="Q303" s="19" t="s">
        <v>24</v>
      </c>
      <c r="R303" s="19" t="s">
        <v>169</v>
      </c>
      <c r="S303" s="19" t="s">
        <v>278</v>
      </c>
      <c r="T303" s="19" t="s">
        <v>302</v>
      </c>
      <c r="U303" s="126">
        <f t="shared" si="25"/>
        <v>124.9675</v>
      </c>
      <c r="V303" s="19" t="s">
        <v>103</v>
      </c>
      <c r="AH303" s="1">
        <v>1</v>
      </c>
      <c r="AI303" s="1">
        <v>70</v>
      </c>
      <c r="AK303" s="1">
        <v>3</v>
      </c>
      <c r="AM303" s="1" t="s">
        <v>44</v>
      </c>
      <c r="AN303" s="1" t="s">
        <v>41</v>
      </c>
      <c r="AO303" s="42" t="s">
        <v>112</v>
      </c>
      <c r="AP303" s="1">
        <v>1200</v>
      </c>
      <c r="AQ303" s="1">
        <v>0</v>
      </c>
      <c r="AR303" s="1">
        <v>0</v>
      </c>
      <c r="AS303" s="1">
        <v>10</v>
      </c>
      <c r="AT303" s="1">
        <v>0</v>
      </c>
      <c r="AU303" s="1">
        <v>0</v>
      </c>
      <c r="AV303" s="1">
        <v>0</v>
      </c>
      <c r="AW303" s="1">
        <v>10</v>
      </c>
    </row>
    <row r="304" spans="1:51" x14ac:dyDescent="0.25">
      <c r="A304">
        <v>2009</v>
      </c>
      <c r="B304" s="5">
        <v>40001</v>
      </c>
      <c r="C304" s="55" t="s">
        <v>74</v>
      </c>
      <c r="D304" s="4">
        <v>155001</v>
      </c>
      <c r="E304" t="s">
        <v>256</v>
      </c>
      <c r="F304" t="s">
        <v>323</v>
      </c>
      <c r="G304" t="s">
        <v>257</v>
      </c>
      <c r="M304" s="19" t="s">
        <v>136</v>
      </c>
      <c r="N304" s="19" t="s">
        <v>276</v>
      </c>
      <c r="O304" s="19" t="s">
        <v>301</v>
      </c>
      <c r="P304" s="126">
        <f t="shared" si="24"/>
        <v>48.493611111111115</v>
      </c>
      <c r="Q304" s="19" t="s">
        <v>24</v>
      </c>
      <c r="R304" s="19" t="s">
        <v>169</v>
      </c>
      <c r="S304" s="19" t="s">
        <v>278</v>
      </c>
      <c r="T304" s="19" t="s">
        <v>302</v>
      </c>
      <c r="U304" s="126">
        <f t="shared" si="25"/>
        <v>124.9675</v>
      </c>
      <c r="V304" s="19" t="s">
        <v>103</v>
      </c>
      <c r="AH304" s="1">
        <v>1</v>
      </c>
      <c r="AI304" s="1">
        <v>70</v>
      </c>
      <c r="AK304" s="1">
        <v>3</v>
      </c>
      <c r="AM304" s="1" t="s">
        <v>44</v>
      </c>
      <c r="AN304" s="1" t="s">
        <v>264</v>
      </c>
      <c r="AO304" s="12" t="s">
        <v>126</v>
      </c>
      <c r="AP304" s="1">
        <v>534</v>
      </c>
      <c r="AQ304" s="1">
        <v>0</v>
      </c>
      <c r="AR304" s="1">
        <v>0</v>
      </c>
      <c r="AS304" s="1">
        <v>661</v>
      </c>
      <c r="AT304" s="1">
        <v>0</v>
      </c>
      <c r="AU304" s="1">
        <v>0</v>
      </c>
      <c r="AV304" s="1">
        <v>0</v>
      </c>
      <c r="AW304" s="1">
        <v>661</v>
      </c>
    </row>
    <row r="305" spans="1:51" x14ac:dyDescent="0.25">
      <c r="A305">
        <v>2009</v>
      </c>
      <c r="B305" s="5">
        <v>40001</v>
      </c>
      <c r="C305" s="55" t="s">
        <v>74</v>
      </c>
      <c r="D305" s="33">
        <v>155001</v>
      </c>
      <c r="E305" t="s">
        <v>256</v>
      </c>
      <c r="F305" t="s">
        <v>323</v>
      </c>
      <c r="G305" t="s">
        <v>257</v>
      </c>
      <c r="M305" s="19" t="s">
        <v>136</v>
      </c>
      <c r="N305" s="19" t="s">
        <v>276</v>
      </c>
      <c r="O305" s="19" t="s">
        <v>301</v>
      </c>
      <c r="P305" s="126">
        <f t="shared" si="24"/>
        <v>48.493611111111115</v>
      </c>
      <c r="Q305" s="19" t="s">
        <v>24</v>
      </c>
      <c r="R305" s="19" t="s">
        <v>169</v>
      </c>
      <c r="S305" s="19" t="s">
        <v>278</v>
      </c>
      <c r="T305" s="19" t="s">
        <v>302</v>
      </c>
      <c r="U305" s="126">
        <f t="shared" si="25"/>
        <v>124.9675</v>
      </c>
      <c r="V305" s="19" t="s">
        <v>103</v>
      </c>
      <c r="AH305" s="1">
        <v>1</v>
      </c>
      <c r="AI305" s="1">
        <v>70</v>
      </c>
      <c r="AK305" s="1">
        <v>3</v>
      </c>
      <c r="AM305" s="1" t="s">
        <v>44</v>
      </c>
      <c r="AN305" s="1" t="s">
        <v>34</v>
      </c>
      <c r="AO305" s="12" t="s">
        <v>117</v>
      </c>
      <c r="AP305" s="1">
        <v>290</v>
      </c>
      <c r="AQ305" s="1">
        <v>0</v>
      </c>
      <c r="AR305" s="1">
        <v>0</v>
      </c>
      <c r="AS305" s="1">
        <v>42</v>
      </c>
      <c r="AT305" s="1">
        <v>0</v>
      </c>
      <c r="AU305" s="1">
        <v>0</v>
      </c>
      <c r="AV305" s="1">
        <v>0</v>
      </c>
      <c r="AW305" s="1">
        <v>42</v>
      </c>
    </row>
    <row r="306" spans="1:51" x14ac:dyDescent="0.25">
      <c r="A306">
        <v>2009</v>
      </c>
      <c r="B306" s="5">
        <v>40001</v>
      </c>
      <c r="C306" s="55" t="s">
        <v>74</v>
      </c>
      <c r="D306" s="33">
        <v>155001</v>
      </c>
      <c r="E306" t="s">
        <v>256</v>
      </c>
      <c r="F306" t="s">
        <v>323</v>
      </c>
      <c r="G306" t="s">
        <v>257</v>
      </c>
      <c r="M306" s="19" t="s">
        <v>136</v>
      </c>
      <c r="N306" s="19" t="s">
        <v>276</v>
      </c>
      <c r="O306" s="19" t="s">
        <v>301</v>
      </c>
      <c r="P306" s="126">
        <f t="shared" si="24"/>
        <v>48.493611111111115</v>
      </c>
      <c r="Q306" s="19" t="s">
        <v>24</v>
      </c>
      <c r="R306" s="19" t="s">
        <v>169</v>
      </c>
      <c r="S306" s="19" t="s">
        <v>278</v>
      </c>
      <c r="T306" s="19" t="s">
        <v>302</v>
      </c>
      <c r="U306" s="126">
        <f t="shared" si="25"/>
        <v>124.9675</v>
      </c>
      <c r="V306" s="19" t="s">
        <v>103</v>
      </c>
      <c r="AH306" s="1">
        <v>1</v>
      </c>
      <c r="AI306" s="1">
        <v>70</v>
      </c>
      <c r="AK306" s="1">
        <v>3</v>
      </c>
      <c r="AM306" s="1" t="s">
        <v>44</v>
      </c>
      <c r="AN306" s="1" t="s">
        <v>25</v>
      </c>
      <c r="AO306" s="42" t="s">
        <v>119</v>
      </c>
      <c r="AP306" s="1">
        <v>120</v>
      </c>
      <c r="AQ306" s="1">
        <v>0</v>
      </c>
      <c r="AR306" s="1">
        <v>6</v>
      </c>
      <c r="AS306" s="1">
        <v>1</v>
      </c>
      <c r="AT306" s="1">
        <v>0</v>
      </c>
      <c r="AU306" s="1">
        <v>0</v>
      </c>
      <c r="AV306" s="1">
        <v>0</v>
      </c>
      <c r="AW306" s="1">
        <v>7</v>
      </c>
    </row>
    <row r="307" spans="1:51" s="61" customFormat="1" x14ac:dyDescent="0.25">
      <c r="A307">
        <v>2009</v>
      </c>
      <c r="B307" s="5">
        <v>40016</v>
      </c>
      <c r="C307" s="55" t="s">
        <v>298</v>
      </c>
      <c r="D307" s="4">
        <v>155059</v>
      </c>
      <c r="E307" t="s">
        <v>256</v>
      </c>
      <c r="F307" t="s">
        <v>323</v>
      </c>
      <c r="G307" t="s">
        <v>257</v>
      </c>
      <c r="H307"/>
      <c r="I307" s="10"/>
      <c r="J307" s="10"/>
      <c r="K307" s="10"/>
      <c r="L307" s="1"/>
      <c r="M307" s="19" t="s">
        <v>136</v>
      </c>
      <c r="N307" s="19" t="s">
        <v>178</v>
      </c>
      <c r="O307" s="19" t="s">
        <v>299</v>
      </c>
      <c r="P307" s="126">
        <f t="shared" si="24"/>
        <v>48.336666666666666</v>
      </c>
      <c r="Q307" s="19" t="s">
        <v>24</v>
      </c>
      <c r="R307" s="19" t="s">
        <v>169</v>
      </c>
      <c r="S307" s="19" t="s">
        <v>179</v>
      </c>
      <c r="T307" s="19" t="s">
        <v>300</v>
      </c>
      <c r="U307" s="126">
        <f t="shared" si="25"/>
        <v>125.00138888888888</v>
      </c>
      <c r="V307" s="19" t="s">
        <v>103</v>
      </c>
      <c r="W307" s="1"/>
      <c r="X307" s="1"/>
      <c r="Y307" s="24"/>
      <c r="Z307" s="1"/>
      <c r="AA307" s="1"/>
      <c r="AB307" s="1"/>
      <c r="AC307" s="1"/>
      <c r="AD307" s="1"/>
      <c r="AE307" s="24"/>
      <c r="AF307" s="24"/>
      <c r="AG307" s="1"/>
      <c r="AH307" s="1">
        <v>2</v>
      </c>
      <c r="AI307" s="1"/>
      <c r="AJ307" s="1"/>
      <c r="AK307" s="1">
        <v>3</v>
      </c>
      <c r="AL307" s="1"/>
      <c r="AM307" s="1" t="s">
        <v>24</v>
      </c>
      <c r="AN307" s="1" t="s">
        <v>28</v>
      </c>
      <c r="AO307" s="42" t="s">
        <v>108</v>
      </c>
      <c r="AP307" s="1"/>
      <c r="AQ307" s="1">
        <v>0</v>
      </c>
      <c r="AR307" s="1">
        <v>0</v>
      </c>
      <c r="AS307" s="1">
        <v>1</v>
      </c>
      <c r="AT307" s="1">
        <v>0</v>
      </c>
      <c r="AU307" s="1">
        <v>0</v>
      </c>
      <c r="AV307" s="1">
        <v>0</v>
      </c>
      <c r="AW307" s="1">
        <v>1</v>
      </c>
      <c r="AX307" s="6"/>
      <c r="AY307"/>
    </row>
    <row r="308" spans="1:51" x14ac:dyDescent="0.25">
      <c r="A308">
        <v>2009</v>
      </c>
      <c r="B308" s="5">
        <v>40016</v>
      </c>
      <c r="C308" s="55" t="s">
        <v>298</v>
      </c>
      <c r="D308" s="4">
        <v>155059</v>
      </c>
      <c r="E308" t="s">
        <v>256</v>
      </c>
      <c r="F308" t="s">
        <v>323</v>
      </c>
      <c r="G308" t="s">
        <v>257</v>
      </c>
      <c r="M308" s="19" t="s">
        <v>136</v>
      </c>
      <c r="N308" s="19" t="s">
        <v>178</v>
      </c>
      <c r="O308" s="19" t="s">
        <v>299</v>
      </c>
      <c r="P308" s="126">
        <f t="shared" si="24"/>
        <v>48.336666666666666</v>
      </c>
      <c r="Q308" s="19" t="s">
        <v>24</v>
      </c>
      <c r="R308" s="19" t="s">
        <v>169</v>
      </c>
      <c r="S308" s="19" t="s">
        <v>179</v>
      </c>
      <c r="T308" s="19" t="s">
        <v>300</v>
      </c>
      <c r="U308" s="126">
        <f t="shared" si="25"/>
        <v>125.00138888888888</v>
      </c>
      <c r="V308" s="19" t="s">
        <v>103</v>
      </c>
      <c r="AH308" s="1">
        <v>2</v>
      </c>
      <c r="AK308" s="1">
        <v>3</v>
      </c>
      <c r="AM308" s="1" t="s">
        <v>24</v>
      </c>
      <c r="AN308" s="1" t="s">
        <v>264</v>
      </c>
      <c r="AO308" s="12" t="s">
        <v>126</v>
      </c>
      <c r="AP308" s="1">
        <v>534</v>
      </c>
      <c r="AQ308" s="1">
        <v>0</v>
      </c>
      <c r="AR308" s="1">
        <v>0</v>
      </c>
      <c r="AS308" s="1">
        <v>106</v>
      </c>
      <c r="AT308" s="1">
        <v>0</v>
      </c>
      <c r="AU308" s="1">
        <v>0</v>
      </c>
      <c r="AV308" s="1">
        <v>0</v>
      </c>
      <c r="AW308" s="1">
        <v>106</v>
      </c>
    </row>
    <row r="309" spans="1:51" x14ac:dyDescent="0.25">
      <c r="A309">
        <v>2009</v>
      </c>
      <c r="B309" s="5">
        <v>40016</v>
      </c>
      <c r="C309" s="55" t="s">
        <v>298</v>
      </c>
      <c r="D309" s="4">
        <v>155059</v>
      </c>
      <c r="E309" t="s">
        <v>256</v>
      </c>
      <c r="F309" t="s">
        <v>323</v>
      </c>
      <c r="G309" t="s">
        <v>257</v>
      </c>
      <c r="M309" s="19" t="s">
        <v>136</v>
      </c>
      <c r="N309" s="19" t="s">
        <v>178</v>
      </c>
      <c r="O309" s="19" t="s">
        <v>299</v>
      </c>
      <c r="P309" s="126">
        <f t="shared" si="24"/>
        <v>48.336666666666666</v>
      </c>
      <c r="Q309" s="19" t="s">
        <v>24</v>
      </c>
      <c r="R309" s="19" t="s">
        <v>169</v>
      </c>
      <c r="S309" s="19" t="s">
        <v>179</v>
      </c>
      <c r="T309" s="19" t="s">
        <v>300</v>
      </c>
      <c r="U309" s="126">
        <f t="shared" si="25"/>
        <v>125.00138888888888</v>
      </c>
      <c r="V309" s="19" t="s">
        <v>103</v>
      </c>
      <c r="AH309" s="1">
        <v>2</v>
      </c>
      <c r="AK309" s="1">
        <v>3</v>
      </c>
      <c r="AM309" s="1" t="s">
        <v>24</v>
      </c>
      <c r="AN309" s="1" t="s">
        <v>29</v>
      </c>
      <c r="AO309" s="42" t="s">
        <v>395</v>
      </c>
      <c r="AP309" s="1">
        <v>1230</v>
      </c>
      <c r="AQ309" s="1">
        <v>0</v>
      </c>
      <c r="AR309" s="1">
        <v>0</v>
      </c>
      <c r="AS309" s="1">
        <v>14</v>
      </c>
      <c r="AT309" s="1">
        <v>0</v>
      </c>
      <c r="AU309" s="1">
        <v>0</v>
      </c>
      <c r="AV309" s="1">
        <v>0</v>
      </c>
      <c r="AW309" s="1">
        <v>14</v>
      </c>
    </row>
    <row r="310" spans="1:51" x14ac:dyDescent="0.25">
      <c r="A310">
        <v>2009</v>
      </c>
      <c r="B310" s="5">
        <v>40016</v>
      </c>
      <c r="C310" s="55" t="s">
        <v>298</v>
      </c>
      <c r="D310" s="119">
        <v>155059</v>
      </c>
      <c r="E310" t="s">
        <v>256</v>
      </c>
      <c r="F310" t="s">
        <v>323</v>
      </c>
      <c r="G310" t="s">
        <v>257</v>
      </c>
      <c r="M310" s="19" t="s">
        <v>136</v>
      </c>
      <c r="N310" s="19" t="s">
        <v>178</v>
      </c>
      <c r="O310" s="19" t="s">
        <v>299</v>
      </c>
      <c r="P310" s="126">
        <f t="shared" si="24"/>
        <v>48.336666666666666</v>
      </c>
      <c r="Q310" s="19" t="s">
        <v>24</v>
      </c>
      <c r="R310" s="19" t="s">
        <v>169</v>
      </c>
      <c r="S310" s="19" t="s">
        <v>179</v>
      </c>
      <c r="T310" s="19" t="s">
        <v>300</v>
      </c>
      <c r="U310" s="126">
        <f t="shared" si="25"/>
        <v>125.00138888888888</v>
      </c>
      <c r="V310" s="19" t="s">
        <v>103</v>
      </c>
      <c r="AH310" s="1">
        <v>2</v>
      </c>
      <c r="AK310" s="1">
        <v>3</v>
      </c>
      <c r="AM310" s="1" t="s">
        <v>24</v>
      </c>
      <c r="AN310" s="1" t="s">
        <v>34</v>
      </c>
      <c r="AO310" s="12" t="s">
        <v>117</v>
      </c>
      <c r="AP310" s="1">
        <v>290</v>
      </c>
      <c r="AQ310" s="1">
        <v>18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18</v>
      </c>
    </row>
    <row r="311" spans="1:51" x14ac:dyDescent="0.25">
      <c r="A311">
        <v>2009</v>
      </c>
      <c r="B311" s="5">
        <v>40016</v>
      </c>
      <c r="C311" s="55" t="s">
        <v>298</v>
      </c>
      <c r="D311" s="4">
        <v>155059</v>
      </c>
      <c r="E311" t="s">
        <v>256</v>
      </c>
      <c r="F311" t="s">
        <v>323</v>
      </c>
      <c r="G311" t="s">
        <v>257</v>
      </c>
      <c r="M311" s="19" t="s">
        <v>136</v>
      </c>
      <c r="N311" s="19" t="s">
        <v>178</v>
      </c>
      <c r="O311" s="19" t="s">
        <v>299</v>
      </c>
      <c r="P311" s="126">
        <f t="shared" si="24"/>
        <v>48.336666666666666</v>
      </c>
      <c r="Q311" s="19" t="s">
        <v>24</v>
      </c>
      <c r="R311" s="19" t="s">
        <v>169</v>
      </c>
      <c r="S311" s="19" t="s">
        <v>179</v>
      </c>
      <c r="T311" s="19" t="s">
        <v>300</v>
      </c>
      <c r="U311" s="126">
        <f t="shared" si="25"/>
        <v>125.00138888888888</v>
      </c>
      <c r="V311" s="19" t="s">
        <v>103</v>
      </c>
      <c r="AH311" s="1">
        <v>2</v>
      </c>
      <c r="AK311" s="1">
        <v>3</v>
      </c>
      <c r="AM311" s="1" t="s">
        <v>24</v>
      </c>
      <c r="AN311" s="1" t="s">
        <v>25</v>
      </c>
      <c r="AO311" s="42" t="s">
        <v>119</v>
      </c>
      <c r="AP311" s="1">
        <v>120</v>
      </c>
      <c r="AQ311" s="1">
        <v>0</v>
      </c>
      <c r="AR311" s="1">
        <v>11</v>
      </c>
      <c r="AS311" s="1">
        <v>0</v>
      </c>
      <c r="AT311" s="1">
        <v>0</v>
      </c>
      <c r="AU311" s="1">
        <v>0</v>
      </c>
      <c r="AV311" s="1">
        <v>0</v>
      </c>
      <c r="AW311" s="1">
        <v>11</v>
      </c>
    </row>
    <row r="312" spans="1:51" x14ac:dyDescent="0.25">
      <c r="A312">
        <v>2009</v>
      </c>
      <c r="B312" s="5">
        <v>40016</v>
      </c>
      <c r="C312" s="55" t="s">
        <v>297</v>
      </c>
      <c r="D312" s="4">
        <v>155058</v>
      </c>
      <c r="E312" t="s">
        <v>256</v>
      </c>
      <c r="F312" t="s">
        <v>323</v>
      </c>
      <c r="G312" t="s">
        <v>257</v>
      </c>
      <c r="M312" s="19" t="s">
        <v>136</v>
      </c>
      <c r="N312" s="19" t="s">
        <v>178</v>
      </c>
      <c r="O312" s="19" t="s">
        <v>295</v>
      </c>
      <c r="P312" s="126">
        <f t="shared" si="24"/>
        <v>48.368333333333332</v>
      </c>
      <c r="Q312" s="19" t="s">
        <v>24</v>
      </c>
      <c r="R312" s="19" t="s">
        <v>169</v>
      </c>
      <c r="S312" s="19" t="s">
        <v>179</v>
      </c>
      <c r="T312" s="19" t="s">
        <v>296</v>
      </c>
      <c r="U312" s="126">
        <f t="shared" si="25"/>
        <v>125.00444444444445</v>
      </c>
      <c r="V312" s="19" t="s">
        <v>103</v>
      </c>
      <c r="AH312" s="1">
        <v>2</v>
      </c>
      <c r="AK312" s="1">
        <v>3</v>
      </c>
      <c r="AM312" s="1" t="s">
        <v>24</v>
      </c>
      <c r="AN312" s="1" t="s">
        <v>68</v>
      </c>
      <c r="AO312" s="42" t="s">
        <v>110</v>
      </c>
      <c r="AP312" s="1">
        <v>300</v>
      </c>
      <c r="AQ312" s="1">
        <v>0</v>
      </c>
      <c r="AR312" s="1">
        <v>1</v>
      </c>
      <c r="AS312" s="1">
        <v>0</v>
      </c>
      <c r="AT312" s="1">
        <v>0</v>
      </c>
      <c r="AU312" s="1">
        <v>0</v>
      </c>
      <c r="AV312" s="1">
        <v>0</v>
      </c>
      <c r="AW312" s="1">
        <v>1</v>
      </c>
    </row>
    <row r="313" spans="1:51" x14ac:dyDescent="0.25">
      <c r="A313">
        <v>2009</v>
      </c>
      <c r="B313" s="5">
        <v>40016</v>
      </c>
      <c r="C313" s="55" t="s">
        <v>297</v>
      </c>
      <c r="D313" s="4">
        <v>155058</v>
      </c>
      <c r="E313" t="s">
        <v>256</v>
      </c>
      <c r="F313" t="s">
        <v>323</v>
      </c>
      <c r="G313" t="s">
        <v>257</v>
      </c>
      <c r="M313" s="19" t="s">
        <v>136</v>
      </c>
      <c r="N313" s="19" t="s">
        <v>178</v>
      </c>
      <c r="O313" s="19" t="s">
        <v>295</v>
      </c>
      <c r="P313" s="126">
        <f t="shared" si="24"/>
        <v>48.368333333333332</v>
      </c>
      <c r="Q313" s="19" t="s">
        <v>24</v>
      </c>
      <c r="R313" s="19" t="s">
        <v>169</v>
      </c>
      <c r="S313" s="19" t="s">
        <v>179</v>
      </c>
      <c r="T313" s="19" t="s">
        <v>296</v>
      </c>
      <c r="U313" s="126">
        <f t="shared" si="25"/>
        <v>125.00444444444445</v>
      </c>
      <c r="V313" s="19" t="s">
        <v>103</v>
      </c>
      <c r="AH313" s="1">
        <v>2</v>
      </c>
      <c r="AK313" s="1">
        <v>3</v>
      </c>
      <c r="AM313" s="1" t="s">
        <v>24</v>
      </c>
      <c r="AN313" s="1" t="s">
        <v>264</v>
      </c>
      <c r="AO313" s="12" t="s">
        <v>126</v>
      </c>
      <c r="AP313" s="1">
        <v>534</v>
      </c>
      <c r="AQ313" s="1">
        <v>0</v>
      </c>
      <c r="AR313" s="1">
        <v>0</v>
      </c>
      <c r="AS313" s="1">
        <v>10</v>
      </c>
      <c r="AT313" s="1">
        <v>0</v>
      </c>
      <c r="AU313" s="1">
        <v>0</v>
      </c>
      <c r="AV313" s="1">
        <v>0</v>
      </c>
      <c r="AW313" s="1">
        <v>10</v>
      </c>
    </row>
    <row r="314" spans="1:51" s="61" customFormat="1" x14ac:dyDescent="0.25">
      <c r="A314">
        <v>2009</v>
      </c>
      <c r="B314" s="5">
        <v>40016</v>
      </c>
      <c r="C314" s="55" t="s">
        <v>297</v>
      </c>
      <c r="D314" s="4">
        <v>155058</v>
      </c>
      <c r="E314" t="s">
        <v>256</v>
      </c>
      <c r="F314" t="s">
        <v>323</v>
      </c>
      <c r="G314" t="s">
        <v>257</v>
      </c>
      <c r="H314"/>
      <c r="I314" s="10"/>
      <c r="J314" s="10"/>
      <c r="K314" s="10"/>
      <c r="L314" s="1"/>
      <c r="M314" s="19" t="s">
        <v>136</v>
      </c>
      <c r="N314" s="19" t="s">
        <v>178</v>
      </c>
      <c r="O314" s="19" t="s">
        <v>295</v>
      </c>
      <c r="P314" s="126">
        <f t="shared" si="24"/>
        <v>48.368333333333332</v>
      </c>
      <c r="Q314" s="19" t="s">
        <v>24</v>
      </c>
      <c r="R314" s="19" t="s">
        <v>169</v>
      </c>
      <c r="S314" s="19" t="s">
        <v>179</v>
      </c>
      <c r="T314" s="19" t="s">
        <v>296</v>
      </c>
      <c r="U314" s="126">
        <f t="shared" si="25"/>
        <v>125.00444444444445</v>
      </c>
      <c r="V314" s="19" t="s">
        <v>103</v>
      </c>
      <c r="W314" s="1"/>
      <c r="X314" s="1"/>
      <c r="Y314" s="24"/>
      <c r="Z314" s="1"/>
      <c r="AA314" s="1"/>
      <c r="AB314" s="1"/>
      <c r="AC314" s="1"/>
      <c r="AD314" s="1"/>
      <c r="AE314" s="24"/>
      <c r="AF314" s="24"/>
      <c r="AG314" s="1"/>
      <c r="AH314" s="1">
        <v>2</v>
      </c>
      <c r="AI314" s="1"/>
      <c r="AJ314" s="1"/>
      <c r="AK314" s="1">
        <v>3</v>
      </c>
      <c r="AL314" s="1"/>
      <c r="AM314" s="1" t="s">
        <v>24</v>
      </c>
      <c r="AN314" s="1" t="s">
        <v>29</v>
      </c>
      <c r="AO314" s="42" t="s">
        <v>395</v>
      </c>
      <c r="AP314" s="1">
        <v>1230</v>
      </c>
      <c r="AQ314" s="1">
        <v>0</v>
      </c>
      <c r="AR314" s="1">
        <v>0</v>
      </c>
      <c r="AS314" s="1">
        <v>38</v>
      </c>
      <c r="AT314" s="1">
        <v>0</v>
      </c>
      <c r="AU314" s="1">
        <v>0</v>
      </c>
      <c r="AV314" s="1">
        <v>0</v>
      </c>
      <c r="AW314" s="1">
        <v>38</v>
      </c>
      <c r="AX314" s="6"/>
      <c r="AY314"/>
    </row>
    <row r="315" spans="1:51" x14ac:dyDescent="0.25">
      <c r="A315">
        <v>2009</v>
      </c>
      <c r="B315" s="5">
        <v>40016</v>
      </c>
      <c r="C315" s="55" t="s">
        <v>297</v>
      </c>
      <c r="D315" s="4">
        <v>155058</v>
      </c>
      <c r="E315" t="s">
        <v>256</v>
      </c>
      <c r="F315" t="s">
        <v>323</v>
      </c>
      <c r="G315" t="s">
        <v>257</v>
      </c>
      <c r="M315" s="19" t="s">
        <v>136</v>
      </c>
      <c r="N315" s="19" t="s">
        <v>178</v>
      </c>
      <c r="O315" s="19" t="s">
        <v>295</v>
      </c>
      <c r="P315" s="126">
        <f t="shared" si="24"/>
        <v>48.368333333333332</v>
      </c>
      <c r="Q315" s="19" t="s">
        <v>24</v>
      </c>
      <c r="R315" s="19" t="s">
        <v>169</v>
      </c>
      <c r="S315" s="19" t="s">
        <v>179</v>
      </c>
      <c r="T315" s="19" t="s">
        <v>296</v>
      </c>
      <c r="U315" s="126">
        <f t="shared" si="25"/>
        <v>125.00444444444445</v>
      </c>
      <c r="V315" s="19" t="s">
        <v>103</v>
      </c>
      <c r="AH315" s="1">
        <v>2</v>
      </c>
      <c r="AK315" s="1">
        <v>3</v>
      </c>
      <c r="AM315" s="1" t="s">
        <v>24</v>
      </c>
      <c r="AN315" s="1" t="s">
        <v>34</v>
      </c>
      <c r="AO315" s="12" t="s">
        <v>117</v>
      </c>
      <c r="AP315" s="1">
        <v>290</v>
      </c>
      <c r="AQ315" s="1">
        <v>13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13</v>
      </c>
    </row>
    <row r="316" spans="1:51" x14ac:dyDescent="0.25">
      <c r="A316" s="61">
        <v>2009</v>
      </c>
      <c r="B316" s="62">
        <v>40016</v>
      </c>
      <c r="C316" s="68" t="s">
        <v>297</v>
      </c>
      <c r="D316" s="63">
        <v>155058</v>
      </c>
      <c r="E316" t="s">
        <v>256</v>
      </c>
      <c r="F316" t="s">
        <v>323</v>
      </c>
      <c r="G316" t="s">
        <v>257</v>
      </c>
      <c r="M316" s="19" t="s">
        <v>136</v>
      </c>
      <c r="N316" s="19" t="s">
        <v>178</v>
      </c>
      <c r="O316" s="19" t="s">
        <v>295</v>
      </c>
      <c r="P316" s="126">
        <f t="shared" si="24"/>
        <v>48.368333333333332</v>
      </c>
      <c r="Q316" s="19" t="s">
        <v>24</v>
      </c>
      <c r="R316" s="19" t="s">
        <v>169</v>
      </c>
      <c r="S316" s="19" t="s">
        <v>179</v>
      </c>
      <c r="T316" s="19" t="s">
        <v>296</v>
      </c>
      <c r="U316" s="126">
        <f t="shared" si="25"/>
        <v>125.00444444444445</v>
      </c>
      <c r="V316" s="19" t="s">
        <v>103</v>
      </c>
      <c r="AH316" s="1">
        <v>2</v>
      </c>
      <c r="AK316" s="1">
        <v>3</v>
      </c>
      <c r="AM316" s="1" t="s">
        <v>24</v>
      </c>
      <c r="AN316" s="64" t="s">
        <v>25</v>
      </c>
      <c r="AO316" s="74" t="s">
        <v>119</v>
      </c>
      <c r="AP316" s="64">
        <v>120</v>
      </c>
      <c r="AQ316" s="64">
        <v>0</v>
      </c>
      <c r="AR316" s="64">
        <v>0</v>
      </c>
      <c r="AS316" s="64">
        <v>0</v>
      </c>
      <c r="AT316" s="64">
        <v>0</v>
      </c>
      <c r="AU316" s="64">
        <v>0</v>
      </c>
      <c r="AV316" s="64">
        <v>0</v>
      </c>
      <c r="AW316" s="64">
        <v>0</v>
      </c>
      <c r="AX316" s="65"/>
      <c r="AY316" s="61"/>
    </row>
    <row r="317" spans="1:51" x14ac:dyDescent="0.25">
      <c r="A317">
        <v>2009</v>
      </c>
      <c r="B317" s="5">
        <v>40022</v>
      </c>
      <c r="C317" t="s">
        <v>283</v>
      </c>
      <c r="D317" s="120">
        <v>174049</v>
      </c>
      <c r="E317" t="s">
        <v>256</v>
      </c>
      <c r="F317" t="s">
        <v>323</v>
      </c>
      <c r="G317" t="s">
        <v>257</v>
      </c>
      <c r="I317" s="10">
        <v>0.66180555555555598</v>
      </c>
      <c r="J317" s="10">
        <v>0.66666666666666696</v>
      </c>
      <c r="K317" s="10">
        <f t="shared" ref="K317:K325" si="26">J317-I317</f>
        <v>4.8611111111109828E-3</v>
      </c>
      <c r="M317" s="19" t="s">
        <v>199</v>
      </c>
      <c r="N317" s="19" t="s">
        <v>228</v>
      </c>
      <c r="O317" s="19" t="s">
        <v>284</v>
      </c>
      <c r="P317" s="126">
        <f t="shared" si="24"/>
        <v>48.249166666666667</v>
      </c>
      <c r="Q317" s="19" t="s">
        <v>24</v>
      </c>
      <c r="R317" s="19" t="s">
        <v>169</v>
      </c>
      <c r="S317" s="19" t="s">
        <v>203</v>
      </c>
      <c r="T317" s="19" t="s">
        <v>285</v>
      </c>
      <c r="U317" s="126">
        <f t="shared" si="25"/>
        <v>124.72027777777778</v>
      </c>
      <c r="V317" s="19" t="s">
        <v>103</v>
      </c>
      <c r="AH317" s="1">
        <v>1</v>
      </c>
      <c r="AI317" s="1">
        <v>80</v>
      </c>
      <c r="AK317" s="1">
        <v>0</v>
      </c>
      <c r="AM317" s="1" t="s">
        <v>24</v>
      </c>
      <c r="AN317" s="1" t="s">
        <v>68</v>
      </c>
      <c r="AO317" s="42" t="s">
        <v>110</v>
      </c>
      <c r="AP317" s="1">
        <v>300</v>
      </c>
      <c r="AQ317" s="1">
        <v>0</v>
      </c>
      <c r="AR317" s="1">
        <v>0</v>
      </c>
      <c r="AS317" s="1">
        <v>443</v>
      </c>
      <c r="AT317" s="1">
        <v>0</v>
      </c>
      <c r="AU317" s="1">
        <v>0</v>
      </c>
      <c r="AV317" s="1">
        <v>0</v>
      </c>
      <c r="AW317" s="1">
        <v>443</v>
      </c>
    </row>
    <row r="318" spans="1:51" s="61" customFormat="1" x14ac:dyDescent="0.25">
      <c r="A318">
        <v>2009</v>
      </c>
      <c r="B318" s="5">
        <v>40022</v>
      </c>
      <c r="C318" s="55" t="s">
        <v>283</v>
      </c>
      <c r="D318" s="119">
        <v>174049</v>
      </c>
      <c r="E318" t="s">
        <v>256</v>
      </c>
      <c r="F318" t="s">
        <v>323</v>
      </c>
      <c r="G318" t="s">
        <v>257</v>
      </c>
      <c r="H318"/>
      <c r="I318" s="10">
        <v>0.66180555555555598</v>
      </c>
      <c r="J318" s="10">
        <v>0.66666666666666696</v>
      </c>
      <c r="K318" s="10">
        <f t="shared" si="26"/>
        <v>4.8611111111109828E-3</v>
      </c>
      <c r="L318" s="1"/>
      <c r="M318" s="19" t="s">
        <v>199</v>
      </c>
      <c r="N318" s="19" t="s">
        <v>228</v>
      </c>
      <c r="O318" s="19" t="s">
        <v>284</v>
      </c>
      <c r="P318" s="126">
        <f t="shared" si="24"/>
        <v>48.249166666666667</v>
      </c>
      <c r="Q318" s="19" t="s">
        <v>24</v>
      </c>
      <c r="R318" s="19" t="s">
        <v>169</v>
      </c>
      <c r="S318" s="19" t="s">
        <v>203</v>
      </c>
      <c r="T318" s="19" t="s">
        <v>285</v>
      </c>
      <c r="U318" s="126">
        <f t="shared" si="25"/>
        <v>124.72027777777778</v>
      </c>
      <c r="V318" s="19" t="s">
        <v>103</v>
      </c>
      <c r="W318" s="1"/>
      <c r="X318" s="1"/>
      <c r="Y318" s="24"/>
      <c r="Z318" s="1"/>
      <c r="AA318" s="1"/>
      <c r="AB318" s="1"/>
      <c r="AC318" s="1"/>
      <c r="AD318" s="1"/>
      <c r="AE318" s="24"/>
      <c r="AF318" s="24"/>
      <c r="AG318" s="1"/>
      <c r="AH318" s="1">
        <v>1</v>
      </c>
      <c r="AI318" s="1">
        <v>80</v>
      </c>
      <c r="AJ318" s="1"/>
      <c r="AK318" s="1">
        <v>0</v>
      </c>
      <c r="AL318" s="1"/>
      <c r="AM318" s="1" t="s">
        <v>24</v>
      </c>
      <c r="AN318" s="1" t="s">
        <v>264</v>
      </c>
      <c r="AO318" s="12" t="s">
        <v>126</v>
      </c>
      <c r="AP318" s="1">
        <v>534</v>
      </c>
      <c r="AQ318" s="1">
        <v>0</v>
      </c>
      <c r="AR318" s="1">
        <v>0</v>
      </c>
      <c r="AS318" s="1">
        <v>58</v>
      </c>
      <c r="AT318" s="1">
        <v>0</v>
      </c>
      <c r="AU318" s="1">
        <v>0</v>
      </c>
      <c r="AV318" s="1">
        <v>0</v>
      </c>
      <c r="AW318" s="1">
        <v>58</v>
      </c>
      <c r="AX318" s="6"/>
      <c r="AY318"/>
    </row>
    <row r="319" spans="1:51" x14ac:dyDescent="0.25">
      <c r="A319">
        <v>2009</v>
      </c>
      <c r="B319" s="5">
        <v>40022</v>
      </c>
      <c r="C319" s="55" t="s">
        <v>283</v>
      </c>
      <c r="D319" s="120">
        <v>174049</v>
      </c>
      <c r="E319" t="s">
        <v>256</v>
      </c>
      <c r="F319" t="s">
        <v>323</v>
      </c>
      <c r="G319" t="s">
        <v>257</v>
      </c>
      <c r="I319" s="10">
        <v>0.66180555555555598</v>
      </c>
      <c r="J319" s="10">
        <v>0.66666666666666696</v>
      </c>
      <c r="K319" s="10">
        <f t="shared" si="26"/>
        <v>4.8611111111109828E-3</v>
      </c>
      <c r="M319" s="19" t="s">
        <v>199</v>
      </c>
      <c r="N319" s="19" t="s">
        <v>228</v>
      </c>
      <c r="O319" s="19" t="s">
        <v>284</v>
      </c>
      <c r="P319" s="126">
        <f t="shared" si="24"/>
        <v>48.249166666666667</v>
      </c>
      <c r="Q319" s="19" t="s">
        <v>24</v>
      </c>
      <c r="R319" s="19" t="s">
        <v>169</v>
      </c>
      <c r="S319" s="19" t="s">
        <v>203</v>
      </c>
      <c r="T319" s="19" t="s">
        <v>285</v>
      </c>
      <c r="U319" s="126">
        <f t="shared" si="25"/>
        <v>124.72027777777778</v>
      </c>
      <c r="V319" s="19" t="s">
        <v>103</v>
      </c>
      <c r="AH319" s="1">
        <v>1</v>
      </c>
      <c r="AI319" s="1">
        <v>80</v>
      </c>
      <c r="AK319" s="1">
        <v>0</v>
      </c>
      <c r="AM319" s="1" t="s">
        <v>24</v>
      </c>
      <c r="AN319" s="1" t="s">
        <v>264</v>
      </c>
      <c r="AO319" s="12" t="s">
        <v>126</v>
      </c>
      <c r="AP319" s="1">
        <v>534</v>
      </c>
      <c r="AQ319" s="1">
        <v>1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1</v>
      </c>
    </row>
    <row r="320" spans="1:51" x14ac:dyDescent="0.25">
      <c r="A320">
        <v>2009</v>
      </c>
      <c r="B320" s="5">
        <v>40022</v>
      </c>
      <c r="C320" s="55" t="s">
        <v>283</v>
      </c>
      <c r="D320" s="119">
        <v>174049</v>
      </c>
      <c r="E320" t="s">
        <v>256</v>
      </c>
      <c r="F320" t="s">
        <v>323</v>
      </c>
      <c r="G320" t="s">
        <v>257</v>
      </c>
      <c r="I320" s="10">
        <v>0.66180555555555598</v>
      </c>
      <c r="J320" s="10">
        <v>0.66666666666666696</v>
      </c>
      <c r="K320" s="10">
        <f t="shared" si="26"/>
        <v>4.8611111111109828E-3</v>
      </c>
      <c r="M320" s="19" t="s">
        <v>199</v>
      </c>
      <c r="N320" s="19" t="s">
        <v>228</v>
      </c>
      <c r="O320" s="19" t="s">
        <v>284</v>
      </c>
      <c r="P320" s="126">
        <f t="shared" si="24"/>
        <v>48.249166666666667</v>
      </c>
      <c r="Q320" s="19" t="s">
        <v>24</v>
      </c>
      <c r="R320" s="19" t="s">
        <v>169</v>
      </c>
      <c r="S320" s="19" t="s">
        <v>203</v>
      </c>
      <c r="T320" s="19" t="s">
        <v>285</v>
      </c>
      <c r="U320" s="126">
        <f t="shared" si="25"/>
        <v>124.72027777777778</v>
      </c>
      <c r="V320" s="19" t="s">
        <v>103</v>
      </c>
      <c r="AH320" s="1">
        <v>1</v>
      </c>
      <c r="AI320" s="1">
        <v>80</v>
      </c>
      <c r="AK320" s="1">
        <v>0</v>
      </c>
      <c r="AM320" s="1" t="s">
        <v>24</v>
      </c>
      <c r="AN320" s="1" t="s">
        <v>29</v>
      </c>
      <c r="AO320" s="42" t="s">
        <v>395</v>
      </c>
      <c r="AP320" s="1">
        <v>1230</v>
      </c>
      <c r="AQ320" s="1">
        <v>0</v>
      </c>
      <c r="AR320" s="1">
        <v>0</v>
      </c>
      <c r="AS320" s="1">
        <v>20</v>
      </c>
      <c r="AT320" s="1">
        <v>0</v>
      </c>
      <c r="AU320" s="1">
        <v>0</v>
      </c>
      <c r="AV320" s="1">
        <v>0</v>
      </c>
      <c r="AW320" s="1">
        <v>20</v>
      </c>
    </row>
    <row r="321" spans="1:51" x14ac:dyDescent="0.25">
      <c r="A321" s="61">
        <v>2009</v>
      </c>
      <c r="B321" s="69">
        <v>40022</v>
      </c>
      <c r="C321" s="72" t="s">
        <v>283</v>
      </c>
      <c r="D321" s="63">
        <v>174049</v>
      </c>
      <c r="E321" t="s">
        <v>256</v>
      </c>
      <c r="F321" t="s">
        <v>323</v>
      </c>
      <c r="G321" t="s">
        <v>257</v>
      </c>
      <c r="I321" s="10">
        <v>0.66180555555555554</v>
      </c>
      <c r="J321" s="10">
        <v>0.66666666666666663</v>
      </c>
      <c r="K321" s="10">
        <f t="shared" si="26"/>
        <v>4.8611111111110938E-3</v>
      </c>
      <c r="M321" s="19" t="s">
        <v>199</v>
      </c>
      <c r="N321" s="19" t="s">
        <v>228</v>
      </c>
      <c r="O321" s="19" t="s">
        <v>284</v>
      </c>
      <c r="P321" s="126">
        <f t="shared" si="24"/>
        <v>48.249166666666667</v>
      </c>
      <c r="Q321" s="19" t="s">
        <v>24</v>
      </c>
      <c r="R321" s="19" t="s">
        <v>169</v>
      </c>
      <c r="S321" s="19" t="s">
        <v>203</v>
      </c>
      <c r="T321" s="19" t="s">
        <v>285</v>
      </c>
      <c r="U321" s="126">
        <f t="shared" si="25"/>
        <v>124.72027777777778</v>
      </c>
      <c r="V321" s="19" t="s">
        <v>103</v>
      </c>
      <c r="AH321" s="1">
        <v>1</v>
      </c>
      <c r="AI321" s="1">
        <v>80</v>
      </c>
      <c r="AK321" s="1">
        <v>0</v>
      </c>
      <c r="AM321" s="1" t="s">
        <v>24</v>
      </c>
      <c r="AN321" s="64" t="s">
        <v>25</v>
      </c>
      <c r="AO321" s="74" t="s">
        <v>119</v>
      </c>
      <c r="AP321" s="64">
        <v>120</v>
      </c>
      <c r="AQ321" s="64">
        <v>0</v>
      </c>
      <c r="AR321" s="64">
        <v>1</v>
      </c>
      <c r="AS321" s="64">
        <v>3</v>
      </c>
      <c r="AT321" s="64">
        <v>0</v>
      </c>
      <c r="AU321" s="64">
        <v>0</v>
      </c>
      <c r="AV321" s="64">
        <v>0</v>
      </c>
      <c r="AW321" s="64">
        <v>4</v>
      </c>
      <c r="AX321" s="65"/>
      <c r="AY321" s="61"/>
    </row>
    <row r="322" spans="1:51" x14ac:dyDescent="0.25">
      <c r="A322">
        <v>2009</v>
      </c>
      <c r="B322" s="5">
        <v>40022</v>
      </c>
      <c r="C322" s="55" t="s">
        <v>286</v>
      </c>
      <c r="D322" s="119">
        <v>174050</v>
      </c>
      <c r="E322" t="s">
        <v>256</v>
      </c>
      <c r="F322" t="s">
        <v>323</v>
      </c>
      <c r="G322" t="s">
        <v>257</v>
      </c>
      <c r="I322" s="10">
        <v>0.656944444444444</v>
      </c>
      <c r="J322" s="10">
        <v>0.66666666666666696</v>
      </c>
      <c r="K322" s="10">
        <f t="shared" si="26"/>
        <v>9.7222222222229648E-3</v>
      </c>
      <c r="M322" s="19" t="s">
        <v>199</v>
      </c>
      <c r="N322" s="19" t="s">
        <v>202</v>
      </c>
      <c r="O322" s="19" t="s">
        <v>287</v>
      </c>
      <c r="P322" s="126">
        <f t="shared" ref="P322:P385" si="27">M322+((N322+(O322/60))/60)</f>
        <v>48.133611111111108</v>
      </c>
      <c r="Q322" s="19" t="s">
        <v>24</v>
      </c>
      <c r="R322" s="19" t="s">
        <v>169</v>
      </c>
      <c r="S322" s="19" t="s">
        <v>203</v>
      </c>
      <c r="T322" s="19" t="s">
        <v>288</v>
      </c>
      <c r="U322" s="126">
        <f t="shared" ref="U322:U385" si="28">R322+((S322+(T322/60))/60)</f>
        <v>124.87305555555555</v>
      </c>
      <c r="V322" s="19" t="s">
        <v>103</v>
      </c>
      <c r="AH322" s="1">
        <v>1</v>
      </c>
      <c r="AI322" s="1">
        <v>80</v>
      </c>
      <c r="AK322" s="1">
        <v>0</v>
      </c>
      <c r="AM322" s="1" t="s">
        <v>24</v>
      </c>
      <c r="AN322" s="1" t="s">
        <v>68</v>
      </c>
      <c r="AO322" s="42" t="s">
        <v>110</v>
      </c>
      <c r="AP322" s="1">
        <v>300</v>
      </c>
      <c r="AQ322" s="1">
        <v>0</v>
      </c>
      <c r="AR322" s="1">
        <v>88</v>
      </c>
      <c r="AS322" s="1">
        <v>714</v>
      </c>
      <c r="AT322" s="1">
        <v>0</v>
      </c>
      <c r="AU322" s="1">
        <v>0</v>
      </c>
      <c r="AV322" s="1">
        <v>0</v>
      </c>
      <c r="AW322" s="1">
        <v>802</v>
      </c>
    </row>
    <row r="323" spans="1:51" x14ac:dyDescent="0.25">
      <c r="A323">
        <v>2009</v>
      </c>
      <c r="B323" s="5">
        <v>40022</v>
      </c>
      <c r="C323" s="55" t="s">
        <v>286</v>
      </c>
      <c r="D323" s="119">
        <v>174050</v>
      </c>
      <c r="E323" t="s">
        <v>256</v>
      </c>
      <c r="F323" t="s">
        <v>323</v>
      </c>
      <c r="G323" t="s">
        <v>257</v>
      </c>
      <c r="I323" s="10">
        <v>0.656944444444444</v>
      </c>
      <c r="J323" s="10">
        <v>0.66666666666666696</v>
      </c>
      <c r="K323" s="10">
        <f t="shared" si="26"/>
        <v>9.7222222222229648E-3</v>
      </c>
      <c r="M323" s="19" t="s">
        <v>199</v>
      </c>
      <c r="N323" s="19" t="s">
        <v>202</v>
      </c>
      <c r="O323" s="19" t="s">
        <v>287</v>
      </c>
      <c r="P323" s="126">
        <f t="shared" si="27"/>
        <v>48.133611111111108</v>
      </c>
      <c r="Q323" s="19" t="s">
        <v>24</v>
      </c>
      <c r="R323" s="19" t="s">
        <v>169</v>
      </c>
      <c r="S323" s="19" t="s">
        <v>203</v>
      </c>
      <c r="T323" s="19" t="s">
        <v>288</v>
      </c>
      <c r="U323" s="126">
        <f t="shared" si="28"/>
        <v>124.87305555555555</v>
      </c>
      <c r="V323" s="19" t="s">
        <v>103</v>
      </c>
      <c r="AH323" s="1">
        <v>1</v>
      </c>
      <c r="AI323" s="1">
        <v>80</v>
      </c>
      <c r="AK323" s="1">
        <v>0</v>
      </c>
      <c r="AM323" s="1" t="s">
        <v>24</v>
      </c>
      <c r="AN323" s="1" t="s">
        <v>264</v>
      </c>
      <c r="AO323" s="12" t="s">
        <v>126</v>
      </c>
      <c r="AP323" s="1">
        <v>534</v>
      </c>
      <c r="AQ323" s="1">
        <v>0</v>
      </c>
      <c r="AR323" s="1">
        <v>0</v>
      </c>
      <c r="AS323" s="1">
        <v>101</v>
      </c>
      <c r="AT323" s="1">
        <v>0</v>
      </c>
      <c r="AU323" s="1">
        <v>0</v>
      </c>
      <c r="AV323" s="1">
        <v>0</v>
      </c>
      <c r="AW323" s="1">
        <v>101</v>
      </c>
    </row>
    <row r="324" spans="1:51" x14ac:dyDescent="0.25">
      <c r="A324">
        <v>2009</v>
      </c>
      <c r="B324" s="5">
        <v>40022</v>
      </c>
      <c r="C324" s="55" t="s">
        <v>286</v>
      </c>
      <c r="D324" s="120">
        <v>174050</v>
      </c>
      <c r="E324" t="s">
        <v>256</v>
      </c>
      <c r="F324" t="s">
        <v>323</v>
      </c>
      <c r="G324" t="s">
        <v>257</v>
      </c>
      <c r="I324" s="10">
        <v>0.656944444444444</v>
      </c>
      <c r="J324" s="10">
        <v>0.66666666666666696</v>
      </c>
      <c r="K324" s="10">
        <f t="shared" si="26"/>
        <v>9.7222222222229648E-3</v>
      </c>
      <c r="M324" s="19" t="s">
        <v>199</v>
      </c>
      <c r="N324" s="19" t="s">
        <v>202</v>
      </c>
      <c r="O324" s="19" t="s">
        <v>287</v>
      </c>
      <c r="P324" s="126">
        <f t="shared" si="27"/>
        <v>48.133611111111108</v>
      </c>
      <c r="Q324" s="19" t="s">
        <v>24</v>
      </c>
      <c r="R324" s="19" t="s">
        <v>169</v>
      </c>
      <c r="S324" s="19" t="s">
        <v>203</v>
      </c>
      <c r="T324" s="19" t="s">
        <v>288</v>
      </c>
      <c r="U324" s="126">
        <f t="shared" si="28"/>
        <v>124.87305555555555</v>
      </c>
      <c r="V324" s="19" t="s">
        <v>103</v>
      </c>
      <c r="AH324" s="1">
        <v>1</v>
      </c>
      <c r="AI324" s="1">
        <v>80</v>
      </c>
      <c r="AK324" s="1">
        <v>0</v>
      </c>
      <c r="AM324" s="1" t="s">
        <v>24</v>
      </c>
      <c r="AN324" s="1" t="s">
        <v>29</v>
      </c>
      <c r="AO324" s="42" t="s">
        <v>395</v>
      </c>
      <c r="AP324" s="1">
        <v>1230</v>
      </c>
      <c r="AQ324" s="1">
        <v>0</v>
      </c>
      <c r="AR324" s="1">
        <v>0</v>
      </c>
      <c r="AS324" s="1">
        <v>73</v>
      </c>
      <c r="AT324" s="1">
        <v>0</v>
      </c>
      <c r="AU324" s="1">
        <v>0</v>
      </c>
      <c r="AV324" s="1">
        <v>0</v>
      </c>
      <c r="AW324" s="1">
        <v>73</v>
      </c>
      <c r="AX324" s="125"/>
    </row>
    <row r="325" spans="1:51" x14ac:dyDescent="0.25">
      <c r="A325" s="61">
        <v>2009</v>
      </c>
      <c r="B325" s="62">
        <v>40022</v>
      </c>
      <c r="C325" s="68" t="s">
        <v>286</v>
      </c>
      <c r="D325" s="63">
        <v>174050</v>
      </c>
      <c r="E325" t="s">
        <v>256</v>
      </c>
      <c r="F325" t="s">
        <v>323</v>
      </c>
      <c r="G325" t="s">
        <v>257</v>
      </c>
      <c r="I325" s="10">
        <v>0.65694444444444444</v>
      </c>
      <c r="J325" s="10">
        <v>0.66666666666666696</v>
      </c>
      <c r="K325" s="10">
        <f t="shared" si="26"/>
        <v>9.7222222222225207E-3</v>
      </c>
      <c r="M325" s="19" t="s">
        <v>199</v>
      </c>
      <c r="N325" s="19" t="s">
        <v>202</v>
      </c>
      <c r="O325" s="19" t="s">
        <v>287</v>
      </c>
      <c r="P325" s="126">
        <f t="shared" si="27"/>
        <v>48.133611111111108</v>
      </c>
      <c r="Q325" s="19" t="s">
        <v>24</v>
      </c>
      <c r="R325" s="19" t="s">
        <v>169</v>
      </c>
      <c r="S325" s="19" t="s">
        <v>203</v>
      </c>
      <c r="T325" s="19" t="s">
        <v>288</v>
      </c>
      <c r="U325" s="126">
        <f t="shared" si="28"/>
        <v>124.87305555555555</v>
      </c>
      <c r="V325" s="19" t="s">
        <v>103</v>
      </c>
      <c r="AH325" s="1">
        <v>1</v>
      </c>
      <c r="AI325" s="1">
        <v>80</v>
      </c>
      <c r="AK325" s="1">
        <v>0</v>
      </c>
      <c r="AM325" s="1" t="s">
        <v>24</v>
      </c>
      <c r="AN325" s="64" t="s">
        <v>25</v>
      </c>
      <c r="AO325" s="74" t="s">
        <v>119</v>
      </c>
      <c r="AP325" s="64">
        <v>120</v>
      </c>
      <c r="AQ325" s="64">
        <v>0</v>
      </c>
      <c r="AR325" s="64">
        <v>1</v>
      </c>
      <c r="AS325" s="64">
        <v>1</v>
      </c>
      <c r="AT325" s="64">
        <v>0</v>
      </c>
      <c r="AU325" s="64">
        <v>0</v>
      </c>
      <c r="AV325" s="64">
        <v>0</v>
      </c>
      <c r="AW325" s="64">
        <v>2</v>
      </c>
      <c r="AX325" s="65"/>
      <c r="AY325" s="61"/>
    </row>
    <row r="326" spans="1:51" s="61" customFormat="1" x14ac:dyDescent="0.25">
      <c r="A326">
        <v>2009</v>
      </c>
      <c r="B326" s="102">
        <v>40022</v>
      </c>
      <c r="C326" s="55" t="s">
        <v>292</v>
      </c>
      <c r="D326" s="4">
        <v>174082</v>
      </c>
      <c r="E326" t="s">
        <v>256</v>
      </c>
      <c r="F326" t="s">
        <v>323</v>
      </c>
      <c r="G326" t="s">
        <v>257</v>
      </c>
      <c r="H326"/>
      <c r="I326" s="10">
        <v>0.59722222222222221</v>
      </c>
      <c r="J326" s="10"/>
      <c r="K326" s="10"/>
      <c r="L326" s="1"/>
      <c r="M326" s="19" t="s">
        <v>199</v>
      </c>
      <c r="N326" s="19" t="s">
        <v>136</v>
      </c>
      <c r="O326" s="19" t="s">
        <v>293</v>
      </c>
      <c r="P326" s="126">
        <f t="shared" si="27"/>
        <v>48.070277777777775</v>
      </c>
      <c r="Q326" s="19" t="s">
        <v>24</v>
      </c>
      <c r="R326" s="19" t="s">
        <v>169</v>
      </c>
      <c r="S326" s="19" t="s">
        <v>194</v>
      </c>
      <c r="T326" s="19" t="s">
        <v>294</v>
      </c>
      <c r="U326" s="126">
        <f t="shared" si="28"/>
        <v>124.675</v>
      </c>
      <c r="V326" s="19" t="s">
        <v>103</v>
      </c>
      <c r="W326" s="1"/>
      <c r="X326" s="1"/>
      <c r="Y326" s="24"/>
      <c r="Z326" s="1"/>
      <c r="AA326" s="1"/>
      <c r="AB326" s="1"/>
      <c r="AC326" s="1"/>
      <c r="AD326" s="1"/>
      <c r="AE326" s="24"/>
      <c r="AF326" s="24"/>
      <c r="AG326" s="1"/>
      <c r="AH326" s="1">
        <v>1</v>
      </c>
      <c r="AI326" s="1">
        <v>80</v>
      </c>
      <c r="AJ326" s="1"/>
      <c r="AK326" s="1">
        <v>0</v>
      </c>
      <c r="AL326" s="1"/>
      <c r="AM326" s="1" t="s">
        <v>24</v>
      </c>
      <c r="AN326" s="1" t="s">
        <v>25</v>
      </c>
      <c r="AO326" s="42" t="s">
        <v>119</v>
      </c>
      <c r="AP326" s="1">
        <v>120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6"/>
      <c r="AY326"/>
    </row>
    <row r="327" spans="1:51" x14ac:dyDescent="0.25">
      <c r="A327">
        <v>2009</v>
      </c>
      <c r="B327" s="5">
        <v>40022</v>
      </c>
      <c r="C327" s="55" t="s">
        <v>289</v>
      </c>
      <c r="D327" s="4">
        <v>174051</v>
      </c>
      <c r="E327" t="s">
        <v>256</v>
      </c>
      <c r="F327" t="s">
        <v>323</v>
      </c>
      <c r="G327" t="s">
        <v>257</v>
      </c>
      <c r="I327" s="10">
        <v>0.65486111111111101</v>
      </c>
      <c r="J327" s="10">
        <v>0.66041666666666698</v>
      </c>
      <c r="K327" s="10">
        <f t="shared" ref="K327:K368" si="29">J327-I327</f>
        <v>5.5555555555559799E-3</v>
      </c>
      <c r="M327" s="19" t="s">
        <v>199</v>
      </c>
      <c r="N327" s="19" t="s">
        <v>202</v>
      </c>
      <c r="O327" s="19" t="s">
        <v>290</v>
      </c>
      <c r="P327" s="126">
        <f t="shared" si="27"/>
        <v>48.098888888888887</v>
      </c>
      <c r="Q327" s="19" t="s">
        <v>24</v>
      </c>
      <c r="R327" s="19" t="s">
        <v>169</v>
      </c>
      <c r="S327" s="19" t="s">
        <v>203</v>
      </c>
      <c r="T327" s="19" t="s">
        <v>291</v>
      </c>
      <c r="U327" s="126">
        <f t="shared" si="28"/>
        <v>124.69277777777778</v>
      </c>
      <c r="V327" s="19" t="s">
        <v>103</v>
      </c>
      <c r="AH327" s="1">
        <v>1</v>
      </c>
      <c r="AI327" s="1">
        <v>80</v>
      </c>
      <c r="AK327" s="1">
        <v>0</v>
      </c>
      <c r="AM327" s="1" t="s">
        <v>52</v>
      </c>
      <c r="AN327" s="1" t="s">
        <v>68</v>
      </c>
      <c r="AO327" s="42" t="s">
        <v>110</v>
      </c>
      <c r="AP327" s="1">
        <v>300</v>
      </c>
      <c r="AQ327" s="1">
        <v>297</v>
      </c>
      <c r="AR327" s="1">
        <v>134</v>
      </c>
      <c r="AS327" s="1">
        <v>347</v>
      </c>
      <c r="AT327" s="1">
        <v>0</v>
      </c>
      <c r="AU327" s="1">
        <v>0</v>
      </c>
      <c r="AV327" s="1">
        <v>0</v>
      </c>
      <c r="AW327" s="1">
        <v>778</v>
      </c>
    </row>
    <row r="328" spans="1:51" x14ac:dyDescent="0.25">
      <c r="A328">
        <v>2009</v>
      </c>
      <c r="B328" s="5">
        <v>40022</v>
      </c>
      <c r="C328" s="55" t="s">
        <v>289</v>
      </c>
      <c r="D328" s="4">
        <v>174051</v>
      </c>
      <c r="E328" t="s">
        <v>256</v>
      </c>
      <c r="F328" t="s">
        <v>323</v>
      </c>
      <c r="G328" t="s">
        <v>257</v>
      </c>
      <c r="I328" s="10">
        <v>0.65486111111111101</v>
      </c>
      <c r="J328" s="10">
        <v>0.66041666666666698</v>
      </c>
      <c r="K328" s="10">
        <f t="shared" si="29"/>
        <v>5.5555555555559799E-3</v>
      </c>
      <c r="M328" s="19" t="s">
        <v>199</v>
      </c>
      <c r="N328" s="19" t="s">
        <v>202</v>
      </c>
      <c r="O328" s="19" t="s">
        <v>290</v>
      </c>
      <c r="P328" s="126">
        <f t="shared" si="27"/>
        <v>48.098888888888887</v>
      </c>
      <c r="Q328" s="19" t="s">
        <v>24</v>
      </c>
      <c r="R328" s="19" t="s">
        <v>169</v>
      </c>
      <c r="S328" s="19" t="s">
        <v>203</v>
      </c>
      <c r="T328" s="19" t="s">
        <v>291</v>
      </c>
      <c r="U328" s="126">
        <f t="shared" si="28"/>
        <v>124.69277777777778</v>
      </c>
      <c r="V328" s="19" t="s">
        <v>103</v>
      </c>
      <c r="AH328" s="1">
        <v>1</v>
      </c>
      <c r="AI328" s="1">
        <v>80</v>
      </c>
      <c r="AK328" s="1">
        <v>0</v>
      </c>
      <c r="AM328" s="1" t="s">
        <v>52</v>
      </c>
      <c r="AN328" s="1" t="s">
        <v>264</v>
      </c>
      <c r="AO328" s="12" t="s">
        <v>126</v>
      </c>
      <c r="AP328" s="1">
        <v>534</v>
      </c>
      <c r="AQ328" s="1">
        <v>0</v>
      </c>
      <c r="AR328" s="1">
        <v>0</v>
      </c>
      <c r="AS328" s="1">
        <v>20</v>
      </c>
      <c r="AT328" s="1">
        <v>0</v>
      </c>
      <c r="AU328" s="1">
        <v>0</v>
      </c>
      <c r="AV328" s="1">
        <v>0</v>
      </c>
      <c r="AW328" s="1">
        <v>20</v>
      </c>
    </row>
    <row r="329" spans="1:51" x14ac:dyDescent="0.25">
      <c r="A329">
        <v>2009</v>
      </c>
      <c r="B329" s="5">
        <v>40022</v>
      </c>
      <c r="C329" s="55" t="s">
        <v>289</v>
      </c>
      <c r="D329" s="4">
        <v>174051</v>
      </c>
      <c r="E329" t="s">
        <v>256</v>
      </c>
      <c r="F329" t="s">
        <v>323</v>
      </c>
      <c r="G329" t="s">
        <v>257</v>
      </c>
      <c r="I329" s="10">
        <v>0.65486111111111101</v>
      </c>
      <c r="J329" s="10">
        <v>0.66041666666666698</v>
      </c>
      <c r="K329" s="10">
        <f t="shared" si="29"/>
        <v>5.5555555555559799E-3</v>
      </c>
      <c r="M329" s="19" t="s">
        <v>199</v>
      </c>
      <c r="N329" s="19" t="s">
        <v>202</v>
      </c>
      <c r="O329" s="19" t="s">
        <v>290</v>
      </c>
      <c r="P329" s="126">
        <f t="shared" si="27"/>
        <v>48.098888888888887</v>
      </c>
      <c r="Q329" s="19" t="s">
        <v>24</v>
      </c>
      <c r="R329" s="19" t="s">
        <v>169</v>
      </c>
      <c r="S329" s="19" t="s">
        <v>203</v>
      </c>
      <c r="T329" s="19" t="s">
        <v>291</v>
      </c>
      <c r="U329" s="126">
        <f t="shared" si="28"/>
        <v>124.69277777777778</v>
      </c>
      <c r="V329" s="19" t="s">
        <v>103</v>
      </c>
      <c r="AH329" s="1">
        <v>1</v>
      </c>
      <c r="AI329" s="1">
        <v>80</v>
      </c>
      <c r="AK329" s="1">
        <v>0</v>
      </c>
      <c r="AM329" s="1" t="s">
        <v>52</v>
      </c>
      <c r="AN329" s="1" t="s">
        <v>29</v>
      </c>
      <c r="AO329" s="42" t="s">
        <v>395</v>
      </c>
      <c r="AP329" s="1">
        <v>1230</v>
      </c>
      <c r="AQ329" s="1">
        <v>0</v>
      </c>
      <c r="AR329" s="1">
        <v>0</v>
      </c>
      <c r="AS329" s="1">
        <v>18</v>
      </c>
      <c r="AT329" s="1">
        <v>0</v>
      </c>
      <c r="AU329" s="1">
        <v>0</v>
      </c>
      <c r="AV329" s="1">
        <v>0</v>
      </c>
      <c r="AW329" s="1">
        <v>18</v>
      </c>
    </row>
    <row r="330" spans="1:51" x14ac:dyDescent="0.25">
      <c r="A330">
        <v>2009</v>
      </c>
      <c r="B330" s="5">
        <v>40022</v>
      </c>
      <c r="C330" s="55" t="s">
        <v>289</v>
      </c>
      <c r="D330" s="120">
        <v>174051</v>
      </c>
      <c r="E330" t="s">
        <v>256</v>
      </c>
      <c r="F330" t="s">
        <v>323</v>
      </c>
      <c r="G330" t="s">
        <v>257</v>
      </c>
      <c r="I330" s="10">
        <v>0.65486111111111101</v>
      </c>
      <c r="J330" s="10">
        <v>0.66041666666666698</v>
      </c>
      <c r="K330" s="10">
        <f t="shared" si="29"/>
        <v>5.5555555555559799E-3</v>
      </c>
      <c r="M330" s="19" t="s">
        <v>199</v>
      </c>
      <c r="N330" s="19" t="s">
        <v>202</v>
      </c>
      <c r="O330" s="19" t="s">
        <v>290</v>
      </c>
      <c r="P330" s="126">
        <f t="shared" si="27"/>
        <v>48.098888888888887</v>
      </c>
      <c r="Q330" s="19" t="s">
        <v>24</v>
      </c>
      <c r="R330" s="19" t="s">
        <v>169</v>
      </c>
      <c r="S330" s="19" t="s">
        <v>203</v>
      </c>
      <c r="T330" s="19" t="s">
        <v>291</v>
      </c>
      <c r="U330" s="126">
        <f t="shared" si="28"/>
        <v>124.69277777777778</v>
      </c>
      <c r="V330" s="19" t="s">
        <v>103</v>
      </c>
      <c r="AH330" s="1">
        <v>1</v>
      </c>
      <c r="AI330" s="1">
        <v>80</v>
      </c>
      <c r="AK330" s="1">
        <v>0</v>
      </c>
      <c r="AM330" s="1" t="s">
        <v>52</v>
      </c>
      <c r="AN330" s="1" t="s">
        <v>34</v>
      </c>
      <c r="AO330" s="12" t="s">
        <v>117</v>
      </c>
      <c r="AP330" s="1">
        <v>290</v>
      </c>
      <c r="AQ330" s="1">
        <v>4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4</v>
      </c>
    </row>
    <row r="331" spans="1:51" x14ac:dyDescent="0.25">
      <c r="A331" s="61">
        <v>2009</v>
      </c>
      <c r="B331" s="62">
        <v>40022</v>
      </c>
      <c r="C331" s="68" t="s">
        <v>289</v>
      </c>
      <c r="D331" s="67">
        <v>174051</v>
      </c>
      <c r="E331" t="s">
        <v>256</v>
      </c>
      <c r="F331" t="s">
        <v>323</v>
      </c>
      <c r="G331" t="s">
        <v>257</v>
      </c>
      <c r="I331" s="10">
        <v>0.65486111111111112</v>
      </c>
      <c r="J331" s="10">
        <v>0.66041666666666665</v>
      </c>
      <c r="K331" s="10">
        <f t="shared" si="29"/>
        <v>5.5555555555555358E-3</v>
      </c>
      <c r="M331" s="19" t="s">
        <v>199</v>
      </c>
      <c r="N331" s="19" t="s">
        <v>202</v>
      </c>
      <c r="O331" s="19" t="s">
        <v>290</v>
      </c>
      <c r="P331" s="126">
        <f t="shared" si="27"/>
        <v>48.098888888888887</v>
      </c>
      <c r="Q331" s="19" t="s">
        <v>24</v>
      </c>
      <c r="R331" s="19" t="s">
        <v>169</v>
      </c>
      <c r="S331" s="19" t="s">
        <v>203</v>
      </c>
      <c r="T331" s="19" t="s">
        <v>291</v>
      </c>
      <c r="U331" s="126">
        <f t="shared" si="28"/>
        <v>124.69277777777778</v>
      </c>
      <c r="V331" s="19" t="s">
        <v>103</v>
      </c>
      <c r="AH331" s="1">
        <v>1</v>
      </c>
      <c r="AI331" s="1">
        <v>80</v>
      </c>
      <c r="AK331" s="1">
        <v>0</v>
      </c>
      <c r="AM331" s="1" t="s">
        <v>52</v>
      </c>
      <c r="AN331" s="64" t="s">
        <v>25</v>
      </c>
      <c r="AO331" s="74" t="s">
        <v>119</v>
      </c>
      <c r="AP331" s="64">
        <v>120</v>
      </c>
      <c r="AQ331" s="64">
        <v>0</v>
      </c>
      <c r="AR331" s="64">
        <v>0</v>
      </c>
      <c r="AS331" s="64">
        <v>0</v>
      </c>
      <c r="AT331" s="64">
        <v>0</v>
      </c>
      <c r="AU331" s="64">
        <v>0</v>
      </c>
      <c r="AV331" s="64">
        <v>0</v>
      </c>
      <c r="AW331" s="64">
        <v>0</v>
      </c>
      <c r="AX331" s="65"/>
      <c r="AY331" s="61"/>
    </row>
    <row r="332" spans="1:51" x14ac:dyDescent="0.25">
      <c r="A332">
        <v>2010</v>
      </c>
      <c r="B332" s="5">
        <v>40310</v>
      </c>
      <c r="C332" s="30" t="s">
        <v>74</v>
      </c>
      <c r="D332" s="120">
        <v>155001</v>
      </c>
      <c r="E332" t="s">
        <v>256</v>
      </c>
      <c r="F332" t="s">
        <v>231</v>
      </c>
      <c r="I332" s="10">
        <v>0.37638888888888899</v>
      </c>
      <c r="J332" s="10">
        <v>0.40972222222222199</v>
      </c>
      <c r="K332" s="10">
        <f t="shared" si="29"/>
        <v>3.3333333333332993E-2</v>
      </c>
      <c r="M332" s="105" t="s">
        <v>136</v>
      </c>
      <c r="N332" s="105" t="s">
        <v>276</v>
      </c>
      <c r="O332" s="105" t="s">
        <v>301</v>
      </c>
      <c r="P332" s="126">
        <f t="shared" si="27"/>
        <v>48.493611111111115</v>
      </c>
      <c r="Q332" s="105" t="s">
        <v>24</v>
      </c>
      <c r="R332" s="105" t="s">
        <v>169</v>
      </c>
      <c r="S332" s="105" t="s">
        <v>278</v>
      </c>
      <c r="T332" s="105" t="s">
        <v>302</v>
      </c>
      <c r="U332" s="126">
        <f t="shared" si="28"/>
        <v>124.9675</v>
      </c>
      <c r="V332" s="105" t="s">
        <v>103</v>
      </c>
      <c r="AH332" s="1">
        <v>1</v>
      </c>
      <c r="AI332" s="1">
        <v>57</v>
      </c>
      <c r="AK332" s="1">
        <v>2</v>
      </c>
      <c r="AM332" s="1" t="s">
        <v>24</v>
      </c>
      <c r="AN332" s="1" t="s">
        <v>28</v>
      </c>
      <c r="AO332" s="42" t="s">
        <v>108</v>
      </c>
      <c r="AQ332" s="1">
        <v>0</v>
      </c>
      <c r="AR332" s="1">
        <v>0</v>
      </c>
      <c r="AS332" s="1">
        <v>10</v>
      </c>
      <c r="AT332" s="1">
        <v>0</v>
      </c>
      <c r="AU332" s="1">
        <v>0</v>
      </c>
      <c r="AV332" s="1">
        <v>0</v>
      </c>
      <c r="AW332" s="1">
        <v>10</v>
      </c>
      <c r="AX332" s="125"/>
    </row>
    <row r="333" spans="1:51" x14ac:dyDescent="0.25">
      <c r="A333">
        <v>2010</v>
      </c>
      <c r="B333" s="5">
        <v>40310</v>
      </c>
      <c r="C333" s="30" t="s">
        <v>74</v>
      </c>
      <c r="D333" s="7">
        <v>155001</v>
      </c>
      <c r="E333" t="s">
        <v>256</v>
      </c>
      <c r="F333" t="s">
        <v>231</v>
      </c>
      <c r="I333" s="10">
        <v>0.37638888888888899</v>
      </c>
      <c r="J333" s="10">
        <v>0.40972222222222199</v>
      </c>
      <c r="K333" s="10">
        <f t="shared" si="29"/>
        <v>3.3333333333332993E-2</v>
      </c>
      <c r="M333" s="105" t="s">
        <v>136</v>
      </c>
      <c r="N333" s="105" t="s">
        <v>276</v>
      </c>
      <c r="O333" s="105" t="s">
        <v>301</v>
      </c>
      <c r="P333" s="126">
        <f t="shared" si="27"/>
        <v>48.493611111111115</v>
      </c>
      <c r="Q333" s="105" t="s">
        <v>24</v>
      </c>
      <c r="R333" s="105" t="s">
        <v>169</v>
      </c>
      <c r="S333" s="105" t="s">
        <v>278</v>
      </c>
      <c r="T333" s="19" t="s">
        <v>302</v>
      </c>
      <c r="U333" s="126">
        <f t="shared" si="28"/>
        <v>124.9675</v>
      </c>
      <c r="V333" s="19" t="s">
        <v>103</v>
      </c>
      <c r="AH333" s="1">
        <v>1</v>
      </c>
      <c r="AI333" s="1">
        <v>57</v>
      </c>
      <c r="AK333" s="1">
        <v>2</v>
      </c>
      <c r="AM333" s="1" t="s">
        <v>24</v>
      </c>
      <c r="AN333" s="1" t="s">
        <v>26</v>
      </c>
      <c r="AO333" s="42" t="s">
        <v>109</v>
      </c>
      <c r="AP333" s="1">
        <v>2870</v>
      </c>
      <c r="AQ333" s="1">
        <v>0</v>
      </c>
      <c r="AR333" s="1">
        <v>0</v>
      </c>
      <c r="AS333" s="1">
        <v>1</v>
      </c>
      <c r="AT333" s="1">
        <v>0</v>
      </c>
      <c r="AU333" s="1">
        <v>0</v>
      </c>
      <c r="AV333" s="1">
        <v>0</v>
      </c>
      <c r="AW333" s="1">
        <v>1</v>
      </c>
    </row>
    <row r="334" spans="1:51" x14ac:dyDescent="0.25">
      <c r="A334">
        <v>2010</v>
      </c>
      <c r="B334" s="5">
        <v>40310</v>
      </c>
      <c r="C334" s="30" t="s">
        <v>74</v>
      </c>
      <c r="D334" s="120">
        <v>155001</v>
      </c>
      <c r="E334" t="s">
        <v>256</v>
      </c>
      <c r="F334" t="s">
        <v>231</v>
      </c>
      <c r="I334" s="10">
        <v>0.37638888888888899</v>
      </c>
      <c r="J334" s="10">
        <v>0.40972222222222199</v>
      </c>
      <c r="K334" s="10">
        <f t="shared" si="29"/>
        <v>3.3333333333332993E-2</v>
      </c>
      <c r="M334" s="105" t="s">
        <v>136</v>
      </c>
      <c r="N334" s="105" t="s">
        <v>276</v>
      </c>
      <c r="O334" s="105" t="s">
        <v>301</v>
      </c>
      <c r="P334" s="126">
        <f t="shared" si="27"/>
        <v>48.493611111111115</v>
      </c>
      <c r="Q334" s="105" t="s">
        <v>24</v>
      </c>
      <c r="R334" s="105" t="s">
        <v>169</v>
      </c>
      <c r="S334" s="105" t="s">
        <v>278</v>
      </c>
      <c r="T334" s="19" t="s">
        <v>302</v>
      </c>
      <c r="U334" s="126">
        <f t="shared" si="28"/>
        <v>124.9675</v>
      </c>
      <c r="V334" s="19" t="s">
        <v>103</v>
      </c>
      <c r="AH334" s="1">
        <v>1</v>
      </c>
      <c r="AI334" s="1">
        <v>57</v>
      </c>
      <c r="AK334" s="1">
        <v>2</v>
      </c>
      <c r="AM334" s="1" t="s">
        <v>24</v>
      </c>
      <c r="AN334" s="1" t="s">
        <v>68</v>
      </c>
      <c r="AO334" s="42" t="s">
        <v>110</v>
      </c>
      <c r="AP334" s="1">
        <v>300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</row>
    <row r="335" spans="1:51" x14ac:dyDescent="0.25">
      <c r="A335">
        <v>2010</v>
      </c>
      <c r="B335" s="5">
        <v>40310</v>
      </c>
      <c r="C335" s="30" t="s">
        <v>74</v>
      </c>
      <c r="D335" s="7">
        <v>155001</v>
      </c>
      <c r="E335" t="s">
        <v>256</v>
      </c>
      <c r="F335" t="s">
        <v>231</v>
      </c>
      <c r="I335" s="10">
        <v>0.37638888888888899</v>
      </c>
      <c r="J335" s="10">
        <v>0.40972222222222199</v>
      </c>
      <c r="K335" s="10">
        <f t="shared" si="29"/>
        <v>3.3333333333332993E-2</v>
      </c>
      <c r="M335" s="105" t="s">
        <v>136</v>
      </c>
      <c r="N335" s="105" t="s">
        <v>276</v>
      </c>
      <c r="O335" s="105" t="s">
        <v>301</v>
      </c>
      <c r="P335" s="126">
        <f t="shared" si="27"/>
        <v>48.493611111111115</v>
      </c>
      <c r="Q335" s="105" t="s">
        <v>24</v>
      </c>
      <c r="R335" s="105" t="s">
        <v>169</v>
      </c>
      <c r="S335" s="105" t="s">
        <v>278</v>
      </c>
      <c r="T335" s="19" t="s">
        <v>302</v>
      </c>
      <c r="U335" s="126">
        <f t="shared" si="28"/>
        <v>124.9675</v>
      </c>
      <c r="V335" s="19" t="s">
        <v>103</v>
      </c>
      <c r="AH335" s="1">
        <v>1</v>
      </c>
      <c r="AI335" s="1">
        <v>57</v>
      </c>
      <c r="AK335" s="1">
        <v>2</v>
      </c>
      <c r="AM335" s="1" t="s">
        <v>24</v>
      </c>
      <c r="AN335" s="1" t="s">
        <v>53</v>
      </c>
      <c r="AO335" s="42" t="s">
        <v>53</v>
      </c>
      <c r="AQ335" s="1">
        <v>0</v>
      </c>
      <c r="AR335" s="1">
        <v>0</v>
      </c>
      <c r="AS335" s="1">
        <v>7</v>
      </c>
      <c r="AT335" s="1">
        <v>0</v>
      </c>
      <c r="AU335" s="1">
        <v>0</v>
      </c>
      <c r="AV335" s="1">
        <v>0</v>
      </c>
      <c r="AW335" s="1">
        <v>7</v>
      </c>
    </row>
    <row r="336" spans="1:51" x14ac:dyDescent="0.25">
      <c r="A336">
        <v>2010</v>
      </c>
      <c r="B336" s="5">
        <v>40310</v>
      </c>
      <c r="C336" s="30" t="s">
        <v>74</v>
      </c>
      <c r="D336" s="120">
        <v>155001</v>
      </c>
      <c r="E336" t="s">
        <v>256</v>
      </c>
      <c r="F336" t="s">
        <v>231</v>
      </c>
      <c r="I336" s="10">
        <v>0.37638888888888899</v>
      </c>
      <c r="J336" s="10">
        <v>0.40972222222222199</v>
      </c>
      <c r="K336" s="10">
        <f t="shared" si="29"/>
        <v>3.3333333333332993E-2</v>
      </c>
      <c r="M336" s="105" t="s">
        <v>136</v>
      </c>
      <c r="N336" s="105" t="s">
        <v>276</v>
      </c>
      <c r="O336" s="105" t="s">
        <v>301</v>
      </c>
      <c r="P336" s="126">
        <f t="shared" si="27"/>
        <v>48.493611111111115</v>
      </c>
      <c r="Q336" s="105" t="s">
        <v>24</v>
      </c>
      <c r="R336" s="105" t="s">
        <v>169</v>
      </c>
      <c r="S336" s="105" t="s">
        <v>278</v>
      </c>
      <c r="T336" s="19" t="s">
        <v>302</v>
      </c>
      <c r="U336" s="126">
        <f t="shared" si="28"/>
        <v>124.9675</v>
      </c>
      <c r="V336" s="19" t="s">
        <v>103</v>
      </c>
      <c r="AH336" s="1">
        <v>1</v>
      </c>
      <c r="AI336" s="1">
        <v>57</v>
      </c>
      <c r="AK336" s="1">
        <v>2</v>
      </c>
      <c r="AM336" s="1" t="s">
        <v>24</v>
      </c>
      <c r="AN336" s="1" t="s">
        <v>27</v>
      </c>
      <c r="AO336" s="42" t="s">
        <v>113</v>
      </c>
      <c r="AP336" s="1">
        <v>440</v>
      </c>
      <c r="AQ336" s="1">
        <v>0</v>
      </c>
      <c r="AR336" s="1">
        <v>0</v>
      </c>
      <c r="AS336" s="2">
        <v>408</v>
      </c>
      <c r="AT336" s="1">
        <v>0</v>
      </c>
      <c r="AU336" s="1">
        <v>0</v>
      </c>
      <c r="AV336" s="1">
        <v>0</v>
      </c>
      <c r="AW336" s="1">
        <v>408</v>
      </c>
    </row>
    <row r="337" spans="1:50" x14ac:dyDescent="0.25">
      <c r="A337">
        <v>2010</v>
      </c>
      <c r="B337" s="5">
        <v>40310</v>
      </c>
      <c r="C337" s="30" t="s">
        <v>74</v>
      </c>
      <c r="D337" s="7">
        <v>155001</v>
      </c>
      <c r="E337" t="s">
        <v>256</v>
      </c>
      <c r="F337" t="s">
        <v>231</v>
      </c>
      <c r="I337" s="10">
        <v>0.37638888888888899</v>
      </c>
      <c r="J337" s="10">
        <v>0.40972222222222199</v>
      </c>
      <c r="K337" s="10">
        <f t="shared" si="29"/>
        <v>3.3333333333332993E-2</v>
      </c>
      <c r="M337" s="105" t="s">
        <v>136</v>
      </c>
      <c r="N337" s="105" t="s">
        <v>276</v>
      </c>
      <c r="O337" s="105" t="s">
        <v>301</v>
      </c>
      <c r="P337" s="126">
        <f t="shared" si="27"/>
        <v>48.493611111111115</v>
      </c>
      <c r="Q337" s="105" t="s">
        <v>24</v>
      </c>
      <c r="R337" s="105" t="s">
        <v>169</v>
      </c>
      <c r="S337" s="105" t="s">
        <v>278</v>
      </c>
      <c r="T337" s="105" t="s">
        <v>302</v>
      </c>
      <c r="U337" s="126">
        <f t="shared" si="28"/>
        <v>124.9675</v>
      </c>
      <c r="V337" s="105" t="s">
        <v>103</v>
      </c>
      <c r="AH337" s="1">
        <v>1</v>
      </c>
      <c r="AI337" s="1">
        <v>57</v>
      </c>
      <c r="AK337" s="1">
        <v>2</v>
      </c>
      <c r="AM337" s="1" t="s">
        <v>24</v>
      </c>
      <c r="AN337" s="1" t="s">
        <v>47</v>
      </c>
      <c r="AO337" s="42" t="s">
        <v>114</v>
      </c>
      <c r="AQ337" s="1">
        <v>10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10</v>
      </c>
    </row>
    <row r="338" spans="1:50" x14ac:dyDescent="0.25">
      <c r="A338">
        <v>2010</v>
      </c>
      <c r="B338" s="5">
        <v>40310</v>
      </c>
      <c r="C338" s="30" t="s">
        <v>74</v>
      </c>
      <c r="D338" s="4">
        <v>155001</v>
      </c>
      <c r="E338" t="s">
        <v>256</v>
      </c>
      <c r="F338" t="s">
        <v>231</v>
      </c>
      <c r="I338" s="10">
        <v>0.37638888888888899</v>
      </c>
      <c r="J338" s="10">
        <v>0.40972222222222199</v>
      </c>
      <c r="K338" s="10">
        <f t="shared" si="29"/>
        <v>3.3333333333332993E-2</v>
      </c>
      <c r="M338" s="19" t="s">
        <v>136</v>
      </c>
      <c r="N338" s="19" t="s">
        <v>276</v>
      </c>
      <c r="O338" s="19" t="s">
        <v>301</v>
      </c>
      <c r="P338" s="126">
        <f t="shared" si="27"/>
        <v>48.493611111111115</v>
      </c>
      <c r="Q338" s="19" t="s">
        <v>24</v>
      </c>
      <c r="R338" s="19" t="s">
        <v>169</v>
      </c>
      <c r="S338" s="19" t="s">
        <v>278</v>
      </c>
      <c r="T338" s="19" t="s">
        <v>302</v>
      </c>
      <c r="U338" s="126">
        <f t="shared" si="28"/>
        <v>124.9675</v>
      </c>
      <c r="V338" s="19" t="s">
        <v>103</v>
      </c>
      <c r="AH338" s="1">
        <v>1</v>
      </c>
      <c r="AI338" s="1">
        <v>57</v>
      </c>
      <c r="AK338" s="1">
        <v>2</v>
      </c>
      <c r="AM338" s="1" t="s">
        <v>24</v>
      </c>
      <c r="AN338" s="1" t="s">
        <v>29</v>
      </c>
      <c r="AO338" s="42" t="s">
        <v>395</v>
      </c>
      <c r="AP338" s="1">
        <v>1230</v>
      </c>
      <c r="AQ338" s="1">
        <v>8</v>
      </c>
      <c r="AR338" s="1">
        <v>0</v>
      </c>
      <c r="AS338" s="1">
        <v>25</v>
      </c>
      <c r="AT338" s="1">
        <v>0</v>
      </c>
      <c r="AU338" s="1">
        <v>0</v>
      </c>
      <c r="AV338" s="1">
        <v>0</v>
      </c>
      <c r="AW338" s="1">
        <v>33</v>
      </c>
    </row>
    <row r="339" spans="1:50" x14ac:dyDescent="0.25">
      <c r="A339">
        <v>2010</v>
      </c>
      <c r="B339" s="5">
        <v>40310</v>
      </c>
      <c r="C339" s="30" t="s">
        <v>74</v>
      </c>
      <c r="D339" s="7">
        <v>155001</v>
      </c>
      <c r="E339" t="s">
        <v>256</v>
      </c>
      <c r="F339" t="s">
        <v>231</v>
      </c>
      <c r="I339" s="10">
        <v>0.37638888888888899</v>
      </c>
      <c r="J339" s="10">
        <v>0.40972222222222199</v>
      </c>
      <c r="K339" s="10">
        <f t="shared" si="29"/>
        <v>3.3333333333332993E-2</v>
      </c>
      <c r="M339" s="19" t="s">
        <v>136</v>
      </c>
      <c r="N339" s="19" t="s">
        <v>276</v>
      </c>
      <c r="O339" s="19" t="s">
        <v>301</v>
      </c>
      <c r="P339" s="126">
        <f t="shared" si="27"/>
        <v>48.493611111111115</v>
      </c>
      <c r="Q339" s="19" t="s">
        <v>24</v>
      </c>
      <c r="R339" s="19" t="s">
        <v>169</v>
      </c>
      <c r="S339" s="19" t="s">
        <v>278</v>
      </c>
      <c r="T339" s="19" t="s">
        <v>302</v>
      </c>
      <c r="U339" s="126">
        <f t="shared" si="28"/>
        <v>124.9675</v>
      </c>
      <c r="V339" s="19" t="s">
        <v>103</v>
      </c>
      <c r="AH339" s="1">
        <v>1</v>
      </c>
      <c r="AI339" s="1">
        <v>57</v>
      </c>
      <c r="AK339" s="1">
        <v>2</v>
      </c>
      <c r="AM339" s="1" t="s">
        <v>24</v>
      </c>
      <c r="AN339" s="1" t="s">
        <v>34</v>
      </c>
      <c r="AO339" s="12" t="s">
        <v>117</v>
      </c>
      <c r="AP339" s="1">
        <v>290</v>
      </c>
      <c r="AQ339" s="1">
        <v>77</v>
      </c>
      <c r="AR339" s="1">
        <v>4</v>
      </c>
      <c r="AS339" s="1">
        <v>12</v>
      </c>
      <c r="AT339" s="1">
        <v>0</v>
      </c>
      <c r="AU339" s="1">
        <v>0</v>
      </c>
      <c r="AV339" s="1">
        <v>0</v>
      </c>
      <c r="AW339" s="1">
        <v>93</v>
      </c>
      <c r="AX339" s="125"/>
    </row>
    <row r="340" spans="1:50" x14ac:dyDescent="0.25">
      <c r="A340">
        <v>2010</v>
      </c>
      <c r="B340" s="45">
        <v>40310</v>
      </c>
      <c r="C340" s="13" t="s">
        <v>74</v>
      </c>
      <c r="D340" s="120">
        <v>155001</v>
      </c>
      <c r="E340" t="s">
        <v>256</v>
      </c>
      <c r="F340" t="s">
        <v>231</v>
      </c>
      <c r="I340" s="10">
        <v>0.37638888888888888</v>
      </c>
      <c r="J340" s="10">
        <v>0.40972222222222227</v>
      </c>
      <c r="K340" s="10">
        <f t="shared" si="29"/>
        <v>3.3333333333333381E-2</v>
      </c>
      <c r="M340" s="105" t="s">
        <v>136</v>
      </c>
      <c r="N340" s="105" t="s">
        <v>276</v>
      </c>
      <c r="O340" s="105" t="s">
        <v>301</v>
      </c>
      <c r="P340" s="126">
        <f t="shared" si="27"/>
        <v>48.493611111111115</v>
      </c>
      <c r="Q340" s="105" t="s">
        <v>24</v>
      </c>
      <c r="R340" s="105" t="s">
        <v>169</v>
      </c>
      <c r="S340" s="105" t="s">
        <v>278</v>
      </c>
      <c r="T340" s="105" t="s">
        <v>302</v>
      </c>
      <c r="U340" s="126">
        <f t="shared" si="28"/>
        <v>124.9675</v>
      </c>
      <c r="V340" s="105" t="s">
        <v>103</v>
      </c>
      <c r="AH340" s="1">
        <v>1</v>
      </c>
      <c r="AI340" s="1">
        <v>57</v>
      </c>
      <c r="AK340" s="1">
        <v>2</v>
      </c>
      <c r="AM340" s="1" t="s">
        <v>24</v>
      </c>
      <c r="AN340" s="1" t="s">
        <v>25</v>
      </c>
      <c r="AO340" s="42" t="s">
        <v>119</v>
      </c>
      <c r="AP340" s="1">
        <v>120</v>
      </c>
      <c r="AQ340" s="1">
        <v>3</v>
      </c>
      <c r="AR340" s="1">
        <v>6</v>
      </c>
      <c r="AS340" s="1">
        <v>0</v>
      </c>
      <c r="AT340" s="1">
        <v>2</v>
      </c>
      <c r="AU340" s="1">
        <v>0</v>
      </c>
      <c r="AV340" s="1">
        <v>0</v>
      </c>
      <c r="AW340" s="1">
        <v>9</v>
      </c>
    </row>
    <row r="341" spans="1:50" x14ac:dyDescent="0.25">
      <c r="A341">
        <v>2010</v>
      </c>
      <c r="B341" s="5">
        <v>40310</v>
      </c>
      <c r="C341" s="30" t="s">
        <v>176</v>
      </c>
      <c r="D341" s="120">
        <v>155006</v>
      </c>
      <c r="E341" t="s">
        <v>256</v>
      </c>
      <c r="F341" t="s">
        <v>231</v>
      </c>
      <c r="I341" s="10">
        <v>0.45138888888888901</v>
      </c>
      <c r="J341" s="10">
        <v>0.47638888888888897</v>
      </c>
      <c r="K341" s="10">
        <f t="shared" si="29"/>
        <v>2.4999999999999967E-2</v>
      </c>
      <c r="L341" s="1" t="s">
        <v>372</v>
      </c>
      <c r="M341" s="107" t="s">
        <v>136</v>
      </c>
      <c r="N341" s="107" t="s">
        <v>178</v>
      </c>
      <c r="O341" s="107">
        <v>32</v>
      </c>
      <c r="P341" s="126">
        <f t="shared" si="27"/>
        <v>48.175555555555555</v>
      </c>
      <c r="Q341" s="107" t="s">
        <v>24</v>
      </c>
      <c r="R341" s="107" t="s">
        <v>169</v>
      </c>
      <c r="S341" s="107" t="s">
        <v>179</v>
      </c>
      <c r="T341" s="107">
        <v>30</v>
      </c>
      <c r="U341" s="126">
        <f t="shared" si="28"/>
        <v>124.75833333333334</v>
      </c>
      <c r="V341" s="107" t="s">
        <v>103</v>
      </c>
      <c r="AH341" s="1">
        <v>1</v>
      </c>
      <c r="AI341" s="1">
        <v>58</v>
      </c>
      <c r="AK341" s="1">
        <v>3</v>
      </c>
      <c r="AM341" s="1" t="s">
        <v>24</v>
      </c>
      <c r="AN341" s="1" t="s">
        <v>28</v>
      </c>
      <c r="AO341" s="42" t="s">
        <v>108</v>
      </c>
      <c r="AQ341" s="1">
        <v>0</v>
      </c>
      <c r="AR341" s="1">
        <v>3</v>
      </c>
      <c r="AS341" s="1">
        <v>2</v>
      </c>
      <c r="AT341" s="1">
        <v>0</v>
      </c>
      <c r="AU341" s="1">
        <v>0</v>
      </c>
      <c r="AV341" s="1">
        <v>0</v>
      </c>
      <c r="AW341" s="1">
        <v>5</v>
      </c>
    </row>
    <row r="342" spans="1:50" x14ac:dyDescent="0.25">
      <c r="A342">
        <v>2010</v>
      </c>
      <c r="B342" s="5">
        <v>40310</v>
      </c>
      <c r="C342" s="47" t="s">
        <v>176</v>
      </c>
      <c r="D342" s="4">
        <v>155006</v>
      </c>
      <c r="E342" t="s">
        <v>256</v>
      </c>
      <c r="F342" t="s">
        <v>231</v>
      </c>
      <c r="I342" s="10">
        <v>0.45138888888888901</v>
      </c>
      <c r="J342" s="10">
        <v>0.47638888888888897</v>
      </c>
      <c r="K342" s="10">
        <f t="shared" si="29"/>
        <v>2.4999999999999967E-2</v>
      </c>
      <c r="L342" s="1" t="s">
        <v>372</v>
      </c>
      <c r="M342" s="36" t="s">
        <v>136</v>
      </c>
      <c r="N342" s="36" t="s">
        <v>178</v>
      </c>
      <c r="O342" s="36">
        <v>32</v>
      </c>
      <c r="P342" s="126">
        <f t="shared" si="27"/>
        <v>48.175555555555555</v>
      </c>
      <c r="Q342" s="36" t="s">
        <v>24</v>
      </c>
      <c r="R342" s="36" t="s">
        <v>169</v>
      </c>
      <c r="S342" s="36" t="s">
        <v>179</v>
      </c>
      <c r="T342" s="36">
        <v>30</v>
      </c>
      <c r="U342" s="126">
        <f t="shared" si="28"/>
        <v>124.75833333333334</v>
      </c>
      <c r="V342" s="36" t="s">
        <v>103</v>
      </c>
      <c r="AH342" s="1">
        <v>1</v>
      </c>
      <c r="AI342" s="1">
        <v>58</v>
      </c>
      <c r="AK342" s="1">
        <v>3</v>
      </c>
      <c r="AM342" s="1" t="s">
        <v>24</v>
      </c>
      <c r="AN342" s="1" t="s">
        <v>26</v>
      </c>
      <c r="AO342" s="42" t="s">
        <v>109</v>
      </c>
      <c r="AP342" s="1">
        <v>2870</v>
      </c>
      <c r="AQ342" s="1">
        <v>0</v>
      </c>
      <c r="AR342" s="1">
        <v>2</v>
      </c>
      <c r="AS342" s="1">
        <v>3</v>
      </c>
      <c r="AT342" s="1">
        <v>0</v>
      </c>
      <c r="AU342" s="1">
        <v>0</v>
      </c>
      <c r="AV342" s="1">
        <v>0</v>
      </c>
      <c r="AW342" s="1">
        <v>5</v>
      </c>
    </row>
    <row r="343" spans="1:50" x14ac:dyDescent="0.25">
      <c r="A343">
        <v>2010</v>
      </c>
      <c r="B343" s="5">
        <v>40310</v>
      </c>
      <c r="C343" s="30" t="s">
        <v>176</v>
      </c>
      <c r="D343" s="4">
        <v>155006</v>
      </c>
      <c r="E343" t="s">
        <v>256</v>
      </c>
      <c r="F343" t="s">
        <v>231</v>
      </c>
      <c r="I343" s="10">
        <v>0.45138888888888901</v>
      </c>
      <c r="J343" s="10">
        <v>0.47638888888888897</v>
      </c>
      <c r="K343" s="10">
        <f t="shared" si="29"/>
        <v>2.4999999999999967E-2</v>
      </c>
      <c r="L343" s="1" t="s">
        <v>372</v>
      </c>
      <c r="M343" s="36" t="s">
        <v>136</v>
      </c>
      <c r="N343" s="36" t="s">
        <v>178</v>
      </c>
      <c r="O343" s="36">
        <v>32</v>
      </c>
      <c r="P343" s="126">
        <f t="shared" si="27"/>
        <v>48.175555555555555</v>
      </c>
      <c r="Q343" s="36" t="s">
        <v>24</v>
      </c>
      <c r="R343" s="36" t="s">
        <v>169</v>
      </c>
      <c r="S343" s="36" t="s">
        <v>179</v>
      </c>
      <c r="T343" s="36">
        <v>30</v>
      </c>
      <c r="U343" s="126">
        <f t="shared" si="28"/>
        <v>124.75833333333334</v>
      </c>
      <c r="V343" s="36" t="s">
        <v>103</v>
      </c>
      <c r="AH343" s="1">
        <v>1</v>
      </c>
      <c r="AI343" s="1">
        <v>58</v>
      </c>
      <c r="AK343" s="1">
        <v>3</v>
      </c>
      <c r="AM343" s="1" t="s">
        <v>24</v>
      </c>
      <c r="AN343" s="1" t="s">
        <v>272</v>
      </c>
      <c r="AO343" s="42" t="s">
        <v>396</v>
      </c>
      <c r="AP343" s="1">
        <v>1220</v>
      </c>
      <c r="AQ343" s="1">
        <v>0</v>
      </c>
      <c r="AR343" s="1">
        <v>1</v>
      </c>
      <c r="AS343" s="1">
        <v>8</v>
      </c>
      <c r="AT343" s="1">
        <v>0</v>
      </c>
      <c r="AU343" s="1">
        <v>0</v>
      </c>
      <c r="AV343" s="1">
        <v>0</v>
      </c>
      <c r="AW343" s="1">
        <v>9</v>
      </c>
    </row>
    <row r="344" spans="1:50" x14ac:dyDescent="0.25">
      <c r="A344">
        <v>2010</v>
      </c>
      <c r="B344" s="5">
        <v>40310</v>
      </c>
      <c r="C344" t="s">
        <v>176</v>
      </c>
      <c r="D344" s="32">
        <v>155006</v>
      </c>
      <c r="E344" t="s">
        <v>256</v>
      </c>
      <c r="F344" t="s">
        <v>231</v>
      </c>
      <c r="I344" s="10">
        <v>0.45138888888888901</v>
      </c>
      <c r="J344" s="10">
        <v>0.47638888888888897</v>
      </c>
      <c r="K344" s="10">
        <f t="shared" si="29"/>
        <v>2.4999999999999967E-2</v>
      </c>
      <c r="L344" s="1" t="s">
        <v>372</v>
      </c>
      <c r="M344" s="36" t="s">
        <v>136</v>
      </c>
      <c r="N344" s="36" t="s">
        <v>178</v>
      </c>
      <c r="O344" s="36">
        <v>32</v>
      </c>
      <c r="P344" s="126">
        <f t="shared" si="27"/>
        <v>48.175555555555555</v>
      </c>
      <c r="Q344" s="36" t="s">
        <v>24</v>
      </c>
      <c r="R344" s="36" t="s">
        <v>169</v>
      </c>
      <c r="S344" s="36" t="s">
        <v>179</v>
      </c>
      <c r="T344" s="36">
        <v>30</v>
      </c>
      <c r="U344" s="126">
        <f t="shared" si="28"/>
        <v>124.75833333333334</v>
      </c>
      <c r="V344" s="36" t="s">
        <v>103</v>
      </c>
      <c r="AH344" s="1">
        <v>1</v>
      </c>
      <c r="AI344" s="1">
        <v>58</v>
      </c>
      <c r="AK344" s="1">
        <v>3</v>
      </c>
      <c r="AM344" s="1" t="s">
        <v>24</v>
      </c>
      <c r="AN344" s="1" t="s">
        <v>53</v>
      </c>
      <c r="AO344" s="42" t="s">
        <v>53</v>
      </c>
      <c r="AQ344" s="1">
        <v>0</v>
      </c>
      <c r="AR344" s="1">
        <v>0</v>
      </c>
      <c r="AS344" s="1">
        <v>7</v>
      </c>
      <c r="AT344" s="1">
        <v>0</v>
      </c>
      <c r="AU344" s="1">
        <v>0</v>
      </c>
      <c r="AV344" s="1">
        <v>0</v>
      </c>
      <c r="AW344" s="1">
        <v>7</v>
      </c>
    </row>
    <row r="345" spans="1:50" x14ac:dyDescent="0.25">
      <c r="A345">
        <v>2010</v>
      </c>
      <c r="B345" s="5">
        <v>40310</v>
      </c>
      <c r="C345" t="s">
        <v>176</v>
      </c>
      <c r="D345" s="33">
        <v>155006</v>
      </c>
      <c r="E345" t="s">
        <v>256</v>
      </c>
      <c r="F345" t="s">
        <v>231</v>
      </c>
      <c r="I345" s="10">
        <v>0.45138888888888901</v>
      </c>
      <c r="J345" s="10">
        <v>0.47638888888888897</v>
      </c>
      <c r="K345" s="10">
        <f t="shared" si="29"/>
        <v>2.4999999999999967E-2</v>
      </c>
      <c r="L345" s="1" t="s">
        <v>372</v>
      </c>
      <c r="M345" s="36" t="s">
        <v>136</v>
      </c>
      <c r="N345" s="36" t="s">
        <v>178</v>
      </c>
      <c r="O345" s="36">
        <v>32</v>
      </c>
      <c r="P345" s="126">
        <f t="shared" si="27"/>
        <v>48.175555555555555</v>
      </c>
      <c r="Q345" s="36" t="s">
        <v>24</v>
      </c>
      <c r="R345" s="36" t="s">
        <v>169</v>
      </c>
      <c r="S345" s="36" t="s">
        <v>179</v>
      </c>
      <c r="T345" s="36">
        <v>30</v>
      </c>
      <c r="U345" s="126">
        <f t="shared" si="28"/>
        <v>124.75833333333334</v>
      </c>
      <c r="V345" s="36" t="s">
        <v>103</v>
      </c>
      <c r="AH345" s="1">
        <v>1</v>
      </c>
      <c r="AI345" s="1">
        <v>58</v>
      </c>
      <c r="AK345" s="1">
        <v>3</v>
      </c>
      <c r="AM345" s="1" t="s">
        <v>24</v>
      </c>
      <c r="AN345" s="1" t="s">
        <v>41</v>
      </c>
      <c r="AO345" s="42" t="s">
        <v>112</v>
      </c>
      <c r="AP345" s="1">
        <v>1200</v>
      </c>
      <c r="AQ345" s="1">
        <v>0</v>
      </c>
      <c r="AR345" s="1">
        <v>0</v>
      </c>
      <c r="AS345" s="1">
        <v>2</v>
      </c>
      <c r="AT345" s="1">
        <v>0</v>
      </c>
      <c r="AU345" s="1">
        <v>0</v>
      </c>
      <c r="AV345" s="1">
        <v>0</v>
      </c>
      <c r="AW345" s="1">
        <v>2</v>
      </c>
    </row>
    <row r="346" spans="1:50" x14ac:dyDescent="0.25">
      <c r="A346">
        <v>2010</v>
      </c>
      <c r="B346" s="5">
        <v>40310</v>
      </c>
      <c r="C346" t="s">
        <v>176</v>
      </c>
      <c r="D346" s="33">
        <v>155006</v>
      </c>
      <c r="E346" t="s">
        <v>256</v>
      </c>
      <c r="F346" t="s">
        <v>231</v>
      </c>
      <c r="I346" s="10">
        <v>0.45138888888888901</v>
      </c>
      <c r="J346" s="10">
        <v>0.47638888888888897</v>
      </c>
      <c r="K346" s="10">
        <f t="shared" si="29"/>
        <v>2.4999999999999967E-2</v>
      </c>
      <c r="L346" s="1" t="s">
        <v>372</v>
      </c>
      <c r="M346" s="36" t="s">
        <v>136</v>
      </c>
      <c r="N346" s="36" t="s">
        <v>178</v>
      </c>
      <c r="O346" s="36">
        <v>32</v>
      </c>
      <c r="P346" s="126">
        <f t="shared" si="27"/>
        <v>48.175555555555555</v>
      </c>
      <c r="Q346" s="36" t="s">
        <v>24</v>
      </c>
      <c r="R346" s="36" t="s">
        <v>169</v>
      </c>
      <c r="S346" s="36" t="s">
        <v>179</v>
      </c>
      <c r="T346" s="36">
        <v>30</v>
      </c>
      <c r="U346" s="126">
        <f t="shared" si="28"/>
        <v>124.75833333333334</v>
      </c>
      <c r="V346" s="36" t="s">
        <v>103</v>
      </c>
      <c r="AH346" s="1">
        <v>1</v>
      </c>
      <c r="AI346" s="1">
        <v>58</v>
      </c>
      <c r="AK346" s="1">
        <v>3</v>
      </c>
      <c r="AM346" s="1" t="s">
        <v>24</v>
      </c>
      <c r="AN346" s="1" t="s">
        <v>27</v>
      </c>
      <c r="AO346" s="42" t="s">
        <v>113</v>
      </c>
      <c r="AP346" s="1">
        <v>440</v>
      </c>
      <c r="AQ346" s="1">
        <v>0</v>
      </c>
      <c r="AR346" s="1">
        <v>0</v>
      </c>
      <c r="AS346" s="1">
        <v>280</v>
      </c>
      <c r="AT346" s="1">
        <v>0</v>
      </c>
      <c r="AU346" s="1">
        <v>0</v>
      </c>
      <c r="AV346" s="1">
        <v>0</v>
      </c>
      <c r="AW346" s="1">
        <v>280</v>
      </c>
    </row>
    <row r="347" spans="1:50" x14ac:dyDescent="0.25">
      <c r="A347">
        <v>2010</v>
      </c>
      <c r="B347" s="5">
        <v>40310</v>
      </c>
      <c r="C347" t="s">
        <v>176</v>
      </c>
      <c r="D347" s="32">
        <v>155006</v>
      </c>
      <c r="E347" t="s">
        <v>256</v>
      </c>
      <c r="F347" t="s">
        <v>231</v>
      </c>
      <c r="I347" s="10">
        <v>0.45138888888888901</v>
      </c>
      <c r="J347" s="10">
        <v>0.47638888888888897</v>
      </c>
      <c r="K347" s="10">
        <f t="shared" si="29"/>
        <v>2.4999999999999967E-2</v>
      </c>
      <c r="L347" s="1" t="s">
        <v>372</v>
      </c>
      <c r="M347" s="36" t="s">
        <v>136</v>
      </c>
      <c r="N347" s="36" t="s">
        <v>178</v>
      </c>
      <c r="O347" s="36">
        <v>32</v>
      </c>
      <c r="P347" s="126">
        <f t="shared" si="27"/>
        <v>48.175555555555555</v>
      </c>
      <c r="Q347" s="36" t="s">
        <v>24</v>
      </c>
      <c r="R347" s="36" t="s">
        <v>169</v>
      </c>
      <c r="S347" s="36" t="s">
        <v>179</v>
      </c>
      <c r="T347" s="36">
        <v>30</v>
      </c>
      <c r="U347" s="126">
        <f t="shared" si="28"/>
        <v>124.75833333333334</v>
      </c>
      <c r="V347" s="36" t="s">
        <v>103</v>
      </c>
      <c r="AH347" s="1">
        <v>1</v>
      </c>
      <c r="AI347" s="1">
        <v>58</v>
      </c>
      <c r="AK347" s="1">
        <v>3</v>
      </c>
      <c r="AM347" s="1" t="s">
        <v>24</v>
      </c>
      <c r="AN347" s="1" t="s">
        <v>29</v>
      </c>
      <c r="AO347" s="42" t="s">
        <v>395</v>
      </c>
      <c r="AP347" s="1">
        <v>1230</v>
      </c>
      <c r="AQ347" s="1">
        <v>2</v>
      </c>
      <c r="AR347" s="1">
        <v>0</v>
      </c>
      <c r="AS347" s="1">
        <v>75</v>
      </c>
      <c r="AT347" s="1">
        <v>0</v>
      </c>
      <c r="AU347" s="1">
        <v>0</v>
      </c>
      <c r="AV347" s="1">
        <v>0</v>
      </c>
      <c r="AW347" s="1">
        <v>77</v>
      </c>
    </row>
    <row r="348" spans="1:50" x14ac:dyDescent="0.25">
      <c r="A348">
        <v>2010</v>
      </c>
      <c r="B348" s="5">
        <v>40310</v>
      </c>
      <c r="C348" s="47" t="s">
        <v>176</v>
      </c>
      <c r="D348" s="4">
        <v>155006</v>
      </c>
      <c r="E348" t="s">
        <v>256</v>
      </c>
      <c r="F348" t="s">
        <v>231</v>
      </c>
      <c r="I348" s="10">
        <v>0.45138888888888901</v>
      </c>
      <c r="J348" s="10">
        <v>0.47638888888888897</v>
      </c>
      <c r="K348" s="10">
        <f t="shared" si="29"/>
        <v>2.4999999999999967E-2</v>
      </c>
      <c r="L348" s="1" t="s">
        <v>372</v>
      </c>
      <c r="M348" s="36" t="s">
        <v>136</v>
      </c>
      <c r="N348" s="36" t="s">
        <v>178</v>
      </c>
      <c r="O348" s="36">
        <v>32</v>
      </c>
      <c r="P348" s="126">
        <f t="shared" si="27"/>
        <v>48.175555555555555</v>
      </c>
      <c r="Q348" s="36" t="s">
        <v>24</v>
      </c>
      <c r="R348" s="36" t="s">
        <v>169</v>
      </c>
      <c r="S348" s="36" t="s">
        <v>179</v>
      </c>
      <c r="T348" s="36">
        <v>30</v>
      </c>
      <c r="U348" s="126">
        <f t="shared" si="28"/>
        <v>124.75833333333334</v>
      </c>
      <c r="V348" s="36" t="s">
        <v>103</v>
      </c>
      <c r="AH348" s="1">
        <v>1</v>
      </c>
      <c r="AI348" s="1">
        <v>58</v>
      </c>
      <c r="AK348" s="1">
        <v>3</v>
      </c>
      <c r="AM348" s="1" t="s">
        <v>24</v>
      </c>
      <c r="AN348" s="1" t="s">
        <v>34</v>
      </c>
      <c r="AO348" s="12" t="s">
        <v>117</v>
      </c>
      <c r="AP348" s="1">
        <v>290</v>
      </c>
      <c r="AQ348" s="1">
        <v>25</v>
      </c>
      <c r="AR348" s="1">
        <v>0</v>
      </c>
      <c r="AS348" s="1">
        <v>66</v>
      </c>
      <c r="AT348" s="1">
        <v>0</v>
      </c>
      <c r="AU348" s="1">
        <v>0</v>
      </c>
      <c r="AV348" s="1">
        <v>0</v>
      </c>
      <c r="AW348" s="1">
        <v>91</v>
      </c>
    </row>
    <row r="349" spans="1:50" x14ac:dyDescent="0.25">
      <c r="A349">
        <v>2010</v>
      </c>
      <c r="B349" s="5">
        <v>40310</v>
      </c>
      <c r="C349" s="55" t="s">
        <v>176</v>
      </c>
      <c r="D349" s="32">
        <v>155006</v>
      </c>
      <c r="E349" t="s">
        <v>256</v>
      </c>
      <c r="F349" t="s">
        <v>231</v>
      </c>
      <c r="I349" s="10">
        <v>0.4513888888888889</v>
      </c>
      <c r="J349" s="10">
        <v>0.47638888888888892</v>
      </c>
      <c r="K349" s="10">
        <f t="shared" si="29"/>
        <v>2.5000000000000022E-2</v>
      </c>
      <c r="L349" s="1" t="s">
        <v>372</v>
      </c>
      <c r="M349" s="107" t="s">
        <v>136</v>
      </c>
      <c r="N349" s="107" t="s">
        <v>178</v>
      </c>
      <c r="O349" s="107">
        <v>32</v>
      </c>
      <c r="P349" s="126">
        <f t="shared" si="27"/>
        <v>48.175555555555555</v>
      </c>
      <c r="Q349" s="107" t="s">
        <v>24</v>
      </c>
      <c r="R349" s="107" t="s">
        <v>169</v>
      </c>
      <c r="S349" s="107" t="s">
        <v>179</v>
      </c>
      <c r="T349" s="107">
        <v>30</v>
      </c>
      <c r="U349" s="126">
        <f t="shared" si="28"/>
        <v>124.75833333333334</v>
      </c>
      <c r="V349" s="107" t="s">
        <v>103</v>
      </c>
      <c r="AH349" s="1">
        <v>1</v>
      </c>
      <c r="AI349" s="1">
        <v>58</v>
      </c>
      <c r="AK349" s="1">
        <v>3</v>
      </c>
      <c r="AM349" s="1" t="s">
        <v>24</v>
      </c>
      <c r="AN349" s="1" t="s">
        <v>25</v>
      </c>
      <c r="AO349" s="42" t="s">
        <v>119</v>
      </c>
      <c r="AP349" s="1">
        <v>120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</row>
    <row r="350" spans="1:50" x14ac:dyDescent="0.25">
      <c r="A350">
        <v>2010</v>
      </c>
      <c r="B350" s="5">
        <v>40316</v>
      </c>
      <c r="C350" s="30" t="s">
        <v>265</v>
      </c>
      <c r="D350" s="4">
        <v>155010</v>
      </c>
      <c r="E350" t="s">
        <v>256</v>
      </c>
      <c r="F350" t="s">
        <v>323</v>
      </c>
      <c r="I350" s="10">
        <v>0.35416666666666702</v>
      </c>
      <c r="J350" s="10">
        <v>0.375</v>
      </c>
      <c r="K350" s="10">
        <f t="shared" si="29"/>
        <v>2.0833333333332982E-2</v>
      </c>
      <c r="M350" s="105">
        <v>48</v>
      </c>
      <c r="N350" s="105" t="s">
        <v>266</v>
      </c>
      <c r="O350" s="105">
        <v>133</v>
      </c>
      <c r="P350" s="126">
        <f t="shared" si="27"/>
        <v>48.036944444444444</v>
      </c>
      <c r="Q350" s="105" t="s">
        <v>24</v>
      </c>
      <c r="R350" s="105">
        <v>124</v>
      </c>
      <c r="S350" s="105">
        <v>43</v>
      </c>
      <c r="T350" s="105">
        <v>299</v>
      </c>
      <c r="U350" s="126">
        <f t="shared" si="28"/>
        <v>124.79972222222223</v>
      </c>
      <c r="V350" s="105" t="s">
        <v>103</v>
      </c>
      <c r="AH350" s="1">
        <v>3</v>
      </c>
      <c r="AI350" s="1">
        <v>60</v>
      </c>
      <c r="AK350" s="1">
        <v>3</v>
      </c>
      <c r="AM350" s="1" t="s">
        <v>250</v>
      </c>
      <c r="AN350" s="1" t="s">
        <v>272</v>
      </c>
      <c r="AO350" s="42" t="s">
        <v>396</v>
      </c>
      <c r="AP350" s="1">
        <v>1220</v>
      </c>
      <c r="AQ350" s="1">
        <v>0</v>
      </c>
      <c r="AR350" s="1">
        <v>0</v>
      </c>
      <c r="AS350" s="1">
        <v>13</v>
      </c>
      <c r="AT350" s="1">
        <v>0</v>
      </c>
      <c r="AU350" s="1">
        <v>0</v>
      </c>
      <c r="AV350" s="1">
        <v>0</v>
      </c>
      <c r="AW350" s="1">
        <v>13</v>
      </c>
    </row>
    <row r="351" spans="1:50" x14ac:dyDescent="0.25">
      <c r="A351">
        <v>2010</v>
      </c>
      <c r="B351" s="5">
        <v>40316</v>
      </c>
      <c r="C351" s="30" t="s">
        <v>265</v>
      </c>
      <c r="D351" s="4">
        <v>155010</v>
      </c>
      <c r="E351" t="s">
        <v>256</v>
      </c>
      <c r="F351" t="s">
        <v>323</v>
      </c>
      <c r="I351" s="10">
        <v>0.35416666666666702</v>
      </c>
      <c r="J351" s="10">
        <v>0.375</v>
      </c>
      <c r="K351" s="10">
        <f t="shared" si="29"/>
        <v>2.0833333333332982E-2</v>
      </c>
      <c r="M351" s="105">
        <v>48</v>
      </c>
      <c r="N351" s="105" t="s">
        <v>266</v>
      </c>
      <c r="O351" s="105">
        <v>133</v>
      </c>
      <c r="P351" s="126">
        <f t="shared" si="27"/>
        <v>48.036944444444444</v>
      </c>
      <c r="Q351" s="105" t="s">
        <v>24</v>
      </c>
      <c r="R351" s="105">
        <v>124</v>
      </c>
      <c r="S351" s="105">
        <v>43</v>
      </c>
      <c r="T351" s="105">
        <v>299</v>
      </c>
      <c r="U351" s="126">
        <f t="shared" si="28"/>
        <v>124.79972222222223</v>
      </c>
      <c r="V351" s="105" t="s">
        <v>103</v>
      </c>
      <c r="AH351" s="1">
        <v>3</v>
      </c>
      <c r="AI351" s="1">
        <v>60</v>
      </c>
      <c r="AK351" s="1">
        <v>3</v>
      </c>
      <c r="AM351" s="1" t="s">
        <v>250</v>
      </c>
      <c r="AN351" s="1" t="s">
        <v>68</v>
      </c>
      <c r="AO351" s="111" t="s">
        <v>110</v>
      </c>
      <c r="AP351" s="1">
        <v>300</v>
      </c>
      <c r="AQ351" s="1">
        <v>0</v>
      </c>
      <c r="AR351" s="1">
        <v>0</v>
      </c>
      <c r="AS351" s="1">
        <v>1741</v>
      </c>
      <c r="AT351" s="1">
        <v>0</v>
      </c>
      <c r="AU351" s="1">
        <v>0</v>
      </c>
      <c r="AV351" s="1">
        <v>0</v>
      </c>
      <c r="AW351" s="1">
        <v>1741</v>
      </c>
    </row>
    <row r="352" spans="1:50" x14ac:dyDescent="0.25">
      <c r="A352">
        <v>2010</v>
      </c>
      <c r="B352" s="5">
        <v>40316</v>
      </c>
      <c r="C352" s="30" t="s">
        <v>265</v>
      </c>
      <c r="D352" s="119">
        <v>155010</v>
      </c>
      <c r="E352" t="s">
        <v>256</v>
      </c>
      <c r="F352" t="s">
        <v>323</v>
      </c>
      <c r="I352" s="10">
        <v>0.35416666666666702</v>
      </c>
      <c r="J352" s="10">
        <v>0.375</v>
      </c>
      <c r="K352" s="10">
        <f t="shared" si="29"/>
        <v>2.0833333333332982E-2</v>
      </c>
      <c r="M352" s="105">
        <v>48</v>
      </c>
      <c r="N352" s="105" t="s">
        <v>266</v>
      </c>
      <c r="O352" s="105">
        <v>133</v>
      </c>
      <c r="P352" s="126">
        <f t="shared" si="27"/>
        <v>48.036944444444444</v>
      </c>
      <c r="Q352" s="105" t="s">
        <v>24</v>
      </c>
      <c r="R352" s="105">
        <v>124</v>
      </c>
      <c r="S352" s="105">
        <v>43</v>
      </c>
      <c r="T352" s="105">
        <v>299</v>
      </c>
      <c r="U352" s="126">
        <f t="shared" si="28"/>
        <v>124.79972222222223</v>
      </c>
      <c r="V352" s="105" t="s">
        <v>103</v>
      </c>
      <c r="AH352" s="1">
        <v>3</v>
      </c>
      <c r="AI352" s="1">
        <v>60</v>
      </c>
      <c r="AK352" s="1">
        <v>3</v>
      </c>
      <c r="AM352" s="1" t="s">
        <v>250</v>
      </c>
      <c r="AN352" s="1" t="s">
        <v>264</v>
      </c>
      <c r="AO352" s="110" t="s">
        <v>126</v>
      </c>
      <c r="AP352" s="1">
        <v>534</v>
      </c>
      <c r="AQ352" s="1">
        <v>6</v>
      </c>
      <c r="AR352" s="1">
        <v>160</v>
      </c>
      <c r="AS352" s="1">
        <v>278</v>
      </c>
      <c r="AT352" s="1">
        <v>0</v>
      </c>
      <c r="AU352" s="1">
        <v>0</v>
      </c>
      <c r="AV352" s="1">
        <v>0</v>
      </c>
      <c r="AW352" s="1">
        <v>444</v>
      </c>
    </row>
    <row r="353" spans="1:51" x14ac:dyDescent="0.25">
      <c r="A353">
        <v>2010</v>
      </c>
      <c r="B353" s="5">
        <v>40316</v>
      </c>
      <c r="C353" s="47" t="s">
        <v>265</v>
      </c>
      <c r="D353" s="33">
        <v>155010</v>
      </c>
      <c r="E353" t="s">
        <v>256</v>
      </c>
      <c r="F353" t="s">
        <v>323</v>
      </c>
      <c r="I353" s="10">
        <v>0.35416666666666702</v>
      </c>
      <c r="J353" s="10">
        <v>0.375</v>
      </c>
      <c r="K353" s="10">
        <f t="shared" si="29"/>
        <v>2.0833333333332982E-2</v>
      </c>
      <c r="M353" s="19">
        <v>48</v>
      </c>
      <c r="N353" s="19" t="s">
        <v>266</v>
      </c>
      <c r="O353" s="19">
        <v>133</v>
      </c>
      <c r="P353" s="126">
        <f t="shared" si="27"/>
        <v>48.036944444444444</v>
      </c>
      <c r="Q353" s="19" t="s">
        <v>24</v>
      </c>
      <c r="R353" s="19">
        <v>124</v>
      </c>
      <c r="S353" s="19">
        <v>43</v>
      </c>
      <c r="T353" s="19">
        <v>299</v>
      </c>
      <c r="U353" s="126">
        <f t="shared" si="28"/>
        <v>124.79972222222223</v>
      </c>
      <c r="V353" s="19" t="s">
        <v>103</v>
      </c>
      <c r="AH353" s="1">
        <v>3</v>
      </c>
      <c r="AI353" s="1">
        <v>60</v>
      </c>
      <c r="AK353" s="1">
        <v>3</v>
      </c>
      <c r="AM353" s="1" t="s">
        <v>250</v>
      </c>
      <c r="AN353" s="1" t="s">
        <v>29</v>
      </c>
      <c r="AO353" s="111" t="s">
        <v>395</v>
      </c>
      <c r="AP353" s="1">
        <v>1230</v>
      </c>
      <c r="AQ353" s="1">
        <v>0</v>
      </c>
      <c r="AR353" s="1">
        <v>0</v>
      </c>
      <c r="AS353" s="1">
        <v>52</v>
      </c>
      <c r="AT353" s="1">
        <v>0</v>
      </c>
      <c r="AU353" s="1">
        <v>0</v>
      </c>
      <c r="AV353" s="1">
        <v>0</v>
      </c>
      <c r="AW353" s="1">
        <v>52</v>
      </c>
    </row>
    <row r="354" spans="1:51" x14ac:dyDescent="0.25">
      <c r="A354">
        <v>2010</v>
      </c>
      <c r="B354" s="5">
        <v>40316</v>
      </c>
      <c r="C354" s="30" t="s">
        <v>265</v>
      </c>
      <c r="D354" s="33">
        <v>155010</v>
      </c>
      <c r="E354" t="s">
        <v>256</v>
      </c>
      <c r="F354" t="s">
        <v>323</v>
      </c>
      <c r="I354" s="10">
        <v>0.35416666666666702</v>
      </c>
      <c r="J354" s="10">
        <v>0.375</v>
      </c>
      <c r="K354" s="10">
        <f t="shared" si="29"/>
        <v>2.0833333333332982E-2</v>
      </c>
      <c r="M354" s="19">
        <v>48</v>
      </c>
      <c r="N354" s="19" t="s">
        <v>266</v>
      </c>
      <c r="O354" s="19">
        <v>133</v>
      </c>
      <c r="P354" s="126">
        <f t="shared" si="27"/>
        <v>48.036944444444444</v>
      </c>
      <c r="Q354" s="19" t="s">
        <v>24</v>
      </c>
      <c r="R354" s="19">
        <v>124</v>
      </c>
      <c r="S354" s="19">
        <v>43</v>
      </c>
      <c r="T354" s="19">
        <v>299</v>
      </c>
      <c r="U354" s="126">
        <f t="shared" si="28"/>
        <v>124.79972222222223</v>
      </c>
      <c r="V354" s="19" t="s">
        <v>103</v>
      </c>
      <c r="AH354" s="1">
        <v>3</v>
      </c>
      <c r="AI354" s="1">
        <v>60</v>
      </c>
      <c r="AK354" s="1">
        <v>3</v>
      </c>
      <c r="AM354" s="1" t="s">
        <v>250</v>
      </c>
      <c r="AN354" s="1" t="s">
        <v>34</v>
      </c>
      <c r="AO354" s="110" t="s">
        <v>117</v>
      </c>
      <c r="AP354" s="1">
        <v>290</v>
      </c>
      <c r="AQ354" s="1">
        <v>34</v>
      </c>
      <c r="AR354" s="1">
        <v>0</v>
      </c>
      <c r="AS354" s="1">
        <v>2</v>
      </c>
      <c r="AT354" s="1">
        <v>0</v>
      </c>
      <c r="AU354" s="1">
        <v>0</v>
      </c>
      <c r="AV354" s="1">
        <v>0</v>
      </c>
      <c r="AW354" s="1">
        <v>36</v>
      </c>
    </row>
    <row r="355" spans="1:51" x14ac:dyDescent="0.25">
      <c r="A355" s="61">
        <v>2010</v>
      </c>
      <c r="B355" s="62">
        <v>40316</v>
      </c>
      <c r="C355" s="71" t="s">
        <v>265</v>
      </c>
      <c r="D355" s="73">
        <v>155010</v>
      </c>
      <c r="E355" t="s">
        <v>256</v>
      </c>
      <c r="F355" t="s">
        <v>323</v>
      </c>
      <c r="I355" s="10">
        <v>0.35416666666666669</v>
      </c>
      <c r="J355" s="10">
        <v>0.375</v>
      </c>
      <c r="K355" s="10">
        <f t="shared" si="29"/>
        <v>2.0833333333333315E-2</v>
      </c>
      <c r="M355" s="19">
        <v>48</v>
      </c>
      <c r="N355" s="19" t="s">
        <v>266</v>
      </c>
      <c r="O355" s="19">
        <v>133</v>
      </c>
      <c r="P355" s="126">
        <f t="shared" si="27"/>
        <v>48.036944444444444</v>
      </c>
      <c r="Q355" s="19" t="s">
        <v>24</v>
      </c>
      <c r="R355" s="19">
        <v>124</v>
      </c>
      <c r="S355" s="19">
        <v>43</v>
      </c>
      <c r="T355" s="19">
        <v>299</v>
      </c>
      <c r="U355" s="126">
        <f t="shared" si="28"/>
        <v>124.79972222222223</v>
      </c>
      <c r="V355" s="19" t="s">
        <v>103</v>
      </c>
      <c r="AH355" s="1">
        <v>3</v>
      </c>
      <c r="AI355" s="1">
        <v>60</v>
      </c>
      <c r="AK355" s="1">
        <v>3</v>
      </c>
      <c r="AM355" s="1" t="s">
        <v>250</v>
      </c>
      <c r="AN355" s="64" t="s">
        <v>25</v>
      </c>
      <c r="AO355" s="112" t="s">
        <v>119</v>
      </c>
      <c r="AP355" s="64">
        <v>120</v>
      </c>
      <c r="AQ355" s="64">
        <v>14</v>
      </c>
      <c r="AR355" s="64">
        <v>12</v>
      </c>
      <c r="AS355" s="64">
        <v>89</v>
      </c>
      <c r="AT355" s="64">
        <v>0</v>
      </c>
      <c r="AU355" s="64">
        <v>0</v>
      </c>
      <c r="AV355" s="64">
        <v>0</v>
      </c>
      <c r="AW355" s="64">
        <v>115</v>
      </c>
      <c r="AX355" s="65"/>
      <c r="AY355" s="61"/>
    </row>
    <row r="356" spans="1:51" x14ac:dyDescent="0.25">
      <c r="A356">
        <v>2010</v>
      </c>
      <c r="B356" s="5">
        <v>40316</v>
      </c>
      <c r="C356" s="30" t="s">
        <v>227</v>
      </c>
      <c r="D356" s="4">
        <v>174027</v>
      </c>
      <c r="E356" t="s">
        <v>323</v>
      </c>
      <c r="F356" t="s">
        <v>231</v>
      </c>
      <c r="I356" s="10">
        <v>0.33194444444444399</v>
      </c>
      <c r="J356" s="10">
        <v>0.35277777777777802</v>
      </c>
      <c r="K356" s="10">
        <f t="shared" si="29"/>
        <v>2.0833333333334036E-2</v>
      </c>
      <c r="L356" s="1" t="s">
        <v>372</v>
      </c>
      <c r="M356" s="19" t="s">
        <v>199</v>
      </c>
      <c r="N356" s="19" t="s">
        <v>228</v>
      </c>
      <c r="O356" s="19" t="s">
        <v>267</v>
      </c>
      <c r="P356" s="126">
        <f t="shared" si="27"/>
        <v>48.24</v>
      </c>
      <c r="Q356" s="19" t="s">
        <v>24</v>
      </c>
      <c r="R356" s="19" t="s">
        <v>169</v>
      </c>
      <c r="S356" s="19" t="s">
        <v>200</v>
      </c>
      <c r="T356" s="19" t="s">
        <v>268</v>
      </c>
      <c r="U356" s="126">
        <f t="shared" si="28"/>
        <v>124.87972222222223</v>
      </c>
      <c r="V356" s="19" t="s">
        <v>103</v>
      </c>
      <c r="AH356" s="1">
        <v>3</v>
      </c>
      <c r="AI356" s="1">
        <v>60</v>
      </c>
      <c r="AK356" s="1">
        <v>3</v>
      </c>
      <c r="AM356" s="1" t="s">
        <v>250</v>
      </c>
      <c r="AN356" s="1" t="s">
        <v>272</v>
      </c>
      <c r="AO356" s="111" t="s">
        <v>396</v>
      </c>
      <c r="AP356" s="1">
        <v>1220</v>
      </c>
      <c r="AQ356" s="1">
        <v>0</v>
      </c>
      <c r="AR356" s="1">
        <v>0</v>
      </c>
      <c r="AS356" s="1">
        <v>5</v>
      </c>
      <c r="AT356" s="1">
        <v>0</v>
      </c>
      <c r="AU356" s="1">
        <v>0</v>
      </c>
      <c r="AV356" s="1">
        <v>0</v>
      </c>
      <c r="AW356" s="1">
        <v>5</v>
      </c>
    </row>
    <row r="357" spans="1:51" x14ac:dyDescent="0.25">
      <c r="A357">
        <v>2010</v>
      </c>
      <c r="B357" s="5">
        <v>40316</v>
      </c>
      <c r="C357" s="30" t="s">
        <v>227</v>
      </c>
      <c r="D357" s="4">
        <v>174027</v>
      </c>
      <c r="E357" t="s">
        <v>323</v>
      </c>
      <c r="F357" t="s">
        <v>231</v>
      </c>
      <c r="I357" s="10">
        <v>0.33194444444444399</v>
      </c>
      <c r="J357" s="10">
        <v>0.35277777777777802</v>
      </c>
      <c r="K357" s="10">
        <f t="shared" si="29"/>
        <v>2.0833333333334036E-2</v>
      </c>
      <c r="L357" s="1" t="s">
        <v>372</v>
      </c>
      <c r="M357" s="19" t="s">
        <v>199</v>
      </c>
      <c r="N357" s="19" t="s">
        <v>228</v>
      </c>
      <c r="O357" s="19" t="s">
        <v>267</v>
      </c>
      <c r="P357" s="126">
        <f t="shared" si="27"/>
        <v>48.24</v>
      </c>
      <c r="Q357" s="19" t="s">
        <v>24</v>
      </c>
      <c r="R357" s="19" t="s">
        <v>169</v>
      </c>
      <c r="S357" s="19" t="s">
        <v>200</v>
      </c>
      <c r="T357" s="19" t="s">
        <v>268</v>
      </c>
      <c r="U357" s="126">
        <f t="shared" si="28"/>
        <v>124.87972222222223</v>
      </c>
      <c r="V357" s="19" t="s">
        <v>103</v>
      </c>
      <c r="AH357" s="1">
        <v>3</v>
      </c>
      <c r="AI357" s="1">
        <v>60</v>
      </c>
      <c r="AK357" s="1">
        <v>3</v>
      </c>
      <c r="AM357" s="1" t="s">
        <v>250</v>
      </c>
      <c r="AN357" s="1" t="s">
        <v>68</v>
      </c>
      <c r="AO357" s="111" t="s">
        <v>110</v>
      </c>
      <c r="AP357" s="1">
        <v>300</v>
      </c>
      <c r="AQ357" s="1">
        <v>0</v>
      </c>
      <c r="AR357" s="1">
        <v>0</v>
      </c>
      <c r="AS357" s="1">
        <v>1756</v>
      </c>
      <c r="AT357" s="1">
        <v>0</v>
      </c>
      <c r="AU357" s="1">
        <v>0</v>
      </c>
      <c r="AV357" s="1">
        <v>0</v>
      </c>
      <c r="AW357" s="1">
        <v>1756</v>
      </c>
    </row>
    <row r="358" spans="1:51" x14ac:dyDescent="0.25">
      <c r="A358">
        <v>2010</v>
      </c>
      <c r="B358" s="5">
        <v>40316</v>
      </c>
      <c r="C358" s="30" t="s">
        <v>227</v>
      </c>
      <c r="D358" s="4">
        <v>174027</v>
      </c>
      <c r="E358" t="s">
        <v>323</v>
      </c>
      <c r="F358" t="s">
        <v>231</v>
      </c>
      <c r="I358" s="10">
        <v>0.33194444444444399</v>
      </c>
      <c r="J358" s="10">
        <v>0.35277777777777802</v>
      </c>
      <c r="K358" s="10">
        <f t="shared" si="29"/>
        <v>2.0833333333334036E-2</v>
      </c>
      <c r="L358" s="1" t="s">
        <v>372</v>
      </c>
      <c r="M358" s="19" t="s">
        <v>199</v>
      </c>
      <c r="N358" s="19" t="s">
        <v>228</v>
      </c>
      <c r="O358" s="19" t="s">
        <v>267</v>
      </c>
      <c r="P358" s="126">
        <f t="shared" si="27"/>
        <v>48.24</v>
      </c>
      <c r="Q358" s="19" t="s">
        <v>24</v>
      </c>
      <c r="R358" s="19" t="s">
        <v>169</v>
      </c>
      <c r="S358" s="19" t="s">
        <v>200</v>
      </c>
      <c r="T358" s="19" t="s">
        <v>268</v>
      </c>
      <c r="U358" s="126">
        <f t="shared" si="28"/>
        <v>124.87972222222223</v>
      </c>
      <c r="V358" s="19" t="s">
        <v>103</v>
      </c>
      <c r="AH358" s="1">
        <v>3</v>
      </c>
      <c r="AI358" s="1">
        <v>60</v>
      </c>
      <c r="AK358" s="1">
        <v>3</v>
      </c>
      <c r="AM358" s="1" t="s">
        <v>250</v>
      </c>
      <c r="AN358" s="1" t="s">
        <v>264</v>
      </c>
      <c r="AO358" s="110" t="s">
        <v>126</v>
      </c>
      <c r="AP358" s="1">
        <v>534</v>
      </c>
      <c r="AQ358" s="1">
        <v>0</v>
      </c>
      <c r="AR358" s="1">
        <v>90</v>
      </c>
      <c r="AS358" s="1">
        <v>1030</v>
      </c>
      <c r="AT358" s="1">
        <v>0</v>
      </c>
      <c r="AU358" s="1">
        <v>0</v>
      </c>
      <c r="AV358" s="1">
        <v>0</v>
      </c>
      <c r="AW358" s="1">
        <v>1120</v>
      </c>
    </row>
    <row r="359" spans="1:51" x14ac:dyDescent="0.25">
      <c r="A359">
        <v>2010</v>
      </c>
      <c r="B359" s="5">
        <v>40316</v>
      </c>
      <c r="C359" s="47" t="s">
        <v>227</v>
      </c>
      <c r="D359" s="4">
        <v>174027</v>
      </c>
      <c r="E359" t="s">
        <v>323</v>
      </c>
      <c r="F359" t="s">
        <v>231</v>
      </c>
      <c r="I359" s="10">
        <v>0.33194444444444399</v>
      </c>
      <c r="J359" s="10">
        <v>0.35277777777777802</v>
      </c>
      <c r="K359" s="10">
        <f t="shared" si="29"/>
        <v>2.0833333333334036E-2</v>
      </c>
      <c r="L359" s="1" t="s">
        <v>372</v>
      </c>
      <c r="M359" s="19" t="s">
        <v>199</v>
      </c>
      <c r="N359" s="19" t="s">
        <v>228</v>
      </c>
      <c r="O359" s="19" t="s">
        <v>267</v>
      </c>
      <c r="P359" s="126">
        <f t="shared" si="27"/>
        <v>48.24</v>
      </c>
      <c r="Q359" s="19" t="s">
        <v>24</v>
      </c>
      <c r="R359" s="19" t="s">
        <v>169</v>
      </c>
      <c r="S359" s="19" t="s">
        <v>200</v>
      </c>
      <c r="T359" s="19" t="s">
        <v>268</v>
      </c>
      <c r="U359" s="126">
        <f t="shared" si="28"/>
        <v>124.87972222222223</v>
      </c>
      <c r="V359" s="19" t="s">
        <v>103</v>
      </c>
      <c r="AH359" s="1">
        <v>3</v>
      </c>
      <c r="AI359" s="1">
        <v>60</v>
      </c>
      <c r="AK359" s="1">
        <v>3</v>
      </c>
      <c r="AM359" s="1" t="s">
        <v>250</v>
      </c>
      <c r="AN359" s="1" t="s">
        <v>29</v>
      </c>
      <c r="AO359" s="111" t="s">
        <v>395</v>
      </c>
      <c r="AP359" s="1">
        <v>1230</v>
      </c>
      <c r="AQ359" s="1">
        <v>0</v>
      </c>
      <c r="AR359" s="1">
        <v>0</v>
      </c>
      <c r="AS359" s="1">
        <v>21</v>
      </c>
      <c r="AT359" s="1">
        <v>0</v>
      </c>
      <c r="AU359" s="1">
        <v>0</v>
      </c>
      <c r="AV359" s="1">
        <v>0</v>
      </c>
      <c r="AW359" s="1">
        <v>21</v>
      </c>
    </row>
    <row r="360" spans="1:51" x14ac:dyDescent="0.25">
      <c r="A360">
        <v>2010</v>
      </c>
      <c r="B360" s="5">
        <v>40316</v>
      </c>
      <c r="C360" s="30" t="s">
        <v>227</v>
      </c>
      <c r="D360" s="4">
        <v>174027</v>
      </c>
      <c r="E360" t="s">
        <v>323</v>
      </c>
      <c r="F360" t="s">
        <v>231</v>
      </c>
      <c r="I360" s="10">
        <v>0.33194444444444399</v>
      </c>
      <c r="J360" s="10">
        <v>0.35277777777777802</v>
      </c>
      <c r="K360" s="10">
        <f t="shared" si="29"/>
        <v>2.0833333333334036E-2</v>
      </c>
      <c r="L360" s="1" t="s">
        <v>372</v>
      </c>
      <c r="M360" s="19" t="s">
        <v>199</v>
      </c>
      <c r="N360" s="19" t="s">
        <v>228</v>
      </c>
      <c r="O360" s="19" t="s">
        <v>267</v>
      </c>
      <c r="P360" s="126">
        <f t="shared" si="27"/>
        <v>48.24</v>
      </c>
      <c r="Q360" s="19" t="s">
        <v>24</v>
      </c>
      <c r="R360" s="19" t="s">
        <v>169</v>
      </c>
      <c r="S360" s="19" t="s">
        <v>200</v>
      </c>
      <c r="T360" s="19" t="s">
        <v>268</v>
      </c>
      <c r="U360" s="126">
        <f t="shared" si="28"/>
        <v>124.87972222222223</v>
      </c>
      <c r="V360" s="19" t="s">
        <v>103</v>
      </c>
      <c r="AH360" s="1">
        <v>3</v>
      </c>
      <c r="AI360" s="1">
        <v>60</v>
      </c>
      <c r="AK360" s="1">
        <v>3</v>
      </c>
      <c r="AM360" s="1" t="s">
        <v>250</v>
      </c>
      <c r="AN360" s="1" t="s">
        <v>34</v>
      </c>
      <c r="AO360" s="110" t="s">
        <v>117</v>
      </c>
      <c r="AP360" s="1">
        <v>290</v>
      </c>
      <c r="AQ360" s="1">
        <v>0</v>
      </c>
      <c r="AR360" s="1">
        <v>0</v>
      </c>
      <c r="AS360" s="1">
        <v>16</v>
      </c>
      <c r="AT360" s="1">
        <v>0</v>
      </c>
      <c r="AU360" s="1">
        <v>0</v>
      </c>
      <c r="AV360" s="1">
        <v>0</v>
      </c>
      <c r="AW360" s="1">
        <v>16</v>
      </c>
    </row>
    <row r="361" spans="1:51" x14ac:dyDescent="0.25">
      <c r="A361" s="61">
        <v>2010</v>
      </c>
      <c r="B361" s="62">
        <v>40316</v>
      </c>
      <c r="C361" s="72" t="s">
        <v>227</v>
      </c>
      <c r="D361" s="63">
        <v>174027</v>
      </c>
      <c r="E361" t="s">
        <v>323</v>
      </c>
      <c r="F361" t="s">
        <v>231</v>
      </c>
      <c r="I361" s="10">
        <v>0.33194444444444443</v>
      </c>
      <c r="J361" s="10">
        <v>0.3527777777777778</v>
      </c>
      <c r="K361" s="10">
        <f t="shared" si="29"/>
        <v>2.083333333333337E-2</v>
      </c>
      <c r="L361" s="1" t="s">
        <v>372</v>
      </c>
      <c r="M361" s="19" t="s">
        <v>199</v>
      </c>
      <c r="N361" s="19" t="s">
        <v>228</v>
      </c>
      <c r="O361" s="19" t="s">
        <v>267</v>
      </c>
      <c r="P361" s="126">
        <f t="shared" si="27"/>
        <v>48.24</v>
      </c>
      <c r="Q361" s="19" t="s">
        <v>24</v>
      </c>
      <c r="R361" s="19" t="s">
        <v>169</v>
      </c>
      <c r="S361" s="19" t="s">
        <v>200</v>
      </c>
      <c r="T361" s="19" t="s">
        <v>268</v>
      </c>
      <c r="U361" s="126">
        <f t="shared" si="28"/>
        <v>124.87972222222223</v>
      </c>
      <c r="V361" s="19" t="s">
        <v>103</v>
      </c>
      <c r="AH361" s="1">
        <v>3</v>
      </c>
      <c r="AI361" s="1">
        <v>60</v>
      </c>
      <c r="AK361" s="1">
        <v>3</v>
      </c>
      <c r="AM361" s="1" t="s">
        <v>250</v>
      </c>
      <c r="AN361" s="64" t="s">
        <v>25</v>
      </c>
      <c r="AO361" s="112" t="s">
        <v>119</v>
      </c>
      <c r="AP361" s="64">
        <v>120</v>
      </c>
      <c r="AQ361" s="64">
        <v>1</v>
      </c>
      <c r="AR361" s="64">
        <v>4</v>
      </c>
      <c r="AS361" s="64">
        <v>24</v>
      </c>
      <c r="AT361" s="64">
        <v>1</v>
      </c>
      <c r="AU361" s="64">
        <v>0</v>
      </c>
      <c r="AV361" s="64">
        <v>0</v>
      </c>
      <c r="AW361" s="64">
        <v>29</v>
      </c>
      <c r="AX361" s="65"/>
      <c r="AY361" s="61"/>
    </row>
    <row r="362" spans="1:51" x14ac:dyDescent="0.25">
      <c r="A362">
        <v>2010</v>
      </c>
      <c r="B362" s="5">
        <v>40337</v>
      </c>
      <c r="C362" s="48" t="s">
        <v>384</v>
      </c>
      <c r="D362" s="120">
        <v>174102</v>
      </c>
      <c r="E362" t="s">
        <v>256</v>
      </c>
      <c r="F362" t="s">
        <v>231</v>
      </c>
      <c r="I362" s="10">
        <v>0.40625</v>
      </c>
      <c r="J362" s="10">
        <v>0.4375</v>
      </c>
      <c r="K362" s="10">
        <f t="shared" si="29"/>
        <v>3.125E-2</v>
      </c>
      <c r="M362" s="19" t="s">
        <v>385</v>
      </c>
      <c r="N362" s="19" t="s">
        <v>214</v>
      </c>
      <c r="O362" s="19" t="s">
        <v>386</v>
      </c>
      <c r="P362" s="126">
        <f t="shared" si="27"/>
        <v>47.303055555555552</v>
      </c>
      <c r="Q362" s="19" t="s">
        <v>24</v>
      </c>
      <c r="R362" s="19" t="s">
        <v>169</v>
      </c>
      <c r="S362" s="19" t="s">
        <v>211</v>
      </c>
      <c r="T362" s="19" t="s">
        <v>387</v>
      </c>
      <c r="U362" s="126">
        <f t="shared" si="28"/>
        <v>124.31111111111112</v>
      </c>
      <c r="V362" s="19" t="s">
        <v>103</v>
      </c>
      <c r="AI362" s="1">
        <v>61</v>
      </c>
      <c r="AK362" s="1">
        <v>1</v>
      </c>
      <c r="AM362" s="1" t="s">
        <v>24</v>
      </c>
      <c r="AN362" s="1" t="s">
        <v>272</v>
      </c>
      <c r="AO362" s="111" t="s">
        <v>396</v>
      </c>
      <c r="AP362" s="1">
        <v>1220</v>
      </c>
      <c r="AQ362" s="1">
        <v>0</v>
      </c>
      <c r="AR362" s="1">
        <v>0</v>
      </c>
      <c r="AS362" s="1">
        <v>44</v>
      </c>
      <c r="AT362" s="1">
        <v>0</v>
      </c>
      <c r="AU362" s="1">
        <v>0</v>
      </c>
      <c r="AV362" s="1">
        <v>0</v>
      </c>
      <c r="AW362" s="1">
        <v>44</v>
      </c>
    </row>
    <row r="363" spans="1:51" x14ac:dyDescent="0.25">
      <c r="A363">
        <v>2010</v>
      </c>
      <c r="B363" s="5">
        <v>40337</v>
      </c>
      <c r="C363" s="48" t="s">
        <v>384</v>
      </c>
      <c r="D363" s="4">
        <v>174102</v>
      </c>
      <c r="E363" t="s">
        <v>256</v>
      </c>
      <c r="F363" t="s">
        <v>231</v>
      </c>
      <c r="I363" s="10">
        <v>0.40625</v>
      </c>
      <c r="J363" s="10">
        <v>0.4375</v>
      </c>
      <c r="K363" s="10">
        <f t="shared" si="29"/>
        <v>3.125E-2</v>
      </c>
      <c r="M363" s="19" t="s">
        <v>385</v>
      </c>
      <c r="N363" s="19" t="s">
        <v>214</v>
      </c>
      <c r="O363" s="19" t="s">
        <v>386</v>
      </c>
      <c r="P363" s="126">
        <f t="shared" si="27"/>
        <v>47.303055555555552</v>
      </c>
      <c r="Q363" s="19" t="s">
        <v>24</v>
      </c>
      <c r="R363" s="19" t="s">
        <v>169</v>
      </c>
      <c r="S363" s="19" t="s">
        <v>211</v>
      </c>
      <c r="T363" s="19" t="s">
        <v>387</v>
      </c>
      <c r="U363" s="126">
        <f t="shared" si="28"/>
        <v>124.31111111111112</v>
      </c>
      <c r="V363" s="19" t="s">
        <v>103</v>
      </c>
      <c r="AI363" s="1">
        <v>61</v>
      </c>
      <c r="AK363" s="1">
        <v>1</v>
      </c>
      <c r="AM363" s="1" t="s">
        <v>24</v>
      </c>
      <c r="AN363" s="109" t="s">
        <v>68</v>
      </c>
      <c r="AO363" s="111" t="s">
        <v>110</v>
      </c>
      <c r="AP363" s="1">
        <v>300</v>
      </c>
      <c r="AQ363" s="1">
        <v>0</v>
      </c>
      <c r="AR363" s="1">
        <v>0</v>
      </c>
      <c r="AS363" s="1">
        <v>68</v>
      </c>
      <c r="AT363" s="1">
        <v>0</v>
      </c>
      <c r="AU363" s="1">
        <v>0</v>
      </c>
      <c r="AV363" s="1">
        <v>0</v>
      </c>
      <c r="AW363" s="1">
        <v>68</v>
      </c>
    </row>
    <row r="364" spans="1:51" x14ac:dyDescent="0.25">
      <c r="A364">
        <v>2010</v>
      </c>
      <c r="B364" s="5">
        <v>40337</v>
      </c>
      <c r="C364" s="51" t="s">
        <v>384</v>
      </c>
      <c r="D364" s="32">
        <v>174102</v>
      </c>
      <c r="E364" t="s">
        <v>256</v>
      </c>
      <c r="F364" t="s">
        <v>231</v>
      </c>
      <c r="I364" s="10">
        <v>0.40625</v>
      </c>
      <c r="J364" s="10">
        <v>0.4375</v>
      </c>
      <c r="K364" s="10">
        <f t="shared" si="29"/>
        <v>3.125E-2</v>
      </c>
      <c r="M364" s="19" t="s">
        <v>385</v>
      </c>
      <c r="N364" s="19" t="s">
        <v>214</v>
      </c>
      <c r="O364" s="19" t="s">
        <v>386</v>
      </c>
      <c r="P364" s="126">
        <f t="shared" si="27"/>
        <v>47.303055555555552</v>
      </c>
      <c r="Q364" s="19" t="s">
        <v>24</v>
      </c>
      <c r="R364" s="19" t="s">
        <v>169</v>
      </c>
      <c r="S364" s="19" t="s">
        <v>211</v>
      </c>
      <c r="T364" s="19" t="s">
        <v>387</v>
      </c>
      <c r="U364" s="126">
        <f t="shared" si="28"/>
        <v>124.31111111111112</v>
      </c>
      <c r="V364" s="19" t="s">
        <v>103</v>
      </c>
      <c r="AI364" s="1">
        <v>61</v>
      </c>
      <c r="AK364" s="1">
        <v>1</v>
      </c>
      <c r="AM364" s="1" t="s">
        <v>24</v>
      </c>
      <c r="AN364" s="1" t="s">
        <v>41</v>
      </c>
      <c r="AO364" s="111" t="s">
        <v>112</v>
      </c>
      <c r="AP364" s="1">
        <v>1200</v>
      </c>
      <c r="AQ364" s="1">
        <v>0</v>
      </c>
      <c r="AR364" s="1">
        <v>0</v>
      </c>
      <c r="AS364" s="1">
        <v>4</v>
      </c>
      <c r="AT364" s="1">
        <v>0</v>
      </c>
      <c r="AU364" s="1">
        <v>0</v>
      </c>
      <c r="AV364" s="1">
        <v>0</v>
      </c>
      <c r="AW364" s="1">
        <v>4</v>
      </c>
    </row>
    <row r="365" spans="1:51" s="61" customFormat="1" x14ac:dyDescent="0.25">
      <c r="A365">
        <v>2010</v>
      </c>
      <c r="B365" s="5">
        <v>40337</v>
      </c>
      <c r="C365" s="48" t="s">
        <v>384</v>
      </c>
      <c r="D365" s="33">
        <v>174102</v>
      </c>
      <c r="E365" t="s">
        <v>256</v>
      </c>
      <c r="F365" t="s">
        <v>231</v>
      </c>
      <c r="G365"/>
      <c r="H365"/>
      <c r="I365" s="10">
        <v>0.40625</v>
      </c>
      <c r="J365" s="10">
        <v>0.4375</v>
      </c>
      <c r="K365" s="10">
        <f t="shared" si="29"/>
        <v>3.125E-2</v>
      </c>
      <c r="L365" s="1"/>
      <c r="M365" s="19" t="s">
        <v>385</v>
      </c>
      <c r="N365" s="19" t="s">
        <v>214</v>
      </c>
      <c r="O365" s="19" t="s">
        <v>386</v>
      </c>
      <c r="P365" s="126">
        <f t="shared" si="27"/>
        <v>47.303055555555552</v>
      </c>
      <c r="Q365" s="19" t="s">
        <v>24</v>
      </c>
      <c r="R365" s="19" t="s">
        <v>169</v>
      </c>
      <c r="S365" s="19" t="s">
        <v>211</v>
      </c>
      <c r="T365" s="19" t="s">
        <v>387</v>
      </c>
      <c r="U365" s="126">
        <f t="shared" si="28"/>
        <v>124.31111111111112</v>
      </c>
      <c r="V365" s="19" t="s">
        <v>103</v>
      </c>
      <c r="W365" s="1"/>
      <c r="X365" s="1"/>
      <c r="Y365" s="24"/>
      <c r="Z365" s="1"/>
      <c r="AA365" s="1"/>
      <c r="AB365" s="1"/>
      <c r="AC365" s="1"/>
      <c r="AD365" s="1"/>
      <c r="AE365" s="24"/>
      <c r="AF365" s="24"/>
      <c r="AG365" s="1"/>
      <c r="AH365" s="1"/>
      <c r="AI365" s="1">
        <v>61</v>
      </c>
      <c r="AJ365" s="1"/>
      <c r="AK365" s="1">
        <v>1</v>
      </c>
      <c r="AL365" s="1"/>
      <c r="AM365" s="1" t="s">
        <v>24</v>
      </c>
      <c r="AN365" s="1" t="s">
        <v>264</v>
      </c>
      <c r="AO365" s="110" t="s">
        <v>126</v>
      </c>
      <c r="AP365" s="1">
        <v>534</v>
      </c>
      <c r="AQ365" s="1">
        <v>0</v>
      </c>
      <c r="AR365" s="1">
        <v>0</v>
      </c>
      <c r="AS365" s="1">
        <v>128</v>
      </c>
      <c r="AT365" s="1">
        <v>0</v>
      </c>
      <c r="AU365" s="1">
        <v>0</v>
      </c>
      <c r="AV365" s="1">
        <v>0</v>
      </c>
      <c r="AW365" s="1">
        <v>128</v>
      </c>
      <c r="AX365" s="6"/>
      <c r="AY365"/>
    </row>
    <row r="366" spans="1:51" x14ac:dyDescent="0.25">
      <c r="A366">
        <v>2010</v>
      </c>
      <c r="B366" s="5">
        <v>40337</v>
      </c>
      <c r="C366" s="48" t="s">
        <v>384</v>
      </c>
      <c r="D366" s="120">
        <v>174102</v>
      </c>
      <c r="E366" t="s">
        <v>256</v>
      </c>
      <c r="F366" t="s">
        <v>231</v>
      </c>
      <c r="I366" s="10">
        <v>0.40625</v>
      </c>
      <c r="J366" s="10">
        <v>0.4375</v>
      </c>
      <c r="K366" s="10">
        <f t="shared" si="29"/>
        <v>3.125E-2</v>
      </c>
      <c r="M366" s="19" t="s">
        <v>385</v>
      </c>
      <c r="N366" s="19" t="s">
        <v>214</v>
      </c>
      <c r="O366" s="19" t="s">
        <v>386</v>
      </c>
      <c r="P366" s="126">
        <f t="shared" si="27"/>
        <v>47.303055555555552</v>
      </c>
      <c r="Q366" s="19" t="s">
        <v>24</v>
      </c>
      <c r="R366" s="19" t="s">
        <v>169</v>
      </c>
      <c r="S366" s="19" t="s">
        <v>211</v>
      </c>
      <c r="T366" s="19" t="s">
        <v>387</v>
      </c>
      <c r="U366" s="126">
        <f t="shared" si="28"/>
        <v>124.31111111111112</v>
      </c>
      <c r="V366" s="19" t="s">
        <v>103</v>
      </c>
      <c r="AI366" s="1">
        <v>61</v>
      </c>
      <c r="AK366" s="1">
        <v>1</v>
      </c>
      <c r="AM366" s="1" t="s">
        <v>24</v>
      </c>
      <c r="AN366" s="1" t="s">
        <v>29</v>
      </c>
      <c r="AO366" s="111" t="s">
        <v>395</v>
      </c>
      <c r="AP366" s="1">
        <v>1230</v>
      </c>
      <c r="AQ366" s="1">
        <v>0</v>
      </c>
      <c r="AR366" s="1">
        <v>0</v>
      </c>
      <c r="AS366" s="1">
        <v>60</v>
      </c>
      <c r="AT366" s="1">
        <v>6</v>
      </c>
      <c r="AU366" s="1">
        <v>0</v>
      </c>
      <c r="AV366" s="1">
        <v>0</v>
      </c>
      <c r="AW366" s="1">
        <v>60</v>
      </c>
    </row>
    <row r="367" spans="1:51" x14ac:dyDescent="0.25">
      <c r="A367">
        <v>2010</v>
      </c>
      <c r="B367" s="5">
        <v>40337</v>
      </c>
      <c r="C367" s="48" t="s">
        <v>384</v>
      </c>
      <c r="D367" s="4">
        <v>174102</v>
      </c>
      <c r="E367" t="s">
        <v>256</v>
      </c>
      <c r="F367" t="s">
        <v>231</v>
      </c>
      <c r="I367" s="10">
        <v>0.40625</v>
      </c>
      <c r="J367" s="10">
        <v>0.4375</v>
      </c>
      <c r="K367" s="10">
        <f t="shared" si="29"/>
        <v>3.125E-2</v>
      </c>
      <c r="M367" s="19" t="s">
        <v>385</v>
      </c>
      <c r="N367" s="19" t="s">
        <v>214</v>
      </c>
      <c r="O367" s="19" t="s">
        <v>386</v>
      </c>
      <c r="P367" s="126">
        <f t="shared" si="27"/>
        <v>47.303055555555552</v>
      </c>
      <c r="Q367" s="19" t="s">
        <v>24</v>
      </c>
      <c r="R367" s="19" t="s">
        <v>169</v>
      </c>
      <c r="S367" s="19" t="s">
        <v>211</v>
      </c>
      <c r="T367" s="19" t="s">
        <v>387</v>
      </c>
      <c r="U367" s="126">
        <f t="shared" si="28"/>
        <v>124.31111111111112</v>
      </c>
      <c r="V367" s="19" t="s">
        <v>103</v>
      </c>
      <c r="AI367" s="1">
        <v>61</v>
      </c>
      <c r="AK367" s="1">
        <v>1</v>
      </c>
      <c r="AM367" s="1" t="s">
        <v>24</v>
      </c>
      <c r="AN367" s="1" t="s">
        <v>34</v>
      </c>
      <c r="AO367" s="110" t="s">
        <v>117</v>
      </c>
      <c r="AP367" s="1">
        <v>290</v>
      </c>
      <c r="AQ367" s="1">
        <v>0</v>
      </c>
      <c r="AR367" s="1">
        <v>0</v>
      </c>
      <c r="AS367" s="1">
        <v>10</v>
      </c>
      <c r="AT367" s="1">
        <v>0</v>
      </c>
      <c r="AU367" s="1">
        <v>0</v>
      </c>
      <c r="AV367" s="1">
        <v>0</v>
      </c>
      <c r="AW367" s="1">
        <v>10</v>
      </c>
    </row>
    <row r="368" spans="1:51" ht="30" x14ac:dyDescent="0.25">
      <c r="A368">
        <v>2010</v>
      </c>
      <c r="B368" s="5">
        <v>40337</v>
      </c>
      <c r="C368" s="48" t="s">
        <v>388</v>
      </c>
      <c r="D368" s="33">
        <v>174102</v>
      </c>
      <c r="E368" t="s">
        <v>256</v>
      </c>
      <c r="F368" t="s">
        <v>231</v>
      </c>
      <c r="I368" s="10">
        <v>0.40625</v>
      </c>
      <c r="J368" s="10">
        <v>0.4375</v>
      </c>
      <c r="K368" s="10">
        <f t="shared" si="29"/>
        <v>3.125E-2</v>
      </c>
      <c r="M368" s="19" t="s">
        <v>385</v>
      </c>
      <c r="N368" s="19" t="s">
        <v>214</v>
      </c>
      <c r="O368" s="19" t="s">
        <v>386</v>
      </c>
      <c r="P368" s="126">
        <f t="shared" si="27"/>
        <v>47.303055555555552</v>
      </c>
      <c r="Q368" s="19" t="s">
        <v>24</v>
      </c>
      <c r="R368" s="19" t="s">
        <v>169</v>
      </c>
      <c r="S368" s="19" t="s">
        <v>211</v>
      </c>
      <c r="T368" s="19" t="s">
        <v>387</v>
      </c>
      <c r="U368" s="126">
        <f t="shared" si="28"/>
        <v>124.31111111111112</v>
      </c>
      <c r="V368" s="19" t="s">
        <v>103</v>
      </c>
      <c r="AI368" s="1">
        <v>61</v>
      </c>
      <c r="AK368" s="1">
        <v>1</v>
      </c>
      <c r="AM368" s="1" t="s">
        <v>24</v>
      </c>
      <c r="AN368" s="1" t="s">
        <v>25</v>
      </c>
      <c r="AO368" s="111" t="s">
        <v>119</v>
      </c>
      <c r="AP368" s="1">
        <v>120</v>
      </c>
      <c r="AQ368" s="1">
        <v>0</v>
      </c>
      <c r="AR368" s="1">
        <v>1</v>
      </c>
      <c r="AS368" s="1">
        <v>21</v>
      </c>
      <c r="AT368" s="1">
        <v>3</v>
      </c>
      <c r="AU368" s="1">
        <v>0</v>
      </c>
      <c r="AV368" s="1">
        <v>0</v>
      </c>
      <c r="AW368" s="1">
        <v>22</v>
      </c>
    </row>
    <row r="369" spans="1:49" customFormat="1" x14ac:dyDescent="0.25">
      <c r="A369">
        <v>2010</v>
      </c>
      <c r="B369" s="5">
        <v>40337</v>
      </c>
      <c r="C369" s="30" t="s">
        <v>225</v>
      </c>
      <c r="D369" s="4">
        <v>174017</v>
      </c>
      <c r="E369" t="s">
        <v>256</v>
      </c>
      <c r="F369" t="s">
        <v>323</v>
      </c>
      <c r="G369" t="s">
        <v>231</v>
      </c>
      <c r="I369" s="10">
        <v>0.45833333333333298</v>
      </c>
      <c r="J369" s="10"/>
      <c r="K369" s="10"/>
      <c r="L369" s="1"/>
      <c r="M369" s="19" t="s">
        <v>199</v>
      </c>
      <c r="N369" s="19" t="s">
        <v>159</v>
      </c>
      <c r="O369" s="19" t="s">
        <v>367</v>
      </c>
      <c r="P369" s="126">
        <f t="shared" si="27"/>
        <v>47.570555555555558</v>
      </c>
      <c r="Q369" s="19" t="s">
        <v>24</v>
      </c>
      <c r="R369" s="19" t="s">
        <v>169</v>
      </c>
      <c r="S369" s="19" t="s">
        <v>217</v>
      </c>
      <c r="T369" s="19" t="s">
        <v>368</v>
      </c>
      <c r="U369" s="126">
        <f t="shared" si="28"/>
        <v>124.4025</v>
      </c>
      <c r="V369" s="19" t="s">
        <v>103</v>
      </c>
      <c r="W369" s="1"/>
      <c r="X369" s="1"/>
      <c r="Y369" s="24"/>
      <c r="Z369" s="1"/>
      <c r="AA369" s="1"/>
      <c r="AB369" s="1"/>
      <c r="AC369" s="1"/>
      <c r="AD369" s="1"/>
      <c r="AE369" s="24"/>
      <c r="AF369" s="24"/>
      <c r="AG369" s="1"/>
      <c r="AH369" s="1">
        <v>2</v>
      </c>
      <c r="AI369" s="1">
        <v>61</v>
      </c>
      <c r="AJ369" s="1"/>
      <c r="AK369" s="1">
        <v>1</v>
      </c>
      <c r="AL369" s="1"/>
      <c r="AM369" s="1" t="s">
        <v>24</v>
      </c>
      <c r="AN369" s="1" t="s">
        <v>272</v>
      </c>
      <c r="AO369" s="111" t="s">
        <v>396</v>
      </c>
      <c r="AP369" s="1">
        <v>1220</v>
      </c>
      <c r="AQ369" s="1">
        <v>0</v>
      </c>
      <c r="AR369" s="1">
        <v>0</v>
      </c>
      <c r="AS369" s="1">
        <v>23</v>
      </c>
      <c r="AT369" s="1">
        <v>0</v>
      </c>
      <c r="AU369" s="1">
        <v>0</v>
      </c>
      <c r="AV369" s="1">
        <v>0</v>
      </c>
      <c r="AW369" s="1">
        <v>23</v>
      </c>
    </row>
    <row r="370" spans="1:49" customFormat="1" x14ac:dyDescent="0.25">
      <c r="A370">
        <v>2010</v>
      </c>
      <c r="B370" s="5">
        <v>40337</v>
      </c>
      <c r="C370" s="30" t="s">
        <v>225</v>
      </c>
      <c r="D370" s="4">
        <v>174017</v>
      </c>
      <c r="E370" t="s">
        <v>256</v>
      </c>
      <c r="F370" t="s">
        <v>323</v>
      </c>
      <c r="G370" t="s">
        <v>231</v>
      </c>
      <c r="I370" s="10">
        <v>0.45833333333333298</v>
      </c>
      <c r="J370" s="10"/>
      <c r="K370" s="10"/>
      <c r="L370" s="1"/>
      <c r="M370" s="19" t="s">
        <v>199</v>
      </c>
      <c r="N370" s="19" t="s">
        <v>159</v>
      </c>
      <c r="O370" s="19" t="s">
        <v>367</v>
      </c>
      <c r="P370" s="126">
        <f t="shared" si="27"/>
        <v>47.570555555555558</v>
      </c>
      <c r="Q370" s="19" t="s">
        <v>24</v>
      </c>
      <c r="R370" s="19" t="s">
        <v>169</v>
      </c>
      <c r="S370" s="19" t="s">
        <v>217</v>
      </c>
      <c r="T370" s="19" t="s">
        <v>368</v>
      </c>
      <c r="U370" s="126">
        <f t="shared" si="28"/>
        <v>124.4025</v>
      </c>
      <c r="V370" s="19" t="s">
        <v>103</v>
      </c>
      <c r="W370" s="1"/>
      <c r="X370" s="1"/>
      <c r="Y370" s="24"/>
      <c r="Z370" s="1"/>
      <c r="AA370" s="1"/>
      <c r="AB370" s="1"/>
      <c r="AC370" s="1"/>
      <c r="AD370" s="1"/>
      <c r="AE370" s="24"/>
      <c r="AF370" s="24"/>
      <c r="AG370" s="1"/>
      <c r="AH370" s="1">
        <v>2</v>
      </c>
      <c r="AI370" s="1">
        <v>61</v>
      </c>
      <c r="AJ370" s="1"/>
      <c r="AK370" s="1">
        <v>1</v>
      </c>
      <c r="AL370" s="1"/>
      <c r="AM370" s="1" t="s">
        <v>24</v>
      </c>
      <c r="AN370" s="1" t="s">
        <v>53</v>
      </c>
      <c r="AO370" s="111" t="s">
        <v>53</v>
      </c>
      <c r="AP370" s="1"/>
      <c r="AQ370" s="1">
        <v>0</v>
      </c>
      <c r="AR370" s="1">
        <v>0</v>
      </c>
      <c r="AS370" s="1">
        <v>4</v>
      </c>
      <c r="AT370" s="1">
        <v>0</v>
      </c>
      <c r="AU370" s="1">
        <v>0</v>
      </c>
      <c r="AV370" s="1">
        <v>0</v>
      </c>
      <c r="AW370" s="1">
        <v>4</v>
      </c>
    </row>
    <row r="371" spans="1:49" customFormat="1" x14ac:dyDescent="0.25">
      <c r="A371">
        <v>2010</v>
      </c>
      <c r="B371" s="5">
        <v>40337</v>
      </c>
      <c r="C371" s="30" t="s">
        <v>225</v>
      </c>
      <c r="D371" s="4">
        <v>174017</v>
      </c>
      <c r="E371" t="s">
        <v>256</v>
      </c>
      <c r="F371" t="s">
        <v>323</v>
      </c>
      <c r="G371" t="s">
        <v>231</v>
      </c>
      <c r="I371" s="10">
        <v>0.45833333333333298</v>
      </c>
      <c r="J371" s="10"/>
      <c r="K371" s="10"/>
      <c r="L371" s="1"/>
      <c r="M371" s="19" t="s">
        <v>199</v>
      </c>
      <c r="N371" s="19" t="s">
        <v>159</v>
      </c>
      <c r="O371" s="19" t="s">
        <v>367</v>
      </c>
      <c r="P371" s="126">
        <f t="shared" si="27"/>
        <v>47.570555555555558</v>
      </c>
      <c r="Q371" s="19" t="s">
        <v>24</v>
      </c>
      <c r="R371" s="19" t="s">
        <v>169</v>
      </c>
      <c r="S371" s="19" t="s">
        <v>217</v>
      </c>
      <c r="T371" s="19" t="s">
        <v>368</v>
      </c>
      <c r="U371" s="126">
        <f t="shared" si="28"/>
        <v>124.4025</v>
      </c>
      <c r="V371" s="19" t="s">
        <v>103</v>
      </c>
      <c r="W371" s="1"/>
      <c r="X371" s="1"/>
      <c r="Y371" s="24"/>
      <c r="Z371" s="1"/>
      <c r="AA371" s="1"/>
      <c r="AB371" s="1"/>
      <c r="AC371" s="1"/>
      <c r="AD371" s="1"/>
      <c r="AE371" s="24"/>
      <c r="AF371" s="24"/>
      <c r="AG371" s="1"/>
      <c r="AH371" s="1">
        <v>2</v>
      </c>
      <c r="AI371" s="1">
        <v>61</v>
      </c>
      <c r="AJ371" s="1"/>
      <c r="AK371" s="1">
        <v>1</v>
      </c>
      <c r="AL371" s="1"/>
      <c r="AM371" s="1" t="s">
        <v>24</v>
      </c>
      <c r="AN371" s="1" t="s">
        <v>264</v>
      </c>
      <c r="AO371" s="110" t="s">
        <v>126</v>
      </c>
      <c r="AP371" s="1">
        <v>534</v>
      </c>
      <c r="AQ371" s="1">
        <v>0</v>
      </c>
      <c r="AR371" s="1">
        <v>0</v>
      </c>
      <c r="AS371" s="1">
        <v>92</v>
      </c>
      <c r="AT371" s="1">
        <v>26</v>
      </c>
      <c r="AU371" s="1">
        <v>0</v>
      </c>
      <c r="AV371" s="1">
        <v>0</v>
      </c>
      <c r="AW371" s="1">
        <v>92</v>
      </c>
    </row>
    <row r="372" spans="1:49" customFormat="1" x14ac:dyDescent="0.25">
      <c r="A372">
        <v>2010</v>
      </c>
      <c r="B372" s="5">
        <v>40337</v>
      </c>
      <c r="C372" s="30" t="s">
        <v>225</v>
      </c>
      <c r="D372" s="7">
        <v>174017</v>
      </c>
      <c r="E372" t="s">
        <v>256</v>
      </c>
      <c r="F372" t="s">
        <v>323</v>
      </c>
      <c r="G372" t="s">
        <v>231</v>
      </c>
      <c r="I372" s="10">
        <v>0.45833333333333298</v>
      </c>
      <c r="J372" s="10"/>
      <c r="K372" s="10"/>
      <c r="L372" s="1"/>
      <c r="M372" s="19" t="s">
        <v>199</v>
      </c>
      <c r="N372" s="19" t="s">
        <v>159</v>
      </c>
      <c r="O372" s="19" t="s">
        <v>367</v>
      </c>
      <c r="P372" s="126">
        <f t="shared" si="27"/>
        <v>47.570555555555558</v>
      </c>
      <c r="Q372" s="19" t="s">
        <v>24</v>
      </c>
      <c r="R372" s="19" t="s">
        <v>169</v>
      </c>
      <c r="S372" s="19" t="s">
        <v>217</v>
      </c>
      <c r="T372" s="19" t="s">
        <v>368</v>
      </c>
      <c r="U372" s="126">
        <f t="shared" si="28"/>
        <v>124.4025</v>
      </c>
      <c r="V372" s="19" t="s">
        <v>103</v>
      </c>
      <c r="W372" s="1"/>
      <c r="X372" s="1"/>
      <c r="Y372" s="24"/>
      <c r="Z372" s="1"/>
      <c r="AA372" s="1"/>
      <c r="AB372" s="1"/>
      <c r="AC372" s="1"/>
      <c r="AD372" s="1"/>
      <c r="AE372" s="24"/>
      <c r="AF372" s="24"/>
      <c r="AG372" s="1"/>
      <c r="AH372" s="1">
        <v>2</v>
      </c>
      <c r="AI372" s="1">
        <v>61</v>
      </c>
      <c r="AJ372" s="1"/>
      <c r="AK372" s="1">
        <v>1</v>
      </c>
      <c r="AL372" s="1"/>
      <c r="AM372" s="1" t="s">
        <v>24</v>
      </c>
      <c r="AN372" s="1" t="s">
        <v>29</v>
      </c>
      <c r="AO372" s="111" t="s">
        <v>395</v>
      </c>
      <c r="AP372" s="1">
        <v>1230</v>
      </c>
      <c r="AQ372" s="1">
        <v>0</v>
      </c>
      <c r="AR372" s="1">
        <v>0</v>
      </c>
      <c r="AS372" s="1">
        <v>19</v>
      </c>
      <c r="AT372" s="1">
        <v>16</v>
      </c>
      <c r="AU372" s="1">
        <v>0</v>
      </c>
      <c r="AV372" s="1">
        <v>0</v>
      </c>
      <c r="AW372" s="1">
        <v>19</v>
      </c>
    </row>
    <row r="373" spans="1:49" customFormat="1" x14ac:dyDescent="0.25">
      <c r="A373">
        <v>2010</v>
      </c>
      <c r="B373" s="5">
        <v>40337</v>
      </c>
      <c r="C373" s="30" t="s">
        <v>225</v>
      </c>
      <c r="D373" s="4">
        <v>174017</v>
      </c>
      <c r="E373" t="s">
        <v>256</v>
      </c>
      <c r="F373" t="s">
        <v>323</v>
      </c>
      <c r="G373" t="s">
        <v>231</v>
      </c>
      <c r="I373" s="10">
        <v>0.45833333333333298</v>
      </c>
      <c r="J373" s="10"/>
      <c r="K373" s="10"/>
      <c r="L373" s="1"/>
      <c r="M373" s="19" t="s">
        <v>199</v>
      </c>
      <c r="N373" s="19" t="s">
        <v>159</v>
      </c>
      <c r="O373" s="19" t="s">
        <v>367</v>
      </c>
      <c r="P373" s="126">
        <f t="shared" si="27"/>
        <v>47.570555555555558</v>
      </c>
      <c r="Q373" s="19" t="s">
        <v>24</v>
      </c>
      <c r="R373" s="19" t="s">
        <v>169</v>
      </c>
      <c r="S373" s="19" t="s">
        <v>217</v>
      </c>
      <c r="T373" s="19" t="s">
        <v>368</v>
      </c>
      <c r="U373" s="126">
        <f t="shared" si="28"/>
        <v>124.4025</v>
      </c>
      <c r="V373" s="19" t="s">
        <v>103</v>
      </c>
      <c r="W373" s="1"/>
      <c r="X373" s="1"/>
      <c r="Y373" s="24"/>
      <c r="Z373" s="1"/>
      <c r="AA373" s="1"/>
      <c r="AB373" s="1"/>
      <c r="AC373" s="1"/>
      <c r="AD373" s="1"/>
      <c r="AE373" s="24"/>
      <c r="AF373" s="24"/>
      <c r="AG373" s="1"/>
      <c r="AH373" s="1">
        <v>2</v>
      </c>
      <c r="AI373" s="1">
        <v>61</v>
      </c>
      <c r="AJ373" s="1"/>
      <c r="AK373" s="1">
        <v>1</v>
      </c>
      <c r="AL373" s="1"/>
      <c r="AM373" s="1" t="s">
        <v>24</v>
      </c>
      <c r="AN373" s="1" t="s">
        <v>34</v>
      </c>
      <c r="AO373" s="110" t="s">
        <v>117</v>
      </c>
      <c r="AP373" s="1">
        <v>290</v>
      </c>
      <c r="AQ373" s="1">
        <v>0</v>
      </c>
      <c r="AR373" s="1">
        <v>0</v>
      </c>
      <c r="AS373" s="1">
        <v>6</v>
      </c>
      <c r="AT373" s="1">
        <v>0</v>
      </c>
      <c r="AU373" s="1">
        <v>0</v>
      </c>
      <c r="AV373" s="1">
        <v>0</v>
      </c>
      <c r="AW373" s="1">
        <v>6</v>
      </c>
    </row>
    <row r="374" spans="1:49" customFormat="1" x14ac:dyDescent="0.25">
      <c r="A374">
        <v>2010</v>
      </c>
      <c r="B374" s="5">
        <v>40337</v>
      </c>
      <c r="C374" s="30" t="s">
        <v>225</v>
      </c>
      <c r="D374" s="119">
        <v>174017</v>
      </c>
      <c r="E374" t="s">
        <v>256</v>
      </c>
      <c r="F374" t="s">
        <v>323</v>
      </c>
      <c r="G374" t="s">
        <v>231</v>
      </c>
      <c r="I374" s="10">
        <v>0.45833333333333331</v>
      </c>
      <c r="J374" s="10"/>
      <c r="K374" s="10"/>
      <c r="L374" s="1"/>
      <c r="M374" s="19" t="s">
        <v>199</v>
      </c>
      <c r="N374" s="19" t="s">
        <v>159</v>
      </c>
      <c r="O374" s="19" t="s">
        <v>367</v>
      </c>
      <c r="P374" s="126">
        <f t="shared" si="27"/>
        <v>47.570555555555558</v>
      </c>
      <c r="Q374" s="19" t="s">
        <v>24</v>
      </c>
      <c r="R374" s="19" t="s">
        <v>169</v>
      </c>
      <c r="S374" s="19" t="s">
        <v>217</v>
      </c>
      <c r="T374" s="19" t="s">
        <v>368</v>
      </c>
      <c r="U374" s="126">
        <f t="shared" si="28"/>
        <v>124.4025</v>
      </c>
      <c r="V374" s="19" t="s">
        <v>103</v>
      </c>
      <c r="W374" s="1"/>
      <c r="X374" s="1"/>
      <c r="Y374" s="24"/>
      <c r="Z374" s="1"/>
      <c r="AA374" s="1"/>
      <c r="AB374" s="1"/>
      <c r="AC374" s="1"/>
      <c r="AD374" s="1"/>
      <c r="AE374" s="24"/>
      <c r="AF374" s="24"/>
      <c r="AG374" s="1"/>
      <c r="AH374" s="1">
        <v>2</v>
      </c>
      <c r="AI374" s="1">
        <v>61</v>
      </c>
      <c r="AJ374" s="1"/>
      <c r="AK374" s="1">
        <v>1</v>
      </c>
      <c r="AL374" s="1"/>
      <c r="AM374" s="1" t="s">
        <v>24</v>
      </c>
      <c r="AN374" s="1" t="s">
        <v>25</v>
      </c>
      <c r="AO374" s="111" t="s">
        <v>119</v>
      </c>
      <c r="AP374" s="1">
        <v>120</v>
      </c>
      <c r="AQ374" s="1">
        <v>0</v>
      </c>
      <c r="AR374" s="1">
        <v>3</v>
      </c>
      <c r="AS374" s="1">
        <v>0</v>
      </c>
      <c r="AT374" s="1">
        <v>0</v>
      </c>
      <c r="AU374" s="1">
        <v>0</v>
      </c>
      <c r="AV374" s="1">
        <v>0</v>
      </c>
      <c r="AW374" s="1">
        <v>3</v>
      </c>
    </row>
    <row r="375" spans="1:49" customFormat="1" x14ac:dyDescent="0.25">
      <c r="A375">
        <v>2010</v>
      </c>
      <c r="B375" s="5">
        <v>40337</v>
      </c>
      <c r="C375" s="30" t="s">
        <v>218</v>
      </c>
      <c r="D375" s="7">
        <v>174016</v>
      </c>
      <c r="E375" t="s">
        <v>256</v>
      </c>
      <c r="F375" t="s">
        <v>323</v>
      </c>
      <c r="I375" s="10">
        <v>0.51041666666666696</v>
      </c>
      <c r="J375" s="10">
        <v>0.54166666666666696</v>
      </c>
      <c r="K375" s="10">
        <f t="shared" ref="K375:K408" si="30">J375-I375</f>
        <v>3.125E-2</v>
      </c>
      <c r="L375" s="1"/>
      <c r="M375" s="105" t="s">
        <v>199</v>
      </c>
      <c r="N375" s="105" t="s">
        <v>219</v>
      </c>
      <c r="O375" s="105" t="s">
        <v>344</v>
      </c>
      <c r="P375" s="126">
        <f t="shared" si="27"/>
        <v>47.74111111111111</v>
      </c>
      <c r="Q375" s="105" t="s">
        <v>24</v>
      </c>
      <c r="R375" s="105" t="s">
        <v>169</v>
      </c>
      <c r="S375" s="105" t="s">
        <v>220</v>
      </c>
      <c r="T375" s="105" t="s">
        <v>345</v>
      </c>
      <c r="U375" s="126">
        <f t="shared" si="28"/>
        <v>124.51944444444445</v>
      </c>
      <c r="V375" s="105" t="s">
        <v>103</v>
      </c>
      <c r="W375" s="1"/>
      <c r="X375" s="1">
        <v>47</v>
      </c>
      <c r="Y375" s="24" t="s">
        <v>219</v>
      </c>
      <c r="Z375" s="1">
        <v>618</v>
      </c>
      <c r="AA375" s="126">
        <f t="shared" ref="AA375:AA382" si="31">X375+((Y375+(Z375/60))/60)</f>
        <v>47.838333333333331</v>
      </c>
      <c r="AB375" s="1" t="s">
        <v>24</v>
      </c>
      <c r="AC375" s="1">
        <v>124</v>
      </c>
      <c r="AD375" s="1">
        <v>29</v>
      </c>
      <c r="AE375" s="24" t="s">
        <v>346</v>
      </c>
      <c r="AF375" s="126">
        <f t="shared" ref="AF375:AF382" si="32">AC375+((AD375+(AE375/60))/60)</f>
        <v>124.63222222222223</v>
      </c>
      <c r="AG375" s="1" t="s">
        <v>103</v>
      </c>
      <c r="AH375" s="1">
        <v>1</v>
      </c>
      <c r="AI375" s="1"/>
      <c r="AJ375" s="1"/>
      <c r="AK375" s="1">
        <v>3</v>
      </c>
      <c r="AL375" s="1"/>
      <c r="AM375" s="1" t="s">
        <v>24</v>
      </c>
      <c r="AN375" s="1" t="s">
        <v>28</v>
      </c>
      <c r="AO375" s="111" t="s">
        <v>108</v>
      </c>
      <c r="AP375" s="1"/>
      <c r="AQ375" s="1">
        <v>0</v>
      </c>
      <c r="AR375" s="1">
        <v>0</v>
      </c>
      <c r="AS375" s="1">
        <v>14</v>
      </c>
      <c r="AT375" s="1">
        <v>0</v>
      </c>
      <c r="AU375" s="1">
        <v>0</v>
      </c>
      <c r="AV375" s="1">
        <v>0</v>
      </c>
      <c r="AW375" s="1">
        <v>14</v>
      </c>
    </row>
    <row r="376" spans="1:49" customFormat="1" x14ac:dyDescent="0.25">
      <c r="A376">
        <v>2010</v>
      </c>
      <c r="B376" s="5">
        <v>40337</v>
      </c>
      <c r="C376" s="30" t="s">
        <v>218</v>
      </c>
      <c r="D376" s="4">
        <v>174016</v>
      </c>
      <c r="E376" t="s">
        <v>256</v>
      </c>
      <c r="F376" t="s">
        <v>323</v>
      </c>
      <c r="I376" s="10">
        <v>0.51041666666666696</v>
      </c>
      <c r="J376" s="10">
        <v>0.54166666666666696</v>
      </c>
      <c r="K376" s="10">
        <f t="shared" si="30"/>
        <v>3.125E-2</v>
      </c>
      <c r="L376" s="1"/>
      <c r="M376" s="19" t="s">
        <v>199</v>
      </c>
      <c r="N376" s="19" t="s">
        <v>219</v>
      </c>
      <c r="O376" s="19" t="s">
        <v>344</v>
      </c>
      <c r="P376" s="126">
        <f t="shared" si="27"/>
        <v>47.74111111111111</v>
      </c>
      <c r="Q376" s="19" t="s">
        <v>24</v>
      </c>
      <c r="R376" s="19" t="s">
        <v>169</v>
      </c>
      <c r="S376" s="19" t="s">
        <v>220</v>
      </c>
      <c r="T376" s="19" t="s">
        <v>345</v>
      </c>
      <c r="U376" s="126">
        <f t="shared" si="28"/>
        <v>124.51944444444445</v>
      </c>
      <c r="V376" s="19" t="s">
        <v>103</v>
      </c>
      <c r="W376" s="1"/>
      <c r="X376" s="1">
        <v>47</v>
      </c>
      <c r="Y376" s="24" t="s">
        <v>219</v>
      </c>
      <c r="Z376" s="1">
        <v>618</v>
      </c>
      <c r="AA376" s="126">
        <f t="shared" si="31"/>
        <v>47.838333333333331</v>
      </c>
      <c r="AB376" s="1" t="s">
        <v>24</v>
      </c>
      <c r="AC376" s="1">
        <v>124</v>
      </c>
      <c r="AD376" s="1">
        <v>29</v>
      </c>
      <c r="AE376" s="24" t="s">
        <v>346</v>
      </c>
      <c r="AF376" s="126">
        <f t="shared" si="32"/>
        <v>124.63222222222223</v>
      </c>
      <c r="AG376" s="1" t="s">
        <v>103</v>
      </c>
      <c r="AH376" s="1">
        <v>1</v>
      </c>
      <c r="AI376" s="1"/>
      <c r="AJ376" s="1"/>
      <c r="AK376" s="1">
        <v>3</v>
      </c>
      <c r="AL376" s="1"/>
      <c r="AM376" s="1" t="s">
        <v>24</v>
      </c>
      <c r="AN376" s="1" t="s">
        <v>26</v>
      </c>
      <c r="AO376" s="111" t="s">
        <v>109</v>
      </c>
      <c r="AP376" s="1">
        <v>2870</v>
      </c>
      <c r="AQ376" s="1">
        <v>0</v>
      </c>
      <c r="AR376" s="1">
        <v>0</v>
      </c>
      <c r="AS376" s="1">
        <v>6</v>
      </c>
      <c r="AT376" s="1">
        <v>0</v>
      </c>
      <c r="AU376" s="1">
        <v>0</v>
      </c>
      <c r="AV376" s="1">
        <v>0</v>
      </c>
      <c r="AW376" s="1">
        <v>6</v>
      </c>
    </row>
    <row r="377" spans="1:49" customFormat="1" x14ac:dyDescent="0.25">
      <c r="A377">
        <v>2010</v>
      </c>
      <c r="B377" s="5">
        <v>40337</v>
      </c>
      <c r="C377" s="30" t="s">
        <v>218</v>
      </c>
      <c r="D377" s="34">
        <v>174016</v>
      </c>
      <c r="E377" t="s">
        <v>256</v>
      </c>
      <c r="F377" t="s">
        <v>323</v>
      </c>
      <c r="I377" s="10">
        <v>0.51041666666666696</v>
      </c>
      <c r="J377" s="10">
        <v>0.54166666666666696</v>
      </c>
      <c r="K377" s="10">
        <f t="shared" si="30"/>
        <v>3.125E-2</v>
      </c>
      <c r="L377" s="1"/>
      <c r="M377" s="19" t="s">
        <v>199</v>
      </c>
      <c r="N377" s="19" t="s">
        <v>219</v>
      </c>
      <c r="O377" s="19" t="s">
        <v>344</v>
      </c>
      <c r="P377" s="126">
        <f t="shared" si="27"/>
        <v>47.74111111111111</v>
      </c>
      <c r="Q377" s="19" t="s">
        <v>24</v>
      </c>
      <c r="R377" s="19" t="s">
        <v>169</v>
      </c>
      <c r="S377" s="19" t="s">
        <v>220</v>
      </c>
      <c r="T377" s="19" t="s">
        <v>345</v>
      </c>
      <c r="U377" s="126">
        <f t="shared" si="28"/>
        <v>124.51944444444445</v>
      </c>
      <c r="V377" s="19" t="s">
        <v>103</v>
      </c>
      <c r="W377" s="1"/>
      <c r="X377" s="1">
        <v>47</v>
      </c>
      <c r="Y377" s="24" t="s">
        <v>219</v>
      </c>
      <c r="Z377" s="1">
        <v>618</v>
      </c>
      <c r="AA377" s="126">
        <f t="shared" si="31"/>
        <v>47.838333333333331</v>
      </c>
      <c r="AB377" s="1" t="s">
        <v>24</v>
      </c>
      <c r="AC377" s="1">
        <v>124</v>
      </c>
      <c r="AD377" s="1">
        <v>29</v>
      </c>
      <c r="AE377" s="24" t="s">
        <v>346</v>
      </c>
      <c r="AF377" s="126">
        <f t="shared" si="32"/>
        <v>124.63222222222223</v>
      </c>
      <c r="AG377" s="1" t="s">
        <v>103</v>
      </c>
      <c r="AH377" s="1">
        <v>1</v>
      </c>
      <c r="AI377" s="1"/>
      <c r="AJ377" s="1"/>
      <c r="AK377" s="1">
        <v>3</v>
      </c>
      <c r="AL377" s="1"/>
      <c r="AM377" s="1" t="s">
        <v>24</v>
      </c>
      <c r="AN377" s="1" t="s">
        <v>272</v>
      </c>
      <c r="AO377" s="111" t="s">
        <v>396</v>
      </c>
      <c r="AP377" s="1">
        <v>1220</v>
      </c>
      <c r="AQ377" s="1">
        <v>0</v>
      </c>
      <c r="AR377" s="1">
        <v>0</v>
      </c>
      <c r="AS377" s="1">
        <v>45</v>
      </c>
      <c r="AT377" s="1">
        <v>0</v>
      </c>
      <c r="AU377" s="1">
        <v>0</v>
      </c>
      <c r="AV377" s="1">
        <v>0</v>
      </c>
      <c r="AW377" s="1">
        <v>45</v>
      </c>
    </row>
    <row r="378" spans="1:49" customFormat="1" x14ac:dyDescent="0.25">
      <c r="A378">
        <v>2010</v>
      </c>
      <c r="B378" s="5">
        <v>40337</v>
      </c>
      <c r="C378" s="30" t="s">
        <v>218</v>
      </c>
      <c r="D378" s="7">
        <v>174016</v>
      </c>
      <c r="E378" t="s">
        <v>256</v>
      </c>
      <c r="F378" t="s">
        <v>323</v>
      </c>
      <c r="I378" s="10">
        <v>0.51041666666666696</v>
      </c>
      <c r="J378" s="10">
        <v>0.54166666666666696</v>
      </c>
      <c r="K378" s="10">
        <f t="shared" si="30"/>
        <v>3.125E-2</v>
      </c>
      <c r="L378" s="1"/>
      <c r="M378" s="19" t="s">
        <v>199</v>
      </c>
      <c r="N378" s="19" t="s">
        <v>219</v>
      </c>
      <c r="O378" s="19" t="s">
        <v>344</v>
      </c>
      <c r="P378" s="126">
        <f t="shared" si="27"/>
        <v>47.74111111111111</v>
      </c>
      <c r="Q378" s="19" t="s">
        <v>24</v>
      </c>
      <c r="R378" s="19" t="s">
        <v>169</v>
      </c>
      <c r="S378" s="19" t="s">
        <v>220</v>
      </c>
      <c r="T378" s="19" t="s">
        <v>345</v>
      </c>
      <c r="U378" s="126">
        <f t="shared" si="28"/>
        <v>124.51944444444445</v>
      </c>
      <c r="V378" s="19" t="s">
        <v>103</v>
      </c>
      <c r="W378" s="1"/>
      <c r="X378" s="1">
        <v>47</v>
      </c>
      <c r="Y378" s="24" t="s">
        <v>219</v>
      </c>
      <c r="Z378" s="1">
        <v>618</v>
      </c>
      <c r="AA378" s="126">
        <f t="shared" si="31"/>
        <v>47.838333333333331</v>
      </c>
      <c r="AB378" s="1" t="s">
        <v>24</v>
      </c>
      <c r="AC378" s="1">
        <v>124</v>
      </c>
      <c r="AD378" s="1">
        <v>29</v>
      </c>
      <c r="AE378" s="24" t="s">
        <v>346</v>
      </c>
      <c r="AF378" s="126">
        <f t="shared" si="32"/>
        <v>124.63222222222223</v>
      </c>
      <c r="AG378" s="1" t="s">
        <v>103</v>
      </c>
      <c r="AH378" s="1">
        <v>1</v>
      </c>
      <c r="AI378" s="1"/>
      <c r="AJ378" s="1"/>
      <c r="AK378" s="1">
        <v>3</v>
      </c>
      <c r="AL378" s="1"/>
      <c r="AM378" s="1" t="s">
        <v>24</v>
      </c>
      <c r="AN378" s="1" t="s">
        <v>53</v>
      </c>
      <c r="AO378" s="111" t="s">
        <v>53</v>
      </c>
      <c r="AP378" s="1"/>
      <c r="AQ378" s="1">
        <v>0</v>
      </c>
      <c r="AR378" s="1">
        <v>0</v>
      </c>
      <c r="AS378" s="1">
        <v>4</v>
      </c>
      <c r="AT378" s="1">
        <v>0</v>
      </c>
      <c r="AU378" s="1">
        <v>0</v>
      </c>
      <c r="AV378" s="1">
        <v>0</v>
      </c>
      <c r="AW378" s="1">
        <v>4</v>
      </c>
    </row>
    <row r="379" spans="1:49" customFormat="1" x14ac:dyDescent="0.25">
      <c r="A379">
        <v>2010</v>
      </c>
      <c r="B379" s="5">
        <v>40337</v>
      </c>
      <c r="C379" s="30" t="s">
        <v>218</v>
      </c>
      <c r="D379" s="119">
        <v>174016</v>
      </c>
      <c r="E379" t="s">
        <v>256</v>
      </c>
      <c r="F379" t="s">
        <v>323</v>
      </c>
      <c r="I379" s="10">
        <v>0.51041666666666696</v>
      </c>
      <c r="J379" s="10">
        <v>0.54166666666666696</v>
      </c>
      <c r="K379" s="10">
        <f t="shared" si="30"/>
        <v>3.125E-2</v>
      </c>
      <c r="L379" s="1"/>
      <c r="M379" s="19" t="s">
        <v>199</v>
      </c>
      <c r="N379" s="19" t="s">
        <v>219</v>
      </c>
      <c r="O379" s="19" t="s">
        <v>344</v>
      </c>
      <c r="P379" s="126">
        <f t="shared" si="27"/>
        <v>47.74111111111111</v>
      </c>
      <c r="Q379" s="19" t="s">
        <v>24</v>
      </c>
      <c r="R379" s="19" t="s">
        <v>169</v>
      </c>
      <c r="S379" s="19" t="s">
        <v>220</v>
      </c>
      <c r="T379" s="19" t="s">
        <v>345</v>
      </c>
      <c r="U379" s="126">
        <f t="shared" si="28"/>
        <v>124.51944444444445</v>
      </c>
      <c r="V379" s="19" t="s">
        <v>103</v>
      </c>
      <c r="W379" s="1"/>
      <c r="X379" s="1">
        <v>47</v>
      </c>
      <c r="Y379" s="24" t="s">
        <v>219</v>
      </c>
      <c r="Z379" s="1">
        <v>618</v>
      </c>
      <c r="AA379" s="126">
        <f t="shared" si="31"/>
        <v>47.838333333333331</v>
      </c>
      <c r="AB379" s="1" t="s">
        <v>24</v>
      </c>
      <c r="AC379" s="1">
        <v>124</v>
      </c>
      <c r="AD379" s="1">
        <v>29</v>
      </c>
      <c r="AE379" s="24" t="s">
        <v>346</v>
      </c>
      <c r="AF379" s="126">
        <f t="shared" si="32"/>
        <v>124.63222222222223</v>
      </c>
      <c r="AG379" s="1" t="s">
        <v>103</v>
      </c>
      <c r="AH379" s="1">
        <v>1</v>
      </c>
      <c r="AI379" s="1"/>
      <c r="AJ379" s="1"/>
      <c r="AK379" s="1">
        <v>3</v>
      </c>
      <c r="AL379" s="1"/>
      <c r="AM379" s="1" t="s">
        <v>24</v>
      </c>
      <c r="AN379" s="1" t="s">
        <v>264</v>
      </c>
      <c r="AO379" s="110" t="s">
        <v>126</v>
      </c>
      <c r="AP379" s="1">
        <v>534</v>
      </c>
      <c r="AQ379" s="1">
        <v>0</v>
      </c>
      <c r="AR379" s="1">
        <v>0</v>
      </c>
      <c r="AS379" s="1">
        <v>1168</v>
      </c>
      <c r="AT379" s="1">
        <v>0</v>
      </c>
      <c r="AU379" s="1">
        <v>0</v>
      </c>
      <c r="AV379" s="1">
        <v>0</v>
      </c>
      <c r="AW379" s="1">
        <v>1168</v>
      </c>
    </row>
    <row r="380" spans="1:49" customFormat="1" x14ac:dyDescent="0.25">
      <c r="A380">
        <v>2010</v>
      </c>
      <c r="B380" s="5">
        <v>40337</v>
      </c>
      <c r="C380" s="47" t="s">
        <v>218</v>
      </c>
      <c r="D380" s="119">
        <v>174016</v>
      </c>
      <c r="E380" t="s">
        <v>256</v>
      </c>
      <c r="F380" t="s">
        <v>323</v>
      </c>
      <c r="I380" s="10">
        <v>0.51041666666666696</v>
      </c>
      <c r="J380" s="10">
        <v>0.54166666666666696</v>
      </c>
      <c r="K380" s="10">
        <f t="shared" si="30"/>
        <v>3.125E-2</v>
      </c>
      <c r="L380" s="1"/>
      <c r="M380" s="19" t="s">
        <v>199</v>
      </c>
      <c r="N380" s="19" t="s">
        <v>219</v>
      </c>
      <c r="O380" s="19" t="s">
        <v>344</v>
      </c>
      <c r="P380" s="126">
        <f t="shared" si="27"/>
        <v>47.74111111111111</v>
      </c>
      <c r="Q380" s="19" t="s">
        <v>24</v>
      </c>
      <c r="R380" s="19" t="s">
        <v>169</v>
      </c>
      <c r="S380" s="19" t="s">
        <v>220</v>
      </c>
      <c r="T380" s="19" t="s">
        <v>345</v>
      </c>
      <c r="U380" s="126">
        <f t="shared" si="28"/>
        <v>124.51944444444445</v>
      </c>
      <c r="V380" s="19" t="s">
        <v>103</v>
      </c>
      <c r="W380" s="1"/>
      <c r="X380" s="1">
        <v>47</v>
      </c>
      <c r="Y380" s="24" t="s">
        <v>219</v>
      </c>
      <c r="Z380" s="1">
        <v>618</v>
      </c>
      <c r="AA380" s="126">
        <f t="shared" si="31"/>
        <v>47.838333333333331</v>
      </c>
      <c r="AB380" s="1" t="s">
        <v>24</v>
      </c>
      <c r="AC380" s="1">
        <v>124</v>
      </c>
      <c r="AD380" s="1">
        <v>29</v>
      </c>
      <c r="AE380" s="24" t="s">
        <v>346</v>
      </c>
      <c r="AF380" s="126">
        <f t="shared" si="32"/>
        <v>124.63222222222223</v>
      </c>
      <c r="AG380" s="1" t="s">
        <v>103</v>
      </c>
      <c r="AH380" s="1">
        <v>1</v>
      </c>
      <c r="AI380" s="1"/>
      <c r="AJ380" s="1"/>
      <c r="AK380" s="1">
        <v>3</v>
      </c>
      <c r="AL380" s="1"/>
      <c r="AM380" s="1" t="s">
        <v>24</v>
      </c>
      <c r="AN380" s="1" t="s">
        <v>29</v>
      </c>
      <c r="AO380" s="111" t="s">
        <v>395</v>
      </c>
      <c r="AP380" s="1">
        <v>1230</v>
      </c>
      <c r="AQ380" s="1">
        <v>0</v>
      </c>
      <c r="AR380" s="1">
        <v>0</v>
      </c>
      <c r="AS380" s="1">
        <v>114</v>
      </c>
      <c r="AT380" s="1">
        <v>0</v>
      </c>
      <c r="AU380" s="1">
        <v>0</v>
      </c>
      <c r="AV380" s="1">
        <v>0</v>
      </c>
      <c r="AW380" s="1">
        <v>114</v>
      </c>
    </row>
    <row r="381" spans="1:49" customFormat="1" x14ac:dyDescent="0.25">
      <c r="A381">
        <v>2010</v>
      </c>
      <c r="B381" s="5">
        <v>40337</v>
      </c>
      <c r="C381" s="47" t="s">
        <v>218</v>
      </c>
      <c r="D381" s="4">
        <v>174016</v>
      </c>
      <c r="E381" t="s">
        <v>256</v>
      </c>
      <c r="F381" t="s">
        <v>323</v>
      </c>
      <c r="I381" s="10">
        <v>0.51041666666666696</v>
      </c>
      <c r="J381" s="10">
        <v>0.54166666666666696</v>
      </c>
      <c r="K381" s="10">
        <f t="shared" si="30"/>
        <v>3.125E-2</v>
      </c>
      <c r="L381" s="1"/>
      <c r="M381" s="19" t="s">
        <v>199</v>
      </c>
      <c r="N381" s="19" t="s">
        <v>219</v>
      </c>
      <c r="O381" s="19" t="s">
        <v>344</v>
      </c>
      <c r="P381" s="126">
        <f t="shared" si="27"/>
        <v>47.74111111111111</v>
      </c>
      <c r="Q381" s="19" t="s">
        <v>24</v>
      </c>
      <c r="R381" s="19" t="s">
        <v>169</v>
      </c>
      <c r="S381" s="19" t="s">
        <v>220</v>
      </c>
      <c r="T381" s="19" t="s">
        <v>345</v>
      </c>
      <c r="U381" s="126">
        <f t="shared" si="28"/>
        <v>124.51944444444445</v>
      </c>
      <c r="V381" s="19" t="s">
        <v>103</v>
      </c>
      <c r="W381" s="1"/>
      <c r="X381" s="1">
        <v>47</v>
      </c>
      <c r="Y381" s="24" t="s">
        <v>219</v>
      </c>
      <c r="Z381" s="1">
        <v>618</v>
      </c>
      <c r="AA381" s="126">
        <f t="shared" si="31"/>
        <v>47.838333333333331</v>
      </c>
      <c r="AB381" s="1" t="s">
        <v>24</v>
      </c>
      <c r="AC381" s="1">
        <v>124</v>
      </c>
      <c r="AD381" s="1">
        <v>29</v>
      </c>
      <c r="AE381" s="24" t="s">
        <v>346</v>
      </c>
      <c r="AF381" s="126">
        <f t="shared" si="32"/>
        <v>124.63222222222223</v>
      </c>
      <c r="AG381" s="1" t="s">
        <v>103</v>
      </c>
      <c r="AH381" s="1">
        <v>1</v>
      </c>
      <c r="AI381" s="1"/>
      <c r="AJ381" s="1"/>
      <c r="AK381" s="1">
        <v>3</v>
      </c>
      <c r="AL381" s="1"/>
      <c r="AM381" s="1" t="s">
        <v>24</v>
      </c>
      <c r="AN381" s="1" t="s">
        <v>34</v>
      </c>
      <c r="AO381" s="110" t="s">
        <v>117</v>
      </c>
      <c r="AP381" s="1">
        <v>290</v>
      </c>
      <c r="AQ381" s="1">
        <v>0</v>
      </c>
      <c r="AR381" s="1">
        <v>0</v>
      </c>
      <c r="AS381" s="1">
        <v>38</v>
      </c>
      <c r="AT381" s="1">
        <v>0</v>
      </c>
      <c r="AU381" s="1">
        <v>0</v>
      </c>
      <c r="AV381" s="1">
        <v>0</v>
      </c>
      <c r="AW381" s="1">
        <v>38</v>
      </c>
    </row>
    <row r="382" spans="1:49" customFormat="1" x14ac:dyDescent="0.25">
      <c r="A382">
        <v>2010</v>
      </c>
      <c r="B382" s="5">
        <v>40337</v>
      </c>
      <c r="C382" s="30" t="s">
        <v>218</v>
      </c>
      <c r="D382" s="119">
        <v>174016</v>
      </c>
      <c r="E382" t="s">
        <v>256</v>
      </c>
      <c r="F382" t="s">
        <v>323</v>
      </c>
      <c r="I382" s="10">
        <v>0.51041666666666663</v>
      </c>
      <c r="J382" s="10">
        <v>0.54166666666666663</v>
      </c>
      <c r="K382" s="10">
        <f t="shared" si="30"/>
        <v>3.125E-2</v>
      </c>
      <c r="L382" s="1"/>
      <c r="M382" s="19" t="s">
        <v>199</v>
      </c>
      <c r="N382" s="19" t="s">
        <v>219</v>
      </c>
      <c r="O382" s="19" t="s">
        <v>344</v>
      </c>
      <c r="P382" s="126">
        <f t="shared" si="27"/>
        <v>47.74111111111111</v>
      </c>
      <c r="Q382" s="19" t="s">
        <v>24</v>
      </c>
      <c r="R382" s="19" t="s">
        <v>169</v>
      </c>
      <c r="S382" s="19" t="s">
        <v>220</v>
      </c>
      <c r="T382" s="19" t="s">
        <v>345</v>
      </c>
      <c r="U382" s="126">
        <f t="shared" si="28"/>
        <v>124.51944444444445</v>
      </c>
      <c r="V382" s="19" t="s">
        <v>103</v>
      </c>
      <c r="W382" s="1"/>
      <c r="X382" s="1">
        <v>47</v>
      </c>
      <c r="Y382" s="24" t="s">
        <v>219</v>
      </c>
      <c r="Z382" s="1">
        <v>618</v>
      </c>
      <c r="AA382" s="126">
        <f t="shared" si="31"/>
        <v>47.838333333333331</v>
      </c>
      <c r="AB382" s="1" t="s">
        <v>24</v>
      </c>
      <c r="AC382" s="1">
        <v>124</v>
      </c>
      <c r="AD382" s="1">
        <v>29</v>
      </c>
      <c r="AE382" s="24" t="s">
        <v>346</v>
      </c>
      <c r="AF382" s="126">
        <f t="shared" si="32"/>
        <v>124.63222222222223</v>
      </c>
      <c r="AG382" s="1" t="s">
        <v>103</v>
      </c>
      <c r="AH382" s="1">
        <v>1</v>
      </c>
      <c r="AI382" s="1"/>
      <c r="AJ382" s="1"/>
      <c r="AK382" s="1">
        <v>3</v>
      </c>
      <c r="AL382" s="1"/>
      <c r="AM382" s="1" t="s">
        <v>24</v>
      </c>
      <c r="AN382" s="1" t="s">
        <v>25</v>
      </c>
      <c r="AO382" s="111" t="s">
        <v>119</v>
      </c>
      <c r="AP382" s="1">
        <v>120</v>
      </c>
      <c r="AQ382" s="1">
        <v>27</v>
      </c>
      <c r="AR382" s="1">
        <v>3</v>
      </c>
      <c r="AS382" s="1">
        <v>0</v>
      </c>
      <c r="AT382" s="1">
        <v>0</v>
      </c>
      <c r="AU382" s="1">
        <v>0</v>
      </c>
      <c r="AV382" s="1">
        <v>0</v>
      </c>
      <c r="AW382" s="1">
        <v>30</v>
      </c>
    </row>
    <row r="383" spans="1:49" customFormat="1" x14ac:dyDescent="0.25">
      <c r="A383">
        <v>2010</v>
      </c>
      <c r="B383" s="5">
        <v>40344</v>
      </c>
      <c r="C383" s="30" t="s">
        <v>201</v>
      </c>
      <c r="D383" s="120">
        <v>174043</v>
      </c>
      <c r="E383" t="s">
        <v>323</v>
      </c>
      <c r="F383" t="s">
        <v>256</v>
      </c>
      <c r="I383" s="10">
        <v>0.42361111111111099</v>
      </c>
      <c r="J383" s="10">
        <v>0.45138888888888901</v>
      </c>
      <c r="K383" s="10">
        <f t="shared" si="30"/>
        <v>2.7777777777778012E-2</v>
      </c>
      <c r="L383" s="1" t="s">
        <v>372</v>
      </c>
      <c r="M383" s="37" t="s">
        <v>199</v>
      </c>
      <c r="N383" s="37" t="s">
        <v>202</v>
      </c>
      <c r="O383" s="36">
        <v>57</v>
      </c>
      <c r="P383" s="126">
        <f t="shared" si="27"/>
        <v>47.8825</v>
      </c>
      <c r="Q383" s="37" t="s">
        <v>24</v>
      </c>
      <c r="R383" s="37" t="s">
        <v>169</v>
      </c>
      <c r="S383" s="37" t="s">
        <v>203</v>
      </c>
      <c r="T383" s="36">
        <v>21</v>
      </c>
      <c r="U383" s="126">
        <f t="shared" si="28"/>
        <v>124.63916666666667</v>
      </c>
      <c r="V383" s="37" t="s">
        <v>103</v>
      </c>
      <c r="W383" s="1"/>
      <c r="X383" s="1"/>
      <c r="Y383" s="24"/>
      <c r="Z383" s="1"/>
      <c r="AA383" s="1"/>
      <c r="AB383" s="1"/>
      <c r="AC383" s="1"/>
      <c r="AD383" s="1"/>
      <c r="AE383" s="24"/>
      <c r="AF383" s="24"/>
      <c r="AG383" s="1"/>
      <c r="AH383" s="1"/>
      <c r="AI383" s="1"/>
      <c r="AJ383" s="1"/>
      <c r="AK383" s="1"/>
      <c r="AL383" s="1"/>
      <c r="AM383" s="1"/>
      <c r="AN383" s="1" t="s">
        <v>26</v>
      </c>
      <c r="AO383" s="111" t="s">
        <v>109</v>
      </c>
      <c r="AP383" s="1">
        <v>2870</v>
      </c>
      <c r="AQ383" s="1">
        <v>3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3</v>
      </c>
    </row>
    <row r="384" spans="1:49" customFormat="1" x14ac:dyDescent="0.25">
      <c r="A384">
        <v>2010</v>
      </c>
      <c r="B384" s="5">
        <v>40344</v>
      </c>
      <c r="C384" s="30" t="s">
        <v>201</v>
      </c>
      <c r="D384" s="4">
        <v>174043</v>
      </c>
      <c r="E384" t="s">
        <v>323</v>
      </c>
      <c r="F384" t="s">
        <v>256</v>
      </c>
      <c r="I384" s="10">
        <v>0.42361111111111099</v>
      </c>
      <c r="J384" s="10">
        <v>0.45138888888888901</v>
      </c>
      <c r="K384" s="10">
        <f t="shared" si="30"/>
        <v>2.7777777777778012E-2</v>
      </c>
      <c r="L384" s="1" t="s">
        <v>372</v>
      </c>
      <c r="M384" s="37" t="s">
        <v>199</v>
      </c>
      <c r="N384" s="37" t="s">
        <v>202</v>
      </c>
      <c r="O384" s="36">
        <v>57</v>
      </c>
      <c r="P384" s="126">
        <f t="shared" si="27"/>
        <v>47.8825</v>
      </c>
      <c r="Q384" s="37" t="s">
        <v>24</v>
      </c>
      <c r="R384" s="37" t="s">
        <v>169</v>
      </c>
      <c r="S384" s="37" t="s">
        <v>203</v>
      </c>
      <c r="T384" s="36">
        <v>21</v>
      </c>
      <c r="U384" s="126">
        <f t="shared" si="28"/>
        <v>124.63916666666667</v>
      </c>
      <c r="V384" s="37" t="s">
        <v>103</v>
      </c>
      <c r="W384" s="1"/>
      <c r="X384" s="1"/>
      <c r="Y384" s="24"/>
      <c r="Z384" s="1"/>
      <c r="AA384" s="1"/>
      <c r="AB384" s="1"/>
      <c r="AC384" s="1"/>
      <c r="AD384" s="1"/>
      <c r="AE384" s="24"/>
      <c r="AF384" s="24"/>
      <c r="AG384" s="1"/>
      <c r="AH384" s="1"/>
      <c r="AI384" s="1"/>
      <c r="AJ384" s="1"/>
      <c r="AK384" s="1"/>
      <c r="AL384" s="1"/>
      <c r="AM384" s="1"/>
      <c r="AN384" s="1" t="s">
        <v>68</v>
      </c>
      <c r="AO384" s="111" t="s">
        <v>110</v>
      </c>
      <c r="AP384" s="1">
        <v>300</v>
      </c>
      <c r="AQ384" s="1">
        <v>270</v>
      </c>
      <c r="AR384" s="1">
        <v>0</v>
      </c>
      <c r="AS384" s="1">
        <v>2541</v>
      </c>
      <c r="AT384" s="1">
        <v>0</v>
      </c>
      <c r="AU384" s="1">
        <v>0</v>
      </c>
      <c r="AV384" s="1">
        <v>0</v>
      </c>
      <c r="AW384" s="1">
        <v>2811</v>
      </c>
    </row>
    <row r="385" spans="1:51" x14ac:dyDescent="0.25">
      <c r="A385">
        <v>2010</v>
      </c>
      <c r="B385" s="5">
        <v>40344</v>
      </c>
      <c r="C385" s="30" t="s">
        <v>201</v>
      </c>
      <c r="D385" s="119">
        <v>174043</v>
      </c>
      <c r="E385" t="s">
        <v>323</v>
      </c>
      <c r="F385" t="s">
        <v>256</v>
      </c>
      <c r="I385" s="10">
        <v>0.42361111111111099</v>
      </c>
      <c r="J385" s="10">
        <v>0.45138888888888901</v>
      </c>
      <c r="K385" s="10">
        <f t="shared" si="30"/>
        <v>2.7777777777778012E-2</v>
      </c>
      <c r="L385" s="1" t="s">
        <v>372</v>
      </c>
      <c r="M385" s="37" t="s">
        <v>199</v>
      </c>
      <c r="N385" s="37" t="s">
        <v>202</v>
      </c>
      <c r="O385" s="36">
        <v>57</v>
      </c>
      <c r="P385" s="126">
        <f t="shared" si="27"/>
        <v>47.8825</v>
      </c>
      <c r="Q385" s="37" t="s">
        <v>24</v>
      </c>
      <c r="R385" s="37" t="s">
        <v>169</v>
      </c>
      <c r="S385" s="37" t="s">
        <v>203</v>
      </c>
      <c r="T385" s="36">
        <v>21</v>
      </c>
      <c r="U385" s="126">
        <f t="shared" si="28"/>
        <v>124.63916666666667</v>
      </c>
      <c r="V385" s="37" t="s">
        <v>103</v>
      </c>
      <c r="AN385" s="1" t="s">
        <v>53</v>
      </c>
      <c r="AO385" s="111" t="s">
        <v>53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</row>
    <row r="386" spans="1:51" x14ac:dyDescent="0.25">
      <c r="A386">
        <v>2010</v>
      </c>
      <c r="B386" s="5">
        <v>40344</v>
      </c>
      <c r="C386" s="30" t="s">
        <v>201</v>
      </c>
      <c r="D386" s="120">
        <v>174043</v>
      </c>
      <c r="E386" t="s">
        <v>323</v>
      </c>
      <c r="F386" t="s">
        <v>256</v>
      </c>
      <c r="I386" s="10">
        <v>0.42361111111111099</v>
      </c>
      <c r="J386" s="10">
        <v>0.45138888888888901</v>
      </c>
      <c r="K386" s="10">
        <f t="shared" si="30"/>
        <v>2.7777777777778012E-2</v>
      </c>
      <c r="L386" s="1" t="s">
        <v>372</v>
      </c>
      <c r="M386" s="37" t="s">
        <v>199</v>
      </c>
      <c r="N386" s="37" t="s">
        <v>202</v>
      </c>
      <c r="O386" s="36">
        <v>57</v>
      </c>
      <c r="P386" s="126">
        <f t="shared" ref="P386:P449" si="33">M386+((N386+(O386/60))/60)</f>
        <v>47.8825</v>
      </c>
      <c r="Q386" s="37" t="s">
        <v>24</v>
      </c>
      <c r="R386" s="37" t="s">
        <v>169</v>
      </c>
      <c r="S386" s="37" t="s">
        <v>203</v>
      </c>
      <c r="T386" s="36">
        <v>21</v>
      </c>
      <c r="U386" s="126">
        <f t="shared" ref="U386:U449" si="34">R386+((S386+(T386/60))/60)</f>
        <v>124.63916666666667</v>
      </c>
      <c r="V386" s="37" t="s">
        <v>103</v>
      </c>
      <c r="AN386" s="1" t="s">
        <v>264</v>
      </c>
      <c r="AO386" s="110" t="s">
        <v>126</v>
      </c>
      <c r="AP386" s="1">
        <v>534</v>
      </c>
      <c r="AQ386" s="1">
        <v>0</v>
      </c>
      <c r="AR386" s="1">
        <v>0</v>
      </c>
      <c r="AS386" s="1">
        <v>133</v>
      </c>
      <c r="AT386" s="1">
        <v>88</v>
      </c>
      <c r="AU386" s="1">
        <v>0</v>
      </c>
      <c r="AV386" s="1">
        <v>0</v>
      </c>
      <c r="AW386" s="1">
        <v>133</v>
      </c>
    </row>
    <row r="387" spans="1:51" x14ac:dyDescent="0.25">
      <c r="A387">
        <v>2010</v>
      </c>
      <c r="B387" s="5">
        <v>40344</v>
      </c>
      <c r="C387" s="30" t="s">
        <v>201</v>
      </c>
      <c r="D387" s="32">
        <v>174043</v>
      </c>
      <c r="E387" t="s">
        <v>323</v>
      </c>
      <c r="F387" t="s">
        <v>256</v>
      </c>
      <c r="I387" s="10">
        <v>0.42361111111111099</v>
      </c>
      <c r="J387" s="10">
        <v>0.45138888888888901</v>
      </c>
      <c r="K387" s="10">
        <f t="shared" si="30"/>
        <v>2.7777777777778012E-2</v>
      </c>
      <c r="L387" s="1" t="s">
        <v>372</v>
      </c>
      <c r="M387" s="106" t="s">
        <v>199</v>
      </c>
      <c r="N387" s="106" t="s">
        <v>202</v>
      </c>
      <c r="O387" s="107">
        <v>57</v>
      </c>
      <c r="P387" s="126">
        <f t="shared" si="33"/>
        <v>47.8825</v>
      </c>
      <c r="Q387" s="106" t="s">
        <v>24</v>
      </c>
      <c r="R387" s="106" t="s">
        <v>169</v>
      </c>
      <c r="S387" s="106" t="s">
        <v>203</v>
      </c>
      <c r="T387" s="107">
        <v>21</v>
      </c>
      <c r="U387" s="126">
        <f t="shared" si="34"/>
        <v>124.63916666666667</v>
      </c>
      <c r="V387" s="106" t="s">
        <v>103</v>
      </c>
      <c r="AN387" s="1" t="s">
        <v>29</v>
      </c>
      <c r="AO387" s="111" t="s">
        <v>395</v>
      </c>
      <c r="AP387" s="1">
        <v>1230</v>
      </c>
      <c r="AQ387" s="1">
        <v>0</v>
      </c>
      <c r="AR387" s="1">
        <v>0</v>
      </c>
      <c r="AS387" s="1">
        <v>244</v>
      </c>
      <c r="AT387" s="1">
        <v>72</v>
      </c>
      <c r="AU387" s="1">
        <v>0</v>
      </c>
      <c r="AV387" s="1">
        <v>0</v>
      </c>
      <c r="AW387" s="1">
        <v>244</v>
      </c>
    </row>
    <row r="388" spans="1:51" x14ac:dyDescent="0.25">
      <c r="A388" s="61">
        <v>2010</v>
      </c>
      <c r="B388" s="62">
        <v>40344</v>
      </c>
      <c r="C388" s="70" t="s">
        <v>201</v>
      </c>
      <c r="D388" s="104" t="s">
        <v>374</v>
      </c>
      <c r="E388" t="s">
        <v>323</v>
      </c>
      <c r="F388" t="s">
        <v>256</v>
      </c>
      <c r="I388" s="10">
        <v>0.4236111111111111</v>
      </c>
      <c r="J388" s="10">
        <v>0.4513888888888889</v>
      </c>
      <c r="K388" s="10">
        <f t="shared" si="30"/>
        <v>2.777777777777779E-2</v>
      </c>
      <c r="L388" s="1" t="s">
        <v>372</v>
      </c>
      <c r="M388" s="106" t="s">
        <v>199</v>
      </c>
      <c r="N388" s="106" t="s">
        <v>202</v>
      </c>
      <c r="O388" s="107">
        <v>57</v>
      </c>
      <c r="P388" s="126">
        <f t="shared" si="33"/>
        <v>47.8825</v>
      </c>
      <c r="Q388" s="106" t="s">
        <v>24</v>
      </c>
      <c r="R388" s="106" t="s">
        <v>169</v>
      </c>
      <c r="S388" s="106" t="s">
        <v>203</v>
      </c>
      <c r="T388" s="107">
        <v>21</v>
      </c>
      <c r="U388" s="126">
        <f t="shared" si="34"/>
        <v>124.63916666666667</v>
      </c>
      <c r="V388" s="106" t="s">
        <v>103</v>
      </c>
      <c r="AN388" s="64" t="s">
        <v>25</v>
      </c>
      <c r="AO388" s="112" t="s">
        <v>119</v>
      </c>
      <c r="AP388" s="64">
        <v>120</v>
      </c>
      <c r="AQ388" s="64">
        <v>20</v>
      </c>
      <c r="AR388" s="64">
        <v>7</v>
      </c>
      <c r="AS388" s="64">
        <v>8</v>
      </c>
      <c r="AT388" s="64">
        <v>0</v>
      </c>
      <c r="AU388" s="64">
        <v>0</v>
      </c>
      <c r="AV388" s="64">
        <v>0</v>
      </c>
      <c r="AW388" s="64">
        <v>35</v>
      </c>
      <c r="AX388" s="65"/>
      <c r="AY388" s="61"/>
    </row>
    <row r="389" spans="1:51" x14ac:dyDescent="0.25">
      <c r="A389">
        <v>2010</v>
      </c>
      <c r="B389" s="5">
        <v>40347</v>
      </c>
      <c r="C389" s="13" t="s">
        <v>350</v>
      </c>
      <c r="D389" s="16">
        <v>174002</v>
      </c>
      <c r="E389" t="s">
        <v>323</v>
      </c>
      <c r="F389" t="s">
        <v>231</v>
      </c>
      <c r="I389" s="10">
        <v>0.43402777777777801</v>
      </c>
      <c r="J389" s="10">
        <v>0.45833333333333298</v>
      </c>
      <c r="K389" s="10">
        <f t="shared" si="30"/>
        <v>2.430555555555497E-2</v>
      </c>
      <c r="M389" s="19" t="s">
        <v>199</v>
      </c>
      <c r="N389" s="19" t="s">
        <v>174</v>
      </c>
      <c r="O389" s="19" t="s">
        <v>351</v>
      </c>
      <c r="P389" s="126">
        <f t="shared" si="33"/>
        <v>47.948055555555555</v>
      </c>
      <c r="Q389" s="19" t="s">
        <v>24</v>
      </c>
      <c r="R389" s="19" t="s">
        <v>169</v>
      </c>
      <c r="S389" s="19" t="s">
        <v>200</v>
      </c>
      <c r="T389" s="19" t="s">
        <v>352</v>
      </c>
      <c r="U389" s="126">
        <f t="shared" si="34"/>
        <v>124.72861111111111</v>
      </c>
      <c r="V389" s="19" t="s">
        <v>103</v>
      </c>
      <c r="X389" s="1">
        <v>47</v>
      </c>
      <c r="Y389" s="24" t="s">
        <v>149</v>
      </c>
      <c r="Z389" s="1">
        <v>866</v>
      </c>
      <c r="AA389" s="126">
        <f t="shared" ref="AA389:AA401" si="35">X389+((Y389+(Z389/60))/60)</f>
        <v>48.157222222222224</v>
      </c>
      <c r="AB389" s="1" t="s">
        <v>24</v>
      </c>
      <c r="AC389" s="1">
        <v>124</v>
      </c>
      <c r="AD389" s="1">
        <v>41</v>
      </c>
      <c r="AE389" s="24" t="s">
        <v>353</v>
      </c>
      <c r="AF389" s="126">
        <f t="shared" ref="AF389:AF401" si="36">AC389+((AD389+(AE389/60))/60)</f>
        <v>124.73972222222223</v>
      </c>
      <c r="AG389" s="1" t="s">
        <v>103</v>
      </c>
      <c r="AH389" s="1">
        <v>1</v>
      </c>
      <c r="AI389" s="1">
        <v>56</v>
      </c>
      <c r="AK389" s="1">
        <v>2</v>
      </c>
      <c r="AM389" s="1" t="s">
        <v>24</v>
      </c>
      <c r="AN389" s="1" t="s">
        <v>28</v>
      </c>
      <c r="AO389" s="111" t="s">
        <v>108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</row>
    <row r="390" spans="1:51" x14ac:dyDescent="0.25">
      <c r="A390">
        <v>2010</v>
      </c>
      <c r="B390" s="5">
        <v>40347</v>
      </c>
      <c r="C390" s="13" t="s">
        <v>350</v>
      </c>
      <c r="D390" s="16">
        <v>174002</v>
      </c>
      <c r="E390" t="s">
        <v>323</v>
      </c>
      <c r="F390" t="s">
        <v>231</v>
      </c>
      <c r="I390" s="10">
        <v>0.43402777777777801</v>
      </c>
      <c r="J390" s="10">
        <v>0.45833333333333298</v>
      </c>
      <c r="K390" s="10">
        <f t="shared" si="30"/>
        <v>2.430555555555497E-2</v>
      </c>
      <c r="M390" s="19" t="s">
        <v>199</v>
      </c>
      <c r="N390" s="19" t="s">
        <v>174</v>
      </c>
      <c r="O390" s="19" t="s">
        <v>351</v>
      </c>
      <c r="P390" s="126">
        <f t="shared" si="33"/>
        <v>47.948055555555555</v>
      </c>
      <c r="Q390" s="19" t="s">
        <v>24</v>
      </c>
      <c r="R390" s="19" t="s">
        <v>169</v>
      </c>
      <c r="S390" s="19" t="s">
        <v>200</v>
      </c>
      <c r="T390" s="19" t="s">
        <v>352</v>
      </c>
      <c r="U390" s="126">
        <f t="shared" si="34"/>
        <v>124.72861111111111</v>
      </c>
      <c r="V390" s="19" t="s">
        <v>103</v>
      </c>
      <c r="X390" s="1">
        <v>47</v>
      </c>
      <c r="Y390" s="24" t="s">
        <v>149</v>
      </c>
      <c r="Z390" s="1">
        <v>866</v>
      </c>
      <c r="AA390" s="126">
        <f t="shared" si="35"/>
        <v>48.157222222222224</v>
      </c>
      <c r="AB390" s="1" t="s">
        <v>24</v>
      </c>
      <c r="AC390" s="1">
        <v>124</v>
      </c>
      <c r="AD390" s="1">
        <v>41</v>
      </c>
      <c r="AE390" s="24" t="s">
        <v>353</v>
      </c>
      <c r="AF390" s="126">
        <f t="shared" si="36"/>
        <v>124.73972222222223</v>
      </c>
      <c r="AG390" s="1" t="s">
        <v>103</v>
      </c>
      <c r="AH390" s="1">
        <v>1</v>
      </c>
      <c r="AI390" s="1">
        <v>56</v>
      </c>
      <c r="AK390" s="1">
        <v>2</v>
      </c>
      <c r="AM390" s="1" t="s">
        <v>24</v>
      </c>
      <c r="AN390" s="1" t="s">
        <v>68</v>
      </c>
      <c r="AO390" s="111" t="s">
        <v>110</v>
      </c>
      <c r="AP390" s="1">
        <v>300</v>
      </c>
      <c r="AQ390" s="1">
        <v>0</v>
      </c>
      <c r="AR390" s="1">
        <v>50</v>
      </c>
      <c r="AS390" s="1">
        <v>44</v>
      </c>
      <c r="AT390" s="1">
        <v>0</v>
      </c>
      <c r="AU390" s="1">
        <v>0</v>
      </c>
      <c r="AV390" s="1">
        <v>0</v>
      </c>
      <c r="AW390" s="1">
        <v>94</v>
      </c>
    </row>
    <row r="391" spans="1:51" x14ac:dyDescent="0.25">
      <c r="A391">
        <v>2010</v>
      </c>
      <c r="B391" s="5">
        <v>40347</v>
      </c>
      <c r="C391" s="13" t="s">
        <v>350</v>
      </c>
      <c r="D391" s="16">
        <v>174002</v>
      </c>
      <c r="E391" t="s">
        <v>323</v>
      </c>
      <c r="F391" t="s">
        <v>231</v>
      </c>
      <c r="I391" s="10">
        <v>0.43402777777777801</v>
      </c>
      <c r="J391" s="10">
        <v>0.45833333333333298</v>
      </c>
      <c r="K391" s="10">
        <f t="shared" si="30"/>
        <v>2.430555555555497E-2</v>
      </c>
      <c r="M391" s="19" t="s">
        <v>199</v>
      </c>
      <c r="N391" s="19" t="s">
        <v>174</v>
      </c>
      <c r="O391" s="19" t="s">
        <v>351</v>
      </c>
      <c r="P391" s="126">
        <f t="shared" si="33"/>
        <v>47.948055555555555</v>
      </c>
      <c r="Q391" s="19" t="s">
        <v>24</v>
      </c>
      <c r="R391" s="19" t="s">
        <v>169</v>
      </c>
      <c r="S391" s="19" t="s">
        <v>200</v>
      </c>
      <c r="T391" s="19" t="s">
        <v>352</v>
      </c>
      <c r="U391" s="126">
        <f t="shared" si="34"/>
        <v>124.72861111111111</v>
      </c>
      <c r="V391" s="19" t="s">
        <v>103</v>
      </c>
      <c r="X391" s="1">
        <v>47</v>
      </c>
      <c r="Y391" s="24" t="s">
        <v>149</v>
      </c>
      <c r="Z391" s="1">
        <v>866</v>
      </c>
      <c r="AA391" s="126">
        <f t="shared" si="35"/>
        <v>48.157222222222224</v>
      </c>
      <c r="AB391" s="1" t="s">
        <v>24</v>
      </c>
      <c r="AC391" s="1">
        <v>124</v>
      </c>
      <c r="AD391" s="1">
        <v>41</v>
      </c>
      <c r="AE391" s="24" t="s">
        <v>353</v>
      </c>
      <c r="AF391" s="126">
        <f t="shared" si="36"/>
        <v>124.73972222222223</v>
      </c>
      <c r="AG391" s="1" t="s">
        <v>103</v>
      </c>
      <c r="AH391" s="1">
        <v>1</v>
      </c>
      <c r="AI391" s="1">
        <v>56</v>
      </c>
      <c r="AK391" s="1">
        <v>2</v>
      </c>
      <c r="AM391" s="1" t="s">
        <v>24</v>
      </c>
      <c r="AN391" s="1" t="s">
        <v>264</v>
      </c>
      <c r="AO391" s="110" t="s">
        <v>126</v>
      </c>
      <c r="AP391" s="1">
        <v>534</v>
      </c>
      <c r="AQ391" s="1">
        <v>0</v>
      </c>
      <c r="AR391" s="1">
        <v>0</v>
      </c>
      <c r="AS391" s="1">
        <v>53</v>
      </c>
      <c r="AT391" s="1">
        <v>0</v>
      </c>
      <c r="AU391" s="1">
        <v>0</v>
      </c>
      <c r="AV391" s="1">
        <v>0</v>
      </c>
      <c r="AW391" s="1">
        <v>53</v>
      </c>
      <c r="AX391" s="125"/>
    </row>
    <row r="392" spans="1:51" x14ac:dyDescent="0.25">
      <c r="A392">
        <v>2010</v>
      </c>
      <c r="B392" s="5">
        <v>40347</v>
      </c>
      <c r="C392" s="13" t="s">
        <v>350</v>
      </c>
      <c r="D392" s="16">
        <v>174002</v>
      </c>
      <c r="E392" t="s">
        <v>323</v>
      </c>
      <c r="F392" t="s">
        <v>231</v>
      </c>
      <c r="I392" s="10">
        <v>0.43402777777777801</v>
      </c>
      <c r="J392" s="10">
        <v>0.45833333333333298</v>
      </c>
      <c r="K392" s="10">
        <f t="shared" si="30"/>
        <v>2.430555555555497E-2</v>
      </c>
      <c r="M392" s="19" t="s">
        <v>199</v>
      </c>
      <c r="N392" s="19" t="s">
        <v>174</v>
      </c>
      <c r="O392" s="19" t="s">
        <v>351</v>
      </c>
      <c r="P392" s="126">
        <f t="shared" si="33"/>
        <v>47.948055555555555</v>
      </c>
      <c r="Q392" s="19" t="s">
        <v>24</v>
      </c>
      <c r="R392" s="19" t="s">
        <v>169</v>
      </c>
      <c r="S392" s="19" t="s">
        <v>200</v>
      </c>
      <c r="T392" s="19" t="s">
        <v>352</v>
      </c>
      <c r="U392" s="126">
        <f t="shared" si="34"/>
        <v>124.72861111111111</v>
      </c>
      <c r="V392" s="19" t="s">
        <v>103</v>
      </c>
      <c r="X392" s="1">
        <v>47</v>
      </c>
      <c r="Y392" s="24" t="s">
        <v>149</v>
      </c>
      <c r="Z392" s="1">
        <v>866</v>
      </c>
      <c r="AA392" s="126">
        <f t="shared" si="35"/>
        <v>48.157222222222224</v>
      </c>
      <c r="AB392" s="1" t="s">
        <v>24</v>
      </c>
      <c r="AC392" s="1">
        <v>124</v>
      </c>
      <c r="AD392" s="1">
        <v>41</v>
      </c>
      <c r="AE392" s="24" t="s">
        <v>353</v>
      </c>
      <c r="AF392" s="126">
        <f t="shared" si="36"/>
        <v>124.73972222222223</v>
      </c>
      <c r="AG392" s="1" t="s">
        <v>103</v>
      </c>
      <c r="AH392" s="1">
        <v>1</v>
      </c>
      <c r="AI392" s="1">
        <v>56</v>
      </c>
      <c r="AK392" s="1">
        <v>2</v>
      </c>
      <c r="AM392" s="1" t="s">
        <v>24</v>
      </c>
      <c r="AN392" s="1" t="s">
        <v>29</v>
      </c>
      <c r="AO392" s="111" t="s">
        <v>395</v>
      </c>
      <c r="AP392" s="1">
        <v>1230</v>
      </c>
      <c r="AQ392" s="1">
        <v>0</v>
      </c>
      <c r="AR392" s="1">
        <v>0</v>
      </c>
      <c r="AS392" s="1">
        <v>4</v>
      </c>
      <c r="AT392" s="1">
        <v>3</v>
      </c>
      <c r="AU392" s="1">
        <v>0</v>
      </c>
      <c r="AV392" s="1">
        <v>0</v>
      </c>
      <c r="AW392" s="1">
        <v>4</v>
      </c>
    </row>
    <row r="393" spans="1:51" x14ac:dyDescent="0.25">
      <c r="A393">
        <v>2010</v>
      </c>
      <c r="B393" s="5">
        <v>40347</v>
      </c>
      <c r="C393" s="13" t="s">
        <v>350</v>
      </c>
      <c r="D393" s="16">
        <v>174002</v>
      </c>
      <c r="E393" t="s">
        <v>323</v>
      </c>
      <c r="F393" t="s">
        <v>231</v>
      </c>
      <c r="I393" s="10">
        <v>0.43402777777777801</v>
      </c>
      <c r="J393" s="10">
        <v>0.45833333333333298</v>
      </c>
      <c r="K393" s="10">
        <f t="shared" si="30"/>
        <v>2.430555555555497E-2</v>
      </c>
      <c r="M393" s="19" t="s">
        <v>199</v>
      </c>
      <c r="N393" s="19" t="s">
        <v>174</v>
      </c>
      <c r="O393" s="19" t="s">
        <v>351</v>
      </c>
      <c r="P393" s="126">
        <f t="shared" si="33"/>
        <v>47.948055555555555</v>
      </c>
      <c r="Q393" s="19" t="s">
        <v>24</v>
      </c>
      <c r="R393" s="19" t="s">
        <v>169</v>
      </c>
      <c r="S393" s="19" t="s">
        <v>200</v>
      </c>
      <c r="T393" s="19" t="s">
        <v>352</v>
      </c>
      <c r="U393" s="126">
        <f t="shared" si="34"/>
        <v>124.72861111111111</v>
      </c>
      <c r="V393" s="19" t="s">
        <v>103</v>
      </c>
      <c r="X393" s="1">
        <v>47</v>
      </c>
      <c r="Y393" s="24" t="s">
        <v>149</v>
      </c>
      <c r="Z393" s="1">
        <v>866</v>
      </c>
      <c r="AA393" s="126">
        <f t="shared" si="35"/>
        <v>48.157222222222224</v>
      </c>
      <c r="AB393" s="1" t="s">
        <v>24</v>
      </c>
      <c r="AC393" s="1">
        <v>124</v>
      </c>
      <c r="AD393" s="1">
        <v>41</v>
      </c>
      <c r="AE393" s="24" t="s">
        <v>353</v>
      </c>
      <c r="AF393" s="126">
        <f t="shared" si="36"/>
        <v>124.73972222222223</v>
      </c>
      <c r="AG393" s="1" t="s">
        <v>103</v>
      </c>
      <c r="AH393" s="1">
        <v>1</v>
      </c>
      <c r="AI393" s="1">
        <v>56</v>
      </c>
      <c r="AK393" s="1">
        <v>2</v>
      </c>
      <c r="AM393" s="1" t="s">
        <v>24</v>
      </c>
      <c r="AN393" s="1" t="s">
        <v>34</v>
      </c>
      <c r="AO393" s="110" t="s">
        <v>117</v>
      </c>
      <c r="AP393" s="1">
        <v>290</v>
      </c>
      <c r="AQ393" s="1">
        <v>0</v>
      </c>
      <c r="AR393" s="1">
        <v>12</v>
      </c>
      <c r="AS393" s="1">
        <v>0</v>
      </c>
      <c r="AT393" s="1">
        <v>0</v>
      </c>
      <c r="AU393" s="1">
        <v>0</v>
      </c>
      <c r="AV393" s="1">
        <v>0</v>
      </c>
      <c r="AW393" s="1">
        <v>12</v>
      </c>
    </row>
    <row r="394" spans="1:51" x14ac:dyDescent="0.25">
      <c r="A394" s="61">
        <v>2010</v>
      </c>
      <c r="B394" s="62">
        <v>40347</v>
      </c>
      <c r="C394" s="70" t="s">
        <v>350</v>
      </c>
      <c r="D394" s="63">
        <v>174002</v>
      </c>
      <c r="E394" t="s">
        <v>323</v>
      </c>
      <c r="F394" t="s">
        <v>231</v>
      </c>
      <c r="I394" s="10">
        <v>0.43402777777777773</v>
      </c>
      <c r="J394" s="10">
        <v>0.45833333333333331</v>
      </c>
      <c r="K394" s="10">
        <f t="shared" si="30"/>
        <v>2.430555555555558E-2</v>
      </c>
      <c r="M394" s="19" t="s">
        <v>199</v>
      </c>
      <c r="N394" s="19" t="s">
        <v>174</v>
      </c>
      <c r="O394" s="19" t="s">
        <v>351</v>
      </c>
      <c r="P394" s="126">
        <f t="shared" si="33"/>
        <v>47.948055555555555</v>
      </c>
      <c r="Q394" s="19" t="s">
        <v>24</v>
      </c>
      <c r="R394" s="19" t="s">
        <v>169</v>
      </c>
      <c r="S394" s="19" t="s">
        <v>200</v>
      </c>
      <c r="T394" s="19" t="s">
        <v>352</v>
      </c>
      <c r="U394" s="126">
        <f t="shared" si="34"/>
        <v>124.72861111111111</v>
      </c>
      <c r="V394" s="19" t="s">
        <v>103</v>
      </c>
      <c r="X394" s="1">
        <v>47</v>
      </c>
      <c r="Y394" s="24" t="s">
        <v>149</v>
      </c>
      <c r="Z394" s="1">
        <v>866</v>
      </c>
      <c r="AA394" s="126">
        <f t="shared" si="35"/>
        <v>48.157222222222224</v>
      </c>
      <c r="AB394" s="1" t="s">
        <v>24</v>
      </c>
      <c r="AC394" s="1">
        <v>124</v>
      </c>
      <c r="AD394" s="1">
        <v>41</v>
      </c>
      <c r="AE394" s="24" t="s">
        <v>353</v>
      </c>
      <c r="AF394" s="126">
        <f t="shared" si="36"/>
        <v>124.73972222222223</v>
      </c>
      <c r="AG394" s="1" t="s">
        <v>103</v>
      </c>
      <c r="AH394" s="1">
        <v>1</v>
      </c>
      <c r="AI394" s="1">
        <v>56</v>
      </c>
      <c r="AK394" s="1">
        <v>2</v>
      </c>
      <c r="AM394" s="1" t="s">
        <v>24</v>
      </c>
      <c r="AN394" s="64" t="s">
        <v>25</v>
      </c>
      <c r="AO394" s="112" t="s">
        <v>119</v>
      </c>
      <c r="AP394" s="64">
        <v>120</v>
      </c>
      <c r="AQ394" s="64">
        <v>40</v>
      </c>
      <c r="AR394" s="64">
        <v>16</v>
      </c>
      <c r="AS394" s="64">
        <v>18</v>
      </c>
      <c r="AT394" s="64">
        <v>0</v>
      </c>
      <c r="AU394" s="64">
        <v>0</v>
      </c>
      <c r="AV394" s="64">
        <v>0</v>
      </c>
      <c r="AW394" s="64">
        <v>74</v>
      </c>
      <c r="AX394" s="65"/>
      <c r="AY394" s="61"/>
    </row>
    <row r="395" spans="1:51" x14ac:dyDescent="0.25">
      <c r="A395">
        <v>2010</v>
      </c>
      <c r="B395" s="5">
        <v>40351</v>
      </c>
      <c r="C395" s="115" t="s">
        <v>55</v>
      </c>
      <c r="D395" s="119">
        <v>174101</v>
      </c>
      <c r="E395" t="s">
        <v>256</v>
      </c>
      <c r="F395" t="s">
        <v>231</v>
      </c>
      <c r="I395" s="10">
        <v>0.59722222222222199</v>
      </c>
      <c r="J395" s="10">
        <v>0.60763888888888895</v>
      </c>
      <c r="K395" s="10">
        <f t="shared" si="30"/>
        <v>1.0416666666666963E-2</v>
      </c>
      <c r="M395" s="19" t="s">
        <v>199</v>
      </c>
      <c r="N395" s="19" t="s">
        <v>210</v>
      </c>
      <c r="O395" s="19" t="s">
        <v>389</v>
      </c>
      <c r="P395" s="126">
        <f t="shared" si="33"/>
        <v>47.558055555555555</v>
      </c>
      <c r="Q395" s="19" t="s">
        <v>24</v>
      </c>
      <c r="R395" s="19" t="s">
        <v>169</v>
      </c>
      <c r="S395" s="19" t="s">
        <v>211</v>
      </c>
      <c r="T395" s="19" t="s">
        <v>387</v>
      </c>
      <c r="U395" s="126">
        <f t="shared" si="34"/>
        <v>124.31111111111112</v>
      </c>
      <c r="V395" s="19" t="s">
        <v>103</v>
      </c>
      <c r="X395" s="1">
        <v>47</v>
      </c>
      <c r="Y395" s="24" t="s">
        <v>210</v>
      </c>
      <c r="Z395" s="1">
        <v>930</v>
      </c>
      <c r="AA395" s="126">
        <f t="shared" si="35"/>
        <v>47.541666666666664</v>
      </c>
      <c r="AB395" s="1" t="s">
        <v>24</v>
      </c>
      <c r="AC395" s="1">
        <v>124</v>
      </c>
      <c r="AD395" s="1">
        <v>16</v>
      </c>
      <c r="AE395" s="24" t="s">
        <v>390</v>
      </c>
      <c r="AF395" s="126">
        <f t="shared" si="36"/>
        <v>124.27166666666666</v>
      </c>
      <c r="AG395" s="1" t="s">
        <v>103</v>
      </c>
      <c r="AH395" s="1">
        <v>1</v>
      </c>
      <c r="AI395" s="1">
        <v>60</v>
      </c>
      <c r="AK395" s="1">
        <v>1</v>
      </c>
      <c r="AM395" s="1" t="s">
        <v>24</v>
      </c>
      <c r="AN395" s="1" t="s">
        <v>272</v>
      </c>
      <c r="AO395" s="111" t="s">
        <v>396</v>
      </c>
      <c r="AP395" s="1">
        <v>1220</v>
      </c>
      <c r="AQ395" s="1">
        <v>0</v>
      </c>
      <c r="AR395" s="1">
        <v>0</v>
      </c>
      <c r="AS395" s="1">
        <v>49</v>
      </c>
      <c r="AT395" s="1">
        <v>0</v>
      </c>
      <c r="AU395" s="1">
        <v>0</v>
      </c>
      <c r="AV395" s="1">
        <v>0</v>
      </c>
      <c r="AW395" s="1">
        <v>49</v>
      </c>
    </row>
    <row r="396" spans="1:51" s="61" customFormat="1" x14ac:dyDescent="0.25">
      <c r="A396">
        <v>2010</v>
      </c>
      <c r="B396" s="5">
        <v>40351</v>
      </c>
      <c r="C396" s="115" t="s">
        <v>55</v>
      </c>
      <c r="D396" s="4">
        <v>174101</v>
      </c>
      <c r="E396" t="s">
        <v>256</v>
      </c>
      <c r="F396" t="s">
        <v>231</v>
      </c>
      <c r="G396"/>
      <c r="H396"/>
      <c r="I396" s="10">
        <v>0.59722222222222199</v>
      </c>
      <c r="J396" s="10">
        <v>0.60763888888888895</v>
      </c>
      <c r="K396" s="10">
        <f t="shared" si="30"/>
        <v>1.0416666666666963E-2</v>
      </c>
      <c r="L396" s="1"/>
      <c r="M396" s="105" t="s">
        <v>199</v>
      </c>
      <c r="N396" s="105" t="s">
        <v>210</v>
      </c>
      <c r="O396" s="105" t="s">
        <v>389</v>
      </c>
      <c r="P396" s="126">
        <f t="shared" si="33"/>
        <v>47.558055555555555</v>
      </c>
      <c r="Q396" s="105" t="s">
        <v>24</v>
      </c>
      <c r="R396" s="105" t="s">
        <v>169</v>
      </c>
      <c r="S396" s="105" t="s">
        <v>211</v>
      </c>
      <c r="T396" s="105" t="s">
        <v>387</v>
      </c>
      <c r="U396" s="126">
        <f t="shared" si="34"/>
        <v>124.31111111111112</v>
      </c>
      <c r="V396" s="105" t="s">
        <v>103</v>
      </c>
      <c r="W396" s="1"/>
      <c r="X396" s="1">
        <v>47</v>
      </c>
      <c r="Y396" s="24" t="s">
        <v>210</v>
      </c>
      <c r="Z396" s="1">
        <v>930</v>
      </c>
      <c r="AA396" s="126">
        <f t="shared" si="35"/>
        <v>47.541666666666664</v>
      </c>
      <c r="AB396" s="1" t="s">
        <v>24</v>
      </c>
      <c r="AC396" s="1">
        <v>124</v>
      </c>
      <c r="AD396" s="1">
        <v>16</v>
      </c>
      <c r="AE396" s="24" t="s">
        <v>390</v>
      </c>
      <c r="AF396" s="126">
        <f t="shared" si="36"/>
        <v>124.27166666666666</v>
      </c>
      <c r="AG396" s="1" t="s">
        <v>103</v>
      </c>
      <c r="AH396" s="1">
        <v>1</v>
      </c>
      <c r="AI396" s="1">
        <v>60</v>
      </c>
      <c r="AJ396" s="1"/>
      <c r="AK396" s="1">
        <v>1</v>
      </c>
      <c r="AL396" s="1"/>
      <c r="AM396" s="1" t="s">
        <v>24</v>
      </c>
      <c r="AN396" s="1" t="s">
        <v>68</v>
      </c>
      <c r="AO396" s="111" t="s">
        <v>110</v>
      </c>
      <c r="AP396" s="1">
        <v>300</v>
      </c>
      <c r="AQ396" s="1">
        <v>0</v>
      </c>
      <c r="AR396" s="1">
        <v>0</v>
      </c>
      <c r="AS396" s="1">
        <v>2</v>
      </c>
      <c r="AT396" s="1">
        <v>0</v>
      </c>
      <c r="AU396" s="1">
        <v>0</v>
      </c>
      <c r="AV396" s="1">
        <v>0</v>
      </c>
      <c r="AW396" s="1">
        <v>2</v>
      </c>
      <c r="AX396" s="6"/>
      <c r="AY396"/>
    </row>
    <row r="397" spans="1:51" x14ac:dyDescent="0.25">
      <c r="A397">
        <v>2010</v>
      </c>
      <c r="B397" s="5">
        <v>40351</v>
      </c>
      <c r="C397" s="114" t="s">
        <v>55</v>
      </c>
      <c r="D397" s="120">
        <v>174101</v>
      </c>
      <c r="E397" t="s">
        <v>256</v>
      </c>
      <c r="F397" t="s">
        <v>231</v>
      </c>
      <c r="I397" s="10">
        <v>0.59722222222222199</v>
      </c>
      <c r="J397" s="10">
        <v>0.60763888888888895</v>
      </c>
      <c r="K397" s="10">
        <f t="shared" si="30"/>
        <v>1.0416666666666963E-2</v>
      </c>
      <c r="M397" s="19" t="s">
        <v>199</v>
      </c>
      <c r="N397" s="19" t="s">
        <v>210</v>
      </c>
      <c r="O397" s="19" t="s">
        <v>389</v>
      </c>
      <c r="P397" s="126">
        <f t="shared" si="33"/>
        <v>47.558055555555555</v>
      </c>
      <c r="Q397" s="19" t="s">
        <v>24</v>
      </c>
      <c r="R397" s="19" t="s">
        <v>169</v>
      </c>
      <c r="S397" s="19" t="s">
        <v>211</v>
      </c>
      <c r="T397" s="19" t="s">
        <v>387</v>
      </c>
      <c r="U397" s="126">
        <f t="shared" si="34"/>
        <v>124.31111111111112</v>
      </c>
      <c r="V397" s="19" t="s">
        <v>103</v>
      </c>
      <c r="X397" s="1">
        <v>47</v>
      </c>
      <c r="Y397" s="24" t="s">
        <v>210</v>
      </c>
      <c r="Z397" s="1">
        <v>930</v>
      </c>
      <c r="AA397" s="126">
        <f t="shared" si="35"/>
        <v>47.541666666666664</v>
      </c>
      <c r="AB397" s="1" t="s">
        <v>24</v>
      </c>
      <c r="AC397" s="1">
        <v>124</v>
      </c>
      <c r="AD397" s="1">
        <v>16</v>
      </c>
      <c r="AE397" s="24" t="s">
        <v>390</v>
      </c>
      <c r="AF397" s="126">
        <f t="shared" si="36"/>
        <v>124.27166666666666</v>
      </c>
      <c r="AG397" s="1" t="s">
        <v>103</v>
      </c>
      <c r="AH397" s="1">
        <v>1</v>
      </c>
      <c r="AI397" s="1">
        <v>60</v>
      </c>
      <c r="AK397" s="1">
        <v>1</v>
      </c>
      <c r="AM397" s="1" t="s">
        <v>24</v>
      </c>
      <c r="AN397" s="1" t="s">
        <v>41</v>
      </c>
      <c r="AO397" s="111" t="s">
        <v>112</v>
      </c>
      <c r="AP397" s="1">
        <v>1200</v>
      </c>
      <c r="AQ397" s="1">
        <v>0</v>
      </c>
      <c r="AR397" s="1">
        <v>0</v>
      </c>
      <c r="AS397" s="1">
        <v>9</v>
      </c>
      <c r="AT397" s="1">
        <v>0</v>
      </c>
      <c r="AU397" s="1">
        <v>0</v>
      </c>
      <c r="AV397" s="1">
        <v>0</v>
      </c>
      <c r="AW397" s="1">
        <v>9</v>
      </c>
    </row>
    <row r="398" spans="1:51" x14ac:dyDescent="0.25">
      <c r="A398">
        <v>2010</v>
      </c>
      <c r="B398" s="5">
        <v>40351</v>
      </c>
      <c r="C398" s="114" t="s">
        <v>55</v>
      </c>
      <c r="D398" s="4">
        <v>174101</v>
      </c>
      <c r="E398" t="s">
        <v>256</v>
      </c>
      <c r="F398" t="s">
        <v>231</v>
      </c>
      <c r="I398" s="10">
        <v>0.59722222222222199</v>
      </c>
      <c r="J398" s="10">
        <v>0.60763888888888895</v>
      </c>
      <c r="K398" s="10">
        <f t="shared" si="30"/>
        <v>1.0416666666666963E-2</v>
      </c>
      <c r="M398" s="19" t="s">
        <v>199</v>
      </c>
      <c r="N398" s="19" t="s">
        <v>210</v>
      </c>
      <c r="O398" s="19" t="s">
        <v>389</v>
      </c>
      <c r="P398" s="126">
        <f t="shared" si="33"/>
        <v>47.558055555555555</v>
      </c>
      <c r="Q398" s="19" t="s">
        <v>24</v>
      </c>
      <c r="R398" s="19" t="s">
        <v>169</v>
      </c>
      <c r="S398" s="19" t="s">
        <v>211</v>
      </c>
      <c r="T398" s="19" t="s">
        <v>387</v>
      </c>
      <c r="U398" s="126">
        <f t="shared" si="34"/>
        <v>124.31111111111112</v>
      </c>
      <c r="V398" s="19" t="s">
        <v>103</v>
      </c>
      <c r="X398" s="1">
        <v>47</v>
      </c>
      <c r="Y398" s="24" t="s">
        <v>210</v>
      </c>
      <c r="Z398" s="1">
        <v>930</v>
      </c>
      <c r="AA398" s="126">
        <f t="shared" si="35"/>
        <v>47.541666666666664</v>
      </c>
      <c r="AB398" s="1" t="s">
        <v>24</v>
      </c>
      <c r="AC398" s="1">
        <v>124</v>
      </c>
      <c r="AD398" s="1">
        <v>16</v>
      </c>
      <c r="AE398" s="24" t="s">
        <v>390</v>
      </c>
      <c r="AF398" s="126">
        <f t="shared" si="36"/>
        <v>124.27166666666666</v>
      </c>
      <c r="AG398" s="1" t="s">
        <v>103</v>
      </c>
      <c r="AH398" s="1">
        <v>1</v>
      </c>
      <c r="AI398" s="1">
        <v>60</v>
      </c>
      <c r="AK398" s="1">
        <v>1</v>
      </c>
      <c r="AM398" s="1" t="s">
        <v>24</v>
      </c>
      <c r="AN398" s="1" t="s">
        <v>264</v>
      </c>
      <c r="AO398" s="110" t="s">
        <v>126</v>
      </c>
      <c r="AP398" s="1">
        <v>534</v>
      </c>
      <c r="AQ398" s="1">
        <v>0</v>
      </c>
      <c r="AR398" s="1">
        <v>0</v>
      </c>
      <c r="AS398" s="1">
        <v>77</v>
      </c>
      <c r="AT398" s="1">
        <v>42</v>
      </c>
      <c r="AU398" s="1">
        <v>0</v>
      </c>
      <c r="AV398" s="1">
        <v>0</v>
      </c>
      <c r="AW398" s="1">
        <v>77</v>
      </c>
    </row>
    <row r="399" spans="1:51" x14ac:dyDescent="0.25">
      <c r="A399">
        <v>2010</v>
      </c>
      <c r="B399" s="5">
        <v>40351</v>
      </c>
      <c r="C399" s="114" t="s">
        <v>55</v>
      </c>
      <c r="D399" s="4">
        <v>174101</v>
      </c>
      <c r="E399" t="s">
        <v>256</v>
      </c>
      <c r="F399" t="s">
        <v>231</v>
      </c>
      <c r="I399" s="10">
        <v>0.59722222222222199</v>
      </c>
      <c r="J399" s="10">
        <v>0.60763888888888895</v>
      </c>
      <c r="K399" s="10">
        <f t="shared" si="30"/>
        <v>1.0416666666666963E-2</v>
      </c>
      <c r="M399" s="19" t="s">
        <v>199</v>
      </c>
      <c r="N399" s="19" t="s">
        <v>210</v>
      </c>
      <c r="O399" s="19" t="s">
        <v>389</v>
      </c>
      <c r="P399" s="126">
        <f t="shared" si="33"/>
        <v>47.558055555555555</v>
      </c>
      <c r="Q399" s="19" t="s">
        <v>24</v>
      </c>
      <c r="R399" s="19" t="s">
        <v>169</v>
      </c>
      <c r="S399" s="19" t="s">
        <v>211</v>
      </c>
      <c r="T399" s="19" t="s">
        <v>387</v>
      </c>
      <c r="U399" s="126">
        <f t="shared" si="34"/>
        <v>124.31111111111112</v>
      </c>
      <c r="V399" s="19" t="s">
        <v>103</v>
      </c>
      <c r="X399" s="1">
        <v>47</v>
      </c>
      <c r="Y399" s="24" t="s">
        <v>210</v>
      </c>
      <c r="Z399" s="1">
        <v>930</v>
      </c>
      <c r="AA399" s="126">
        <f t="shared" si="35"/>
        <v>47.541666666666664</v>
      </c>
      <c r="AB399" s="1" t="s">
        <v>24</v>
      </c>
      <c r="AC399" s="1">
        <v>124</v>
      </c>
      <c r="AD399" s="1">
        <v>16</v>
      </c>
      <c r="AE399" s="24" t="s">
        <v>390</v>
      </c>
      <c r="AF399" s="126">
        <f t="shared" si="36"/>
        <v>124.27166666666666</v>
      </c>
      <c r="AG399" s="1" t="s">
        <v>103</v>
      </c>
      <c r="AH399" s="1">
        <v>1</v>
      </c>
      <c r="AI399" s="1">
        <v>60</v>
      </c>
      <c r="AK399" s="1">
        <v>1</v>
      </c>
      <c r="AM399" s="1" t="s">
        <v>24</v>
      </c>
      <c r="AN399" s="1" t="s">
        <v>29</v>
      </c>
      <c r="AO399" s="111" t="s">
        <v>395</v>
      </c>
      <c r="AP399" s="1">
        <v>1230</v>
      </c>
      <c r="AQ399" s="1">
        <v>0</v>
      </c>
      <c r="AR399" s="1">
        <v>0</v>
      </c>
      <c r="AS399" s="1">
        <v>49</v>
      </c>
      <c r="AT399" s="1">
        <v>42</v>
      </c>
      <c r="AU399" s="1">
        <v>0</v>
      </c>
      <c r="AV399" s="1">
        <v>0</v>
      </c>
      <c r="AW399" s="1">
        <v>49</v>
      </c>
    </row>
    <row r="400" spans="1:51" x14ac:dyDescent="0.25">
      <c r="A400">
        <v>2010</v>
      </c>
      <c r="B400" s="5">
        <v>40351</v>
      </c>
      <c r="C400" s="114" t="s">
        <v>55</v>
      </c>
      <c r="D400" s="120">
        <v>174101</v>
      </c>
      <c r="E400" t="s">
        <v>256</v>
      </c>
      <c r="F400" t="s">
        <v>231</v>
      </c>
      <c r="I400" s="10">
        <v>0.59722222222222199</v>
      </c>
      <c r="J400" s="10">
        <v>0.60763888888888895</v>
      </c>
      <c r="K400" s="10">
        <f t="shared" si="30"/>
        <v>1.0416666666666963E-2</v>
      </c>
      <c r="M400" s="19" t="s">
        <v>199</v>
      </c>
      <c r="N400" s="19" t="s">
        <v>210</v>
      </c>
      <c r="O400" s="19" t="s">
        <v>389</v>
      </c>
      <c r="P400" s="126">
        <f t="shared" si="33"/>
        <v>47.558055555555555</v>
      </c>
      <c r="Q400" s="19" t="s">
        <v>24</v>
      </c>
      <c r="R400" s="19" t="s">
        <v>169</v>
      </c>
      <c r="S400" s="19" t="s">
        <v>211</v>
      </c>
      <c r="T400" s="19" t="s">
        <v>387</v>
      </c>
      <c r="U400" s="126">
        <f t="shared" si="34"/>
        <v>124.31111111111112</v>
      </c>
      <c r="V400" s="19" t="s">
        <v>103</v>
      </c>
      <c r="X400" s="1">
        <v>47</v>
      </c>
      <c r="Y400" s="24" t="s">
        <v>210</v>
      </c>
      <c r="Z400" s="1">
        <v>930</v>
      </c>
      <c r="AA400" s="126">
        <f t="shared" si="35"/>
        <v>47.541666666666664</v>
      </c>
      <c r="AB400" s="1" t="s">
        <v>24</v>
      </c>
      <c r="AC400" s="1">
        <v>124</v>
      </c>
      <c r="AD400" s="1">
        <v>16</v>
      </c>
      <c r="AE400" s="24" t="s">
        <v>390</v>
      </c>
      <c r="AF400" s="126">
        <f t="shared" si="36"/>
        <v>124.27166666666666</v>
      </c>
      <c r="AG400" s="1" t="s">
        <v>103</v>
      </c>
      <c r="AH400" s="1">
        <v>1</v>
      </c>
      <c r="AI400" s="1">
        <v>60</v>
      </c>
      <c r="AK400" s="1">
        <v>1</v>
      </c>
      <c r="AM400" s="1" t="s">
        <v>24</v>
      </c>
      <c r="AN400" s="1" t="s">
        <v>34</v>
      </c>
      <c r="AO400" s="110" t="s">
        <v>117</v>
      </c>
      <c r="AP400" s="1">
        <v>290</v>
      </c>
      <c r="AQ400" s="1">
        <v>0</v>
      </c>
      <c r="AR400" s="1">
        <v>0</v>
      </c>
      <c r="AS400" s="1">
        <v>12</v>
      </c>
      <c r="AT400" s="1">
        <v>0</v>
      </c>
      <c r="AU400" s="1">
        <v>0</v>
      </c>
      <c r="AV400" s="1">
        <v>0</v>
      </c>
      <c r="AW400" s="1">
        <v>12</v>
      </c>
      <c r="AX400" s="125"/>
    </row>
    <row r="401" spans="1:49" customFormat="1" x14ac:dyDescent="0.25">
      <c r="A401">
        <v>2010</v>
      </c>
      <c r="B401" s="5">
        <v>40351</v>
      </c>
      <c r="C401" s="114" t="s">
        <v>55</v>
      </c>
      <c r="D401" s="32" t="s">
        <v>81</v>
      </c>
      <c r="E401" t="s">
        <v>256</v>
      </c>
      <c r="F401" t="s">
        <v>231</v>
      </c>
      <c r="I401" s="10">
        <v>0.59722222222222221</v>
      </c>
      <c r="J401" s="10">
        <v>0.60763888888888895</v>
      </c>
      <c r="K401" s="10">
        <f t="shared" si="30"/>
        <v>1.0416666666666741E-2</v>
      </c>
      <c r="L401" s="1"/>
      <c r="M401" s="19" t="s">
        <v>199</v>
      </c>
      <c r="N401" s="19" t="s">
        <v>210</v>
      </c>
      <c r="O401" s="19" t="s">
        <v>389</v>
      </c>
      <c r="P401" s="126">
        <f t="shared" si="33"/>
        <v>47.558055555555555</v>
      </c>
      <c r="Q401" s="19" t="s">
        <v>24</v>
      </c>
      <c r="R401" s="19" t="s">
        <v>169</v>
      </c>
      <c r="S401" s="19" t="s">
        <v>211</v>
      </c>
      <c r="T401" s="19" t="s">
        <v>387</v>
      </c>
      <c r="U401" s="126">
        <f t="shared" si="34"/>
        <v>124.31111111111112</v>
      </c>
      <c r="V401" s="19" t="s">
        <v>103</v>
      </c>
      <c r="W401" s="1"/>
      <c r="X401" s="1">
        <v>47</v>
      </c>
      <c r="Y401" s="24" t="s">
        <v>210</v>
      </c>
      <c r="Z401" s="1">
        <v>930</v>
      </c>
      <c r="AA401" s="126">
        <f t="shared" si="35"/>
        <v>47.541666666666664</v>
      </c>
      <c r="AB401" s="1" t="s">
        <v>24</v>
      </c>
      <c r="AC401" s="1">
        <v>124</v>
      </c>
      <c r="AD401" s="1">
        <v>16</v>
      </c>
      <c r="AE401" s="24" t="s">
        <v>390</v>
      </c>
      <c r="AF401" s="126">
        <f t="shared" si="36"/>
        <v>124.27166666666666</v>
      </c>
      <c r="AG401" s="1" t="s">
        <v>103</v>
      </c>
      <c r="AH401" s="1">
        <v>1</v>
      </c>
      <c r="AI401" s="1">
        <v>60</v>
      </c>
      <c r="AJ401" s="1"/>
      <c r="AK401" s="1">
        <v>1</v>
      </c>
      <c r="AL401" s="1"/>
      <c r="AM401" s="1" t="s">
        <v>24</v>
      </c>
      <c r="AN401" s="1" t="s">
        <v>25</v>
      </c>
      <c r="AO401" s="111" t="s">
        <v>119</v>
      </c>
      <c r="AP401" s="1">
        <v>120</v>
      </c>
      <c r="AQ401" s="1">
        <v>2</v>
      </c>
      <c r="AR401" s="1">
        <v>3</v>
      </c>
      <c r="AS401" s="1">
        <v>18</v>
      </c>
      <c r="AT401" s="1">
        <v>0</v>
      </c>
      <c r="AU401" s="1">
        <v>0</v>
      </c>
      <c r="AV401" s="1">
        <v>0</v>
      </c>
      <c r="AW401" s="1">
        <v>23</v>
      </c>
    </row>
    <row r="402" spans="1:49" customFormat="1" x14ac:dyDescent="0.25">
      <c r="A402">
        <v>2010</v>
      </c>
      <c r="B402" s="5">
        <v>40351</v>
      </c>
      <c r="C402" s="28" t="s">
        <v>225</v>
      </c>
      <c r="D402" s="120">
        <v>174017</v>
      </c>
      <c r="E402" t="s">
        <v>256</v>
      </c>
      <c r="F402" t="s">
        <v>323</v>
      </c>
      <c r="I402" s="10">
        <v>0.54166666666666696</v>
      </c>
      <c r="J402" s="10">
        <v>0.5625</v>
      </c>
      <c r="K402" s="10">
        <f t="shared" si="30"/>
        <v>2.0833333333333037E-2</v>
      </c>
      <c r="L402" s="1"/>
      <c r="M402" s="19" t="s">
        <v>199</v>
      </c>
      <c r="N402" s="19" t="s">
        <v>159</v>
      </c>
      <c r="O402" s="19" t="s">
        <v>369</v>
      </c>
      <c r="P402" s="126">
        <f t="shared" si="33"/>
        <v>47.55</v>
      </c>
      <c r="Q402" s="19" t="s">
        <v>24</v>
      </c>
      <c r="R402" s="19" t="s">
        <v>169</v>
      </c>
      <c r="S402" s="19" t="s">
        <v>217</v>
      </c>
      <c r="T402" s="19" t="s">
        <v>370</v>
      </c>
      <c r="U402" s="126">
        <f t="shared" si="34"/>
        <v>124.43222222222222</v>
      </c>
      <c r="V402" s="19" t="s">
        <v>103</v>
      </c>
      <c r="W402" s="1"/>
      <c r="X402" s="1"/>
      <c r="Y402" s="24"/>
      <c r="Z402" s="1"/>
      <c r="AA402" s="1"/>
      <c r="AB402" s="1"/>
      <c r="AC402" s="1"/>
      <c r="AD402" s="1"/>
      <c r="AE402" s="24"/>
      <c r="AF402" s="24"/>
      <c r="AG402" s="1"/>
      <c r="AH402" s="1">
        <v>1</v>
      </c>
      <c r="AI402" s="1">
        <v>60</v>
      </c>
      <c r="AJ402" s="1"/>
      <c r="AK402" s="1">
        <v>1</v>
      </c>
      <c r="AL402" s="1"/>
      <c r="AM402" s="1" t="s">
        <v>24</v>
      </c>
      <c r="AN402" s="1" t="s">
        <v>272</v>
      </c>
      <c r="AO402" s="111" t="s">
        <v>396</v>
      </c>
      <c r="AP402" s="1">
        <v>1220</v>
      </c>
      <c r="AQ402" s="1">
        <v>0</v>
      </c>
      <c r="AR402" s="1">
        <v>0</v>
      </c>
      <c r="AS402" s="1">
        <v>2</v>
      </c>
      <c r="AT402" s="1">
        <v>0</v>
      </c>
      <c r="AU402" s="1">
        <v>0</v>
      </c>
      <c r="AV402" s="1">
        <v>0</v>
      </c>
      <c r="AW402" s="1">
        <v>2</v>
      </c>
    </row>
    <row r="403" spans="1:49" customFormat="1" x14ac:dyDescent="0.25">
      <c r="A403">
        <v>2010</v>
      </c>
      <c r="B403" s="5">
        <v>40351</v>
      </c>
      <c r="C403" s="28" t="s">
        <v>225</v>
      </c>
      <c r="D403" s="120">
        <v>174017</v>
      </c>
      <c r="E403" t="s">
        <v>256</v>
      </c>
      <c r="F403" t="s">
        <v>323</v>
      </c>
      <c r="I403" s="10">
        <v>0.54166666666666696</v>
      </c>
      <c r="J403" s="10">
        <v>0.5625</v>
      </c>
      <c r="K403" s="10">
        <f t="shared" si="30"/>
        <v>2.0833333333333037E-2</v>
      </c>
      <c r="L403" s="1"/>
      <c r="M403" s="19" t="s">
        <v>199</v>
      </c>
      <c r="N403" s="19" t="s">
        <v>159</v>
      </c>
      <c r="O403" s="19" t="s">
        <v>369</v>
      </c>
      <c r="P403" s="126">
        <f t="shared" si="33"/>
        <v>47.55</v>
      </c>
      <c r="Q403" s="19" t="s">
        <v>24</v>
      </c>
      <c r="R403" s="19" t="s">
        <v>169</v>
      </c>
      <c r="S403" s="19" t="s">
        <v>217</v>
      </c>
      <c r="T403" s="19" t="s">
        <v>370</v>
      </c>
      <c r="U403" s="126">
        <f t="shared" si="34"/>
        <v>124.43222222222222</v>
      </c>
      <c r="V403" s="19" t="s">
        <v>103</v>
      </c>
      <c r="W403" s="1"/>
      <c r="X403" s="1"/>
      <c r="Y403" s="24"/>
      <c r="Z403" s="1"/>
      <c r="AA403" s="1"/>
      <c r="AB403" s="1"/>
      <c r="AC403" s="1"/>
      <c r="AD403" s="1"/>
      <c r="AE403" s="24"/>
      <c r="AF403" s="24"/>
      <c r="AG403" s="1"/>
      <c r="AH403" s="1">
        <v>1</v>
      </c>
      <c r="AI403" s="1">
        <v>60</v>
      </c>
      <c r="AJ403" s="1"/>
      <c r="AK403" s="1">
        <v>1</v>
      </c>
      <c r="AL403" s="1"/>
      <c r="AM403" s="1" t="s">
        <v>24</v>
      </c>
      <c r="AN403" s="1" t="s">
        <v>68</v>
      </c>
      <c r="AO403" s="111" t="s">
        <v>110</v>
      </c>
      <c r="AP403" s="1">
        <v>300</v>
      </c>
      <c r="AQ403" s="1">
        <v>0</v>
      </c>
      <c r="AR403" s="1">
        <v>0</v>
      </c>
      <c r="AS403" s="1">
        <v>2</v>
      </c>
      <c r="AT403" s="1">
        <v>0</v>
      </c>
      <c r="AU403" s="1">
        <v>0</v>
      </c>
      <c r="AV403" s="1">
        <v>0</v>
      </c>
      <c r="AW403" s="1">
        <v>2</v>
      </c>
    </row>
    <row r="404" spans="1:49" customFormat="1" x14ac:dyDescent="0.25">
      <c r="A404">
        <v>2010</v>
      </c>
      <c r="B404" s="5">
        <v>40351</v>
      </c>
      <c r="C404" s="28" t="s">
        <v>225</v>
      </c>
      <c r="D404" s="119">
        <v>174017</v>
      </c>
      <c r="E404" t="s">
        <v>256</v>
      </c>
      <c r="F404" t="s">
        <v>323</v>
      </c>
      <c r="I404" s="10">
        <v>0.54166666666666696</v>
      </c>
      <c r="J404" s="10">
        <v>0.5625</v>
      </c>
      <c r="K404" s="10">
        <f t="shared" si="30"/>
        <v>2.0833333333333037E-2</v>
      </c>
      <c r="L404" s="1"/>
      <c r="M404" s="19" t="s">
        <v>199</v>
      </c>
      <c r="N404" s="19" t="s">
        <v>159</v>
      </c>
      <c r="O404" s="19" t="s">
        <v>369</v>
      </c>
      <c r="P404" s="126">
        <f t="shared" si="33"/>
        <v>47.55</v>
      </c>
      <c r="Q404" s="19" t="s">
        <v>24</v>
      </c>
      <c r="R404" s="19" t="s">
        <v>169</v>
      </c>
      <c r="S404" s="19" t="s">
        <v>217</v>
      </c>
      <c r="T404" s="19" t="s">
        <v>370</v>
      </c>
      <c r="U404" s="126">
        <f t="shared" si="34"/>
        <v>124.43222222222222</v>
      </c>
      <c r="V404" s="19" t="s">
        <v>103</v>
      </c>
      <c r="W404" s="1"/>
      <c r="X404" s="1"/>
      <c r="Y404" s="24"/>
      <c r="Z404" s="1"/>
      <c r="AA404" s="1"/>
      <c r="AB404" s="1"/>
      <c r="AC404" s="1"/>
      <c r="AD404" s="1"/>
      <c r="AE404" s="24"/>
      <c r="AF404" s="24"/>
      <c r="AG404" s="1"/>
      <c r="AH404" s="1">
        <v>1</v>
      </c>
      <c r="AI404" s="1">
        <v>60</v>
      </c>
      <c r="AJ404" s="1"/>
      <c r="AK404" s="1">
        <v>1</v>
      </c>
      <c r="AL404" s="1"/>
      <c r="AM404" s="1" t="s">
        <v>24</v>
      </c>
      <c r="AN404" s="1" t="s">
        <v>53</v>
      </c>
      <c r="AO404" s="111" t="s">
        <v>53</v>
      </c>
      <c r="AP404" s="1"/>
      <c r="AQ404" s="1">
        <v>0</v>
      </c>
      <c r="AR404" s="1">
        <v>0</v>
      </c>
      <c r="AS404" s="1">
        <v>4</v>
      </c>
      <c r="AT404" s="1">
        <v>0</v>
      </c>
      <c r="AU404" s="1">
        <v>0</v>
      </c>
      <c r="AV404" s="1">
        <v>0</v>
      </c>
      <c r="AW404" s="1">
        <v>4</v>
      </c>
    </row>
    <row r="405" spans="1:49" customFormat="1" x14ac:dyDescent="0.25">
      <c r="A405">
        <v>2010</v>
      </c>
      <c r="B405" s="5">
        <v>40351</v>
      </c>
      <c r="C405" s="28" t="s">
        <v>225</v>
      </c>
      <c r="D405" s="4">
        <v>174017</v>
      </c>
      <c r="E405" t="s">
        <v>256</v>
      </c>
      <c r="F405" t="s">
        <v>323</v>
      </c>
      <c r="I405" s="10">
        <v>0.54166666666666696</v>
      </c>
      <c r="J405" s="10">
        <v>0.5625</v>
      </c>
      <c r="K405" s="10">
        <f t="shared" si="30"/>
        <v>2.0833333333333037E-2</v>
      </c>
      <c r="L405" s="1"/>
      <c r="M405" s="19" t="s">
        <v>199</v>
      </c>
      <c r="N405" s="19" t="s">
        <v>159</v>
      </c>
      <c r="O405" s="19" t="s">
        <v>369</v>
      </c>
      <c r="P405" s="126">
        <f t="shared" si="33"/>
        <v>47.55</v>
      </c>
      <c r="Q405" s="19" t="s">
        <v>24</v>
      </c>
      <c r="R405" s="19" t="s">
        <v>169</v>
      </c>
      <c r="S405" s="19" t="s">
        <v>217</v>
      </c>
      <c r="T405" s="19" t="s">
        <v>370</v>
      </c>
      <c r="U405" s="126">
        <f t="shared" si="34"/>
        <v>124.43222222222222</v>
      </c>
      <c r="V405" s="19" t="s">
        <v>103</v>
      </c>
      <c r="W405" s="1"/>
      <c r="X405" s="1"/>
      <c r="Y405" s="24"/>
      <c r="Z405" s="1"/>
      <c r="AA405" s="1"/>
      <c r="AB405" s="1"/>
      <c r="AC405" s="1"/>
      <c r="AD405" s="1"/>
      <c r="AE405" s="24"/>
      <c r="AF405" s="24"/>
      <c r="AG405" s="1"/>
      <c r="AH405" s="1">
        <v>1</v>
      </c>
      <c r="AI405" s="1">
        <v>60</v>
      </c>
      <c r="AJ405" s="1"/>
      <c r="AK405" s="1">
        <v>1</v>
      </c>
      <c r="AL405" s="1"/>
      <c r="AM405" s="1" t="s">
        <v>24</v>
      </c>
      <c r="AN405" s="1" t="s">
        <v>264</v>
      </c>
      <c r="AO405" s="56" t="s">
        <v>126</v>
      </c>
      <c r="AP405" s="1">
        <v>534</v>
      </c>
      <c r="AQ405" s="1">
        <v>0</v>
      </c>
      <c r="AR405" s="1">
        <v>0</v>
      </c>
      <c r="AS405" s="1">
        <v>46</v>
      </c>
      <c r="AT405" s="1">
        <v>14</v>
      </c>
      <c r="AU405" s="1">
        <v>0</v>
      </c>
      <c r="AV405" s="1">
        <v>0</v>
      </c>
      <c r="AW405" s="1">
        <v>46</v>
      </c>
    </row>
    <row r="406" spans="1:49" customFormat="1" x14ac:dyDescent="0.25">
      <c r="A406">
        <v>2010</v>
      </c>
      <c r="B406" s="5">
        <v>40351</v>
      </c>
      <c r="C406" s="28" t="s">
        <v>225</v>
      </c>
      <c r="D406" s="119">
        <v>174017</v>
      </c>
      <c r="E406" t="s">
        <v>256</v>
      </c>
      <c r="F406" t="s">
        <v>323</v>
      </c>
      <c r="I406" s="10">
        <v>0.54166666666666696</v>
      </c>
      <c r="J406" s="10">
        <v>0.5625</v>
      </c>
      <c r="K406" s="10">
        <f t="shared" si="30"/>
        <v>2.0833333333333037E-2</v>
      </c>
      <c r="L406" s="1"/>
      <c r="M406" s="19" t="s">
        <v>199</v>
      </c>
      <c r="N406" s="19" t="s">
        <v>159</v>
      </c>
      <c r="O406" s="19" t="s">
        <v>369</v>
      </c>
      <c r="P406" s="126">
        <f t="shared" si="33"/>
        <v>47.55</v>
      </c>
      <c r="Q406" s="19" t="s">
        <v>24</v>
      </c>
      <c r="R406" s="19" t="s">
        <v>169</v>
      </c>
      <c r="S406" s="19" t="s">
        <v>217</v>
      </c>
      <c r="T406" s="19" t="s">
        <v>370</v>
      </c>
      <c r="U406" s="126">
        <f t="shared" si="34"/>
        <v>124.43222222222222</v>
      </c>
      <c r="V406" s="19" t="s">
        <v>103</v>
      </c>
      <c r="W406" s="1"/>
      <c r="X406" s="1"/>
      <c r="Y406" s="24"/>
      <c r="Z406" s="1"/>
      <c r="AA406" s="1"/>
      <c r="AB406" s="1"/>
      <c r="AC406" s="1"/>
      <c r="AD406" s="1"/>
      <c r="AE406" s="24"/>
      <c r="AF406" s="24"/>
      <c r="AG406" s="1"/>
      <c r="AH406" s="1">
        <v>1</v>
      </c>
      <c r="AI406" s="1">
        <v>60</v>
      </c>
      <c r="AJ406" s="1"/>
      <c r="AK406" s="1">
        <v>1</v>
      </c>
      <c r="AL406" s="1"/>
      <c r="AM406" s="1" t="s">
        <v>24</v>
      </c>
      <c r="AN406" s="1" t="s">
        <v>29</v>
      </c>
      <c r="AO406" s="125" t="s">
        <v>395</v>
      </c>
      <c r="AP406" s="1">
        <v>1230</v>
      </c>
      <c r="AQ406" s="1">
        <v>0</v>
      </c>
      <c r="AR406" s="1">
        <v>0</v>
      </c>
      <c r="AS406" s="1">
        <v>4</v>
      </c>
      <c r="AT406" s="1">
        <v>4</v>
      </c>
      <c r="AU406" s="1">
        <v>0</v>
      </c>
      <c r="AV406" s="1">
        <v>0</v>
      </c>
      <c r="AW406" s="1">
        <v>4</v>
      </c>
    </row>
    <row r="407" spans="1:49" customFormat="1" x14ac:dyDescent="0.25">
      <c r="A407">
        <v>2010</v>
      </c>
      <c r="B407" s="5">
        <v>40351</v>
      </c>
      <c r="C407" s="28" t="s">
        <v>225</v>
      </c>
      <c r="D407" s="119">
        <v>174017</v>
      </c>
      <c r="E407" t="s">
        <v>256</v>
      </c>
      <c r="F407" t="s">
        <v>323</v>
      </c>
      <c r="I407" s="10">
        <v>0.54166666666666696</v>
      </c>
      <c r="J407" s="10">
        <v>0.5625</v>
      </c>
      <c r="K407" s="10">
        <f t="shared" si="30"/>
        <v>2.0833333333333037E-2</v>
      </c>
      <c r="L407" s="1"/>
      <c r="M407" s="105" t="s">
        <v>199</v>
      </c>
      <c r="N407" s="105" t="s">
        <v>159</v>
      </c>
      <c r="O407" s="105" t="s">
        <v>369</v>
      </c>
      <c r="P407" s="126">
        <f t="shared" si="33"/>
        <v>47.55</v>
      </c>
      <c r="Q407" s="105" t="s">
        <v>24</v>
      </c>
      <c r="R407" s="105" t="s">
        <v>169</v>
      </c>
      <c r="S407" s="105" t="s">
        <v>217</v>
      </c>
      <c r="T407" s="105" t="s">
        <v>370</v>
      </c>
      <c r="U407" s="126">
        <f t="shared" si="34"/>
        <v>124.43222222222222</v>
      </c>
      <c r="V407" s="105" t="s">
        <v>103</v>
      </c>
      <c r="W407" s="1"/>
      <c r="X407" s="1"/>
      <c r="Y407" s="24"/>
      <c r="Z407" s="1"/>
      <c r="AA407" s="1"/>
      <c r="AB407" s="1"/>
      <c r="AC407" s="1"/>
      <c r="AD407" s="1"/>
      <c r="AE407" s="24"/>
      <c r="AF407" s="24"/>
      <c r="AG407" s="1"/>
      <c r="AH407" s="1">
        <v>1</v>
      </c>
      <c r="AI407" s="1">
        <v>60</v>
      </c>
      <c r="AJ407" s="1"/>
      <c r="AK407" s="1">
        <v>1</v>
      </c>
      <c r="AL407" s="1"/>
      <c r="AM407" s="1" t="s">
        <v>24</v>
      </c>
      <c r="AN407" s="1" t="s">
        <v>34</v>
      </c>
      <c r="AO407" s="56" t="s">
        <v>117</v>
      </c>
      <c r="AP407" s="1">
        <v>290</v>
      </c>
      <c r="AQ407" s="1">
        <v>0</v>
      </c>
      <c r="AR407" s="1">
        <v>0</v>
      </c>
      <c r="AS407" s="1">
        <v>6</v>
      </c>
      <c r="AT407" s="1">
        <v>0</v>
      </c>
      <c r="AU407" s="1">
        <v>0</v>
      </c>
      <c r="AV407" s="1">
        <v>0</v>
      </c>
      <c r="AW407" s="1">
        <v>6</v>
      </c>
    </row>
    <row r="408" spans="1:49" customFormat="1" x14ac:dyDescent="0.25">
      <c r="A408">
        <v>2010</v>
      </c>
      <c r="B408" s="5">
        <v>40351</v>
      </c>
      <c r="C408" s="28" t="s">
        <v>225</v>
      </c>
      <c r="D408" s="4">
        <v>174017</v>
      </c>
      <c r="E408" t="s">
        <v>256</v>
      </c>
      <c r="F408" t="s">
        <v>323</v>
      </c>
      <c r="I408" s="10">
        <v>0.54166666666666663</v>
      </c>
      <c r="J408" s="10">
        <v>0.5625</v>
      </c>
      <c r="K408" s="10">
        <f t="shared" si="30"/>
        <v>2.083333333333337E-2</v>
      </c>
      <c r="L408" s="1"/>
      <c r="M408" s="105" t="s">
        <v>199</v>
      </c>
      <c r="N408" s="105" t="s">
        <v>159</v>
      </c>
      <c r="O408" s="105" t="s">
        <v>369</v>
      </c>
      <c r="P408" s="126">
        <f t="shared" si="33"/>
        <v>47.55</v>
      </c>
      <c r="Q408" s="105" t="s">
        <v>24</v>
      </c>
      <c r="R408" s="105" t="s">
        <v>169</v>
      </c>
      <c r="S408" s="105" t="s">
        <v>217</v>
      </c>
      <c r="T408" s="105" t="s">
        <v>370</v>
      </c>
      <c r="U408" s="126">
        <f t="shared" si="34"/>
        <v>124.43222222222222</v>
      </c>
      <c r="V408" s="105" t="s">
        <v>103</v>
      </c>
      <c r="W408" s="1"/>
      <c r="X408" s="1"/>
      <c r="Y408" s="24"/>
      <c r="Z408" s="1"/>
      <c r="AA408" s="1"/>
      <c r="AB408" s="1"/>
      <c r="AC408" s="1"/>
      <c r="AD408" s="1"/>
      <c r="AE408" s="24"/>
      <c r="AF408" s="24"/>
      <c r="AG408" s="1"/>
      <c r="AH408" s="1">
        <v>1</v>
      </c>
      <c r="AI408" s="1">
        <v>60</v>
      </c>
      <c r="AJ408" s="1"/>
      <c r="AK408" s="1">
        <v>1</v>
      </c>
      <c r="AL408" s="1"/>
      <c r="AM408" s="1" t="s">
        <v>24</v>
      </c>
      <c r="AN408" s="1" t="s">
        <v>25</v>
      </c>
      <c r="AO408" s="125" t="s">
        <v>119</v>
      </c>
      <c r="AP408" s="1">
        <v>120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</row>
    <row r="409" spans="1:49" customFormat="1" x14ac:dyDescent="0.25">
      <c r="A409">
        <v>2010</v>
      </c>
      <c r="B409" s="5">
        <v>40360</v>
      </c>
      <c r="C409" s="28" t="s">
        <v>224</v>
      </c>
      <c r="D409" s="4">
        <v>174007</v>
      </c>
      <c r="E409" t="s">
        <v>323</v>
      </c>
      <c r="F409" t="s">
        <v>231</v>
      </c>
      <c r="I409" s="10">
        <v>0.485416666666667</v>
      </c>
      <c r="J409" s="10"/>
      <c r="K409" s="10"/>
      <c r="L409" s="1"/>
      <c r="M409" s="105" t="s">
        <v>199</v>
      </c>
      <c r="N409" s="105" t="s">
        <v>160</v>
      </c>
      <c r="O409" s="105" t="s">
        <v>359</v>
      </c>
      <c r="P409" s="126">
        <f t="shared" si="33"/>
        <v>48.016111111111108</v>
      </c>
      <c r="Q409" s="105" t="s">
        <v>24</v>
      </c>
      <c r="R409" s="105" t="s">
        <v>169</v>
      </c>
      <c r="S409" s="105" t="s">
        <v>226</v>
      </c>
      <c r="T409" s="105" t="s">
        <v>360</v>
      </c>
      <c r="U409" s="126">
        <f t="shared" si="34"/>
        <v>124.61166666666666</v>
      </c>
      <c r="V409" s="105" t="s">
        <v>103</v>
      </c>
      <c r="W409" s="1"/>
      <c r="X409" s="1">
        <v>47</v>
      </c>
      <c r="Y409" s="24" t="s">
        <v>160</v>
      </c>
      <c r="Z409" s="1">
        <v>896</v>
      </c>
      <c r="AA409" s="126">
        <f t="shared" ref="AA409:AA414" si="37">X409+((Y409+(Z409/60))/60)</f>
        <v>48.065555555555555</v>
      </c>
      <c r="AB409" s="1" t="s">
        <v>24</v>
      </c>
      <c r="AC409" s="1">
        <v>124</v>
      </c>
      <c r="AD409" s="1">
        <v>33</v>
      </c>
      <c r="AE409" s="24" t="s">
        <v>361</v>
      </c>
      <c r="AF409" s="126">
        <f t="shared" ref="AF409:AF414" si="38">AC409+((AD409+(AE409/60))/60)</f>
        <v>124.64555555555556</v>
      </c>
      <c r="AG409" s="1" t="s">
        <v>103</v>
      </c>
      <c r="AH409" s="1">
        <v>2</v>
      </c>
      <c r="AI409" s="1">
        <v>57</v>
      </c>
      <c r="AJ409" s="1"/>
      <c r="AK409" s="1">
        <v>3</v>
      </c>
      <c r="AL409" s="1"/>
      <c r="AM409" s="1" t="s">
        <v>44</v>
      </c>
      <c r="AN409" s="1" t="s">
        <v>28</v>
      </c>
      <c r="AO409" s="125" t="s">
        <v>108</v>
      </c>
      <c r="AP409" s="1"/>
      <c r="AQ409" s="1">
        <v>0</v>
      </c>
      <c r="AR409" s="1">
        <v>0</v>
      </c>
      <c r="AS409" s="1">
        <v>1</v>
      </c>
      <c r="AT409" s="1">
        <v>0</v>
      </c>
      <c r="AU409" s="1">
        <v>0</v>
      </c>
      <c r="AV409" s="1">
        <v>0</v>
      </c>
      <c r="AW409" s="1">
        <v>1</v>
      </c>
    </row>
    <row r="410" spans="1:49" customFormat="1" x14ac:dyDescent="0.25">
      <c r="A410">
        <v>2010</v>
      </c>
      <c r="B410" s="5">
        <v>40360</v>
      </c>
      <c r="C410" s="28" t="s">
        <v>224</v>
      </c>
      <c r="D410" s="4">
        <v>174007</v>
      </c>
      <c r="E410" t="s">
        <v>323</v>
      </c>
      <c r="F410" t="s">
        <v>231</v>
      </c>
      <c r="I410" s="10">
        <v>0.485416666666667</v>
      </c>
      <c r="J410" s="10"/>
      <c r="K410" s="10"/>
      <c r="L410" s="1"/>
      <c r="M410" s="19" t="s">
        <v>199</v>
      </c>
      <c r="N410" s="19" t="s">
        <v>160</v>
      </c>
      <c r="O410" s="19" t="s">
        <v>359</v>
      </c>
      <c r="P410" s="126">
        <f t="shared" si="33"/>
        <v>48.016111111111108</v>
      </c>
      <c r="Q410" s="19" t="s">
        <v>24</v>
      </c>
      <c r="R410" s="19" t="s">
        <v>169</v>
      </c>
      <c r="S410" s="19" t="s">
        <v>226</v>
      </c>
      <c r="T410" s="19" t="s">
        <v>360</v>
      </c>
      <c r="U410" s="126">
        <f t="shared" si="34"/>
        <v>124.61166666666666</v>
      </c>
      <c r="V410" s="19" t="s">
        <v>103</v>
      </c>
      <c r="W410" s="1"/>
      <c r="X410" s="1">
        <v>47</v>
      </c>
      <c r="Y410" s="24" t="s">
        <v>160</v>
      </c>
      <c r="Z410" s="1">
        <v>896</v>
      </c>
      <c r="AA410" s="126">
        <f t="shared" si="37"/>
        <v>48.065555555555555</v>
      </c>
      <c r="AB410" s="1" t="s">
        <v>24</v>
      </c>
      <c r="AC410" s="1">
        <v>124</v>
      </c>
      <c r="AD410" s="1">
        <v>33</v>
      </c>
      <c r="AE410" s="24" t="s">
        <v>361</v>
      </c>
      <c r="AF410" s="126">
        <f t="shared" si="38"/>
        <v>124.64555555555556</v>
      </c>
      <c r="AG410" s="1" t="s">
        <v>103</v>
      </c>
      <c r="AH410" s="1">
        <v>2</v>
      </c>
      <c r="AI410" s="1">
        <v>57</v>
      </c>
      <c r="AJ410" s="1"/>
      <c r="AK410" s="1">
        <v>3</v>
      </c>
      <c r="AL410" s="1"/>
      <c r="AM410" s="1" t="s">
        <v>44</v>
      </c>
      <c r="AN410" s="1" t="s">
        <v>272</v>
      </c>
      <c r="AO410" s="6" t="s">
        <v>396</v>
      </c>
      <c r="AP410" s="1">
        <v>1220</v>
      </c>
      <c r="AQ410" s="1">
        <v>0</v>
      </c>
      <c r="AR410" s="1">
        <v>0</v>
      </c>
      <c r="AS410" s="1">
        <v>4</v>
      </c>
      <c r="AT410" s="1">
        <v>0</v>
      </c>
      <c r="AU410" s="1">
        <v>0</v>
      </c>
      <c r="AV410" s="1">
        <v>0</v>
      </c>
      <c r="AW410" s="1">
        <v>4</v>
      </c>
    </row>
    <row r="411" spans="1:49" customFormat="1" x14ac:dyDescent="0.25">
      <c r="A411">
        <v>2010</v>
      </c>
      <c r="B411" s="5">
        <v>40360</v>
      </c>
      <c r="C411" s="28" t="s">
        <v>224</v>
      </c>
      <c r="D411" s="4">
        <v>174007</v>
      </c>
      <c r="E411" t="s">
        <v>323</v>
      </c>
      <c r="F411" t="s">
        <v>231</v>
      </c>
      <c r="I411" s="10">
        <v>0.485416666666667</v>
      </c>
      <c r="J411" s="10"/>
      <c r="K411" s="10"/>
      <c r="L411" s="1"/>
      <c r="M411" s="19" t="s">
        <v>199</v>
      </c>
      <c r="N411" s="19" t="s">
        <v>160</v>
      </c>
      <c r="O411" s="19" t="s">
        <v>359</v>
      </c>
      <c r="P411" s="126">
        <f t="shared" si="33"/>
        <v>48.016111111111108</v>
      </c>
      <c r="Q411" s="19" t="s">
        <v>24</v>
      </c>
      <c r="R411" s="19" t="s">
        <v>169</v>
      </c>
      <c r="S411" s="19" t="s">
        <v>226</v>
      </c>
      <c r="T411" s="19" t="s">
        <v>360</v>
      </c>
      <c r="U411" s="126">
        <f t="shared" si="34"/>
        <v>124.61166666666666</v>
      </c>
      <c r="V411" s="19" t="s">
        <v>103</v>
      </c>
      <c r="W411" s="1"/>
      <c r="X411" s="1">
        <v>47</v>
      </c>
      <c r="Y411" s="24" t="s">
        <v>160</v>
      </c>
      <c r="Z411" s="1">
        <v>896</v>
      </c>
      <c r="AA411" s="126">
        <f t="shared" si="37"/>
        <v>48.065555555555555</v>
      </c>
      <c r="AB411" s="1" t="s">
        <v>24</v>
      </c>
      <c r="AC411" s="1">
        <v>124</v>
      </c>
      <c r="AD411" s="1">
        <v>33</v>
      </c>
      <c r="AE411" s="24" t="s">
        <v>361</v>
      </c>
      <c r="AF411" s="126">
        <f t="shared" si="38"/>
        <v>124.64555555555556</v>
      </c>
      <c r="AG411" s="1" t="s">
        <v>103</v>
      </c>
      <c r="AH411" s="1">
        <v>2</v>
      </c>
      <c r="AI411" s="1">
        <v>57</v>
      </c>
      <c r="AJ411" s="1"/>
      <c r="AK411" s="1">
        <v>3</v>
      </c>
      <c r="AL411" s="1"/>
      <c r="AM411" s="1" t="s">
        <v>44</v>
      </c>
      <c r="AN411" s="1" t="s">
        <v>264</v>
      </c>
      <c r="AO411" s="56" t="s">
        <v>126</v>
      </c>
      <c r="AP411" s="1">
        <v>534</v>
      </c>
      <c r="AQ411" s="1">
        <v>0</v>
      </c>
      <c r="AR411" s="1">
        <v>0</v>
      </c>
      <c r="AS411" s="1">
        <v>22</v>
      </c>
      <c r="AT411" s="1">
        <v>0</v>
      </c>
      <c r="AU411" s="1">
        <v>0</v>
      </c>
      <c r="AV411" s="1">
        <v>0</v>
      </c>
      <c r="AW411" s="1">
        <v>22</v>
      </c>
    </row>
    <row r="412" spans="1:49" customFormat="1" x14ac:dyDescent="0.25">
      <c r="A412">
        <v>2010</v>
      </c>
      <c r="B412" s="5">
        <v>40360</v>
      </c>
      <c r="C412" s="28" t="s">
        <v>224</v>
      </c>
      <c r="D412" s="120">
        <v>174007</v>
      </c>
      <c r="E412" t="s">
        <v>323</v>
      </c>
      <c r="F412" t="s">
        <v>231</v>
      </c>
      <c r="I412" s="10">
        <v>0.485416666666667</v>
      </c>
      <c r="J412" s="10"/>
      <c r="K412" s="10"/>
      <c r="L412" s="1"/>
      <c r="M412" s="105" t="s">
        <v>199</v>
      </c>
      <c r="N412" s="105" t="s">
        <v>160</v>
      </c>
      <c r="O412" s="105" t="s">
        <v>359</v>
      </c>
      <c r="P412" s="126">
        <f t="shared" si="33"/>
        <v>48.016111111111108</v>
      </c>
      <c r="Q412" s="105" t="s">
        <v>24</v>
      </c>
      <c r="R412" s="105" t="s">
        <v>169</v>
      </c>
      <c r="S412" s="105" t="s">
        <v>226</v>
      </c>
      <c r="T412" s="105" t="s">
        <v>360</v>
      </c>
      <c r="U412" s="126">
        <f t="shared" si="34"/>
        <v>124.61166666666666</v>
      </c>
      <c r="V412" s="105" t="s">
        <v>103</v>
      </c>
      <c r="W412" s="1"/>
      <c r="X412" s="1">
        <v>47</v>
      </c>
      <c r="Y412" s="24" t="s">
        <v>160</v>
      </c>
      <c r="Z412" s="1">
        <v>896</v>
      </c>
      <c r="AA412" s="126">
        <f t="shared" si="37"/>
        <v>48.065555555555555</v>
      </c>
      <c r="AB412" s="1" t="s">
        <v>24</v>
      </c>
      <c r="AC412" s="1">
        <v>124</v>
      </c>
      <c r="AD412" s="1">
        <v>33</v>
      </c>
      <c r="AE412" s="24" t="s">
        <v>361</v>
      </c>
      <c r="AF412" s="126">
        <f t="shared" si="38"/>
        <v>124.64555555555556</v>
      </c>
      <c r="AG412" s="1" t="s">
        <v>103</v>
      </c>
      <c r="AH412" s="1">
        <v>2</v>
      </c>
      <c r="AI412" s="1">
        <v>57</v>
      </c>
      <c r="AJ412" s="1"/>
      <c r="AK412" s="1">
        <v>3</v>
      </c>
      <c r="AL412" s="1"/>
      <c r="AM412" s="1" t="s">
        <v>44</v>
      </c>
      <c r="AN412" s="1" t="s">
        <v>29</v>
      </c>
      <c r="AO412" s="125" t="s">
        <v>395</v>
      </c>
      <c r="AP412" s="1">
        <v>1230</v>
      </c>
      <c r="AQ412" s="1">
        <v>0</v>
      </c>
      <c r="AR412" s="1">
        <v>0</v>
      </c>
      <c r="AS412" s="1">
        <v>6</v>
      </c>
      <c r="AT412" s="1">
        <v>0</v>
      </c>
      <c r="AU412" s="1">
        <v>0</v>
      </c>
      <c r="AV412" s="1">
        <v>0</v>
      </c>
      <c r="AW412" s="1">
        <v>6</v>
      </c>
    </row>
    <row r="413" spans="1:49" customFormat="1" x14ac:dyDescent="0.25">
      <c r="A413">
        <v>2010</v>
      </c>
      <c r="B413" s="5">
        <v>40360</v>
      </c>
      <c r="C413" s="28" t="s">
        <v>224</v>
      </c>
      <c r="D413" s="4">
        <v>174007</v>
      </c>
      <c r="E413" t="s">
        <v>323</v>
      </c>
      <c r="F413" t="s">
        <v>231</v>
      </c>
      <c r="I413" s="10">
        <v>0.485416666666667</v>
      </c>
      <c r="J413" s="10"/>
      <c r="K413" s="10"/>
      <c r="L413" s="1"/>
      <c r="M413" s="105" t="s">
        <v>199</v>
      </c>
      <c r="N413" s="105" t="s">
        <v>160</v>
      </c>
      <c r="O413" s="105" t="s">
        <v>359</v>
      </c>
      <c r="P413" s="126">
        <f t="shared" si="33"/>
        <v>48.016111111111108</v>
      </c>
      <c r="Q413" s="105" t="s">
        <v>24</v>
      </c>
      <c r="R413" s="105" t="s">
        <v>169</v>
      </c>
      <c r="S413" s="105" t="s">
        <v>226</v>
      </c>
      <c r="T413" s="105" t="s">
        <v>360</v>
      </c>
      <c r="U413" s="126">
        <f t="shared" si="34"/>
        <v>124.61166666666666</v>
      </c>
      <c r="V413" s="105" t="s">
        <v>103</v>
      </c>
      <c r="W413" s="1"/>
      <c r="X413" s="1">
        <v>47</v>
      </c>
      <c r="Y413" s="24" t="s">
        <v>160</v>
      </c>
      <c r="Z413" s="1">
        <v>896</v>
      </c>
      <c r="AA413" s="126">
        <f t="shared" si="37"/>
        <v>48.065555555555555</v>
      </c>
      <c r="AB413" s="1" t="s">
        <v>24</v>
      </c>
      <c r="AC413" s="1">
        <v>124</v>
      </c>
      <c r="AD413" s="1">
        <v>33</v>
      </c>
      <c r="AE413" s="24" t="s">
        <v>361</v>
      </c>
      <c r="AF413" s="126">
        <f t="shared" si="38"/>
        <v>124.64555555555556</v>
      </c>
      <c r="AG413" s="1" t="s">
        <v>103</v>
      </c>
      <c r="AH413" s="1">
        <v>2</v>
      </c>
      <c r="AI413" s="1">
        <v>57</v>
      </c>
      <c r="AJ413" s="1"/>
      <c r="AK413" s="1">
        <v>3</v>
      </c>
      <c r="AL413" s="1"/>
      <c r="AM413" s="1" t="s">
        <v>44</v>
      </c>
      <c r="AN413" s="1" t="s">
        <v>34</v>
      </c>
      <c r="AO413" s="56" t="s">
        <v>117</v>
      </c>
      <c r="AP413" s="1">
        <v>290</v>
      </c>
      <c r="AQ413" s="1">
        <v>0</v>
      </c>
      <c r="AR413" s="1">
        <v>0</v>
      </c>
      <c r="AS413" s="1">
        <v>4</v>
      </c>
      <c r="AT413" s="1">
        <v>0</v>
      </c>
      <c r="AU413" s="1">
        <v>0</v>
      </c>
      <c r="AV413" s="1">
        <v>0</v>
      </c>
      <c r="AW413" s="1">
        <v>4</v>
      </c>
    </row>
    <row r="414" spans="1:49" customFormat="1" x14ac:dyDescent="0.25">
      <c r="A414">
        <v>2010</v>
      </c>
      <c r="B414" s="5">
        <v>40360</v>
      </c>
      <c r="C414" s="28" t="s">
        <v>224</v>
      </c>
      <c r="D414" s="120">
        <v>174007</v>
      </c>
      <c r="E414" t="s">
        <v>323</v>
      </c>
      <c r="F414" t="s">
        <v>231</v>
      </c>
      <c r="I414" s="10">
        <v>0.48541666666666666</v>
      </c>
      <c r="J414" s="10"/>
      <c r="K414" s="10"/>
      <c r="L414" s="1"/>
      <c r="M414" s="105" t="s">
        <v>199</v>
      </c>
      <c r="N414" s="105" t="s">
        <v>160</v>
      </c>
      <c r="O414" s="105" t="s">
        <v>359</v>
      </c>
      <c r="P414" s="126">
        <f t="shared" si="33"/>
        <v>48.016111111111108</v>
      </c>
      <c r="Q414" s="105" t="s">
        <v>24</v>
      </c>
      <c r="R414" s="105" t="s">
        <v>169</v>
      </c>
      <c r="S414" s="105" t="s">
        <v>226</v>
      </c>
      <c r="T414" s="105" t="s">
        <v>360</v>
      </c>
      <c r="U414" s="126">
        <f t="shared" si="34"/>
        <v>124.61166666666666</v>
      </c>
      <c r="V414" s="105" t="s">
        <v>103</v>
      </c>
      <c r="W414" s="1"/>
      <c r="X414" s="1">
        <v>47</v>
      </c>
      <c r="Y414" s="24" t="s">
        <v>160</v>
      </c>
      <c r="Z414" s="1">
        <v>896</v>
      </c>
      <c r="AA414" s="126">
        <f t="shared" si="37"/>
        <v>48.065555555555555</v>
      </c>
      <c r="AB414" s="1" t="s">
        <v>24</v>
      </c>
      <c r="AC414" s="1">
        <v>124</v>
      </c>
      <c r="AD414" s="1">
        <v>33</v>
      </c>
      <c r="AE414" s="24" t="s">
        <v>361</v>
      </c>
      <c r="AF414" s="126">
        <f t="shared" si="38"/>
        <v>124.64555555555556</v>
      </c>
      <c r="AG414" s="1" t="s">
        <v>103</v>
      </c>
      <c r="AH414" s="1">
        <v>2</v>
      </c>
      <c r="AI414" s="1">
        <v>57</v>
      </c>
      <c r="AJ414" s="1"/>
      <c r="AK414" s="1">
        <v>3</v>
      </c>
      <c r="AL414" s="1"/>
      <c r="AM414" s="1" t="s">
        <v>44</v>
      </c>
      <c r="AN414" s="1" t="s">
        <v>25</v>
      </c>
      <c r="AO414" s="125" t="s">
        <v>119</v>
      </c>
      <c r="AP414" s="1">
        <v>120</v>
      </c>
      <c r="AQ414" s="1">
        <v>0</v>
      </c>
      <c r="AR414" s="1">
        <v>0</v>
      </c>
      <c r="AS414" s="1">
        <v>50</v>
      </c>
      <c r="AT414" s="1">
        <v>0</v>
      </c>
      <c r="AU414" s="1">
        <v>1</v>
      </c>
      <c r="AV414" s="1">
        <v>0</v>
      </c>
      <c r="AW414" s="1">
        <v>50</v>
      </c>
    </row>
    <row r="415" spans="1:49" customFormat="1" x14ac:dyDescent="0.25">
      <c r="A415">
        <v>2010</v>
      </c>
      <c r="B415" s="5">
        <v>40360</v>
      </c>
      <c r="C415" s="28" t="s">
        <v>373</v>
      </c>
      <c r="D415" s="4">
        <v>174041</v>
      </c>
      <c r="E415" t="s">
        <v>256</v>
      </c>
      <c r="F415" t="s">
        <v>231</v>
      </c>
      <c r="I415" s="10">
        <v>0.72222222222222199</v>
      </c>
      <c r="J415" s="10">
        <v>0.73958333333333304</v>
      </c>
      <c r="K415" s="10">
        <f t="shared" ref="K415:K446" si="39">J415-I415</f>
        <v>1.7361111111111049E-2</v>
      </c>
      <c r="L415" s="1" t="s">
        <v>372</v>
      </c>
      <c r="M415" s="19">
        <v>47</v>
      </c>
      <c r="N415" s="19">
        <v>54</v>
      </c>
      <c r="O415" s="19">
        <v>584</v>
      </c>
      <c r="P415" s="126">
        <f t="shared" si="33"/>
        <v>48.062222222222225</v>
      </c>
      <c r="Q415" s="19" t="s">
        <v>24</v>
      </c>
      <c r="R415" s="19">
        <v>124</v>
      </c>
      <c r="S415" s="19">
        <v>39</v>
      </c>
      <c r="T415" s="19">
        <v>331</v>
      </c>
      <c r="U415" s="126">
        <f t="shared" si="34"/>
        <v>124.74194444444444</v>
      </c>
      <c r="V415" s="19" t="s">
        <v>103</v>
      </c>
      <c r="W415" s="1"/>
      <c r="X415" s="1"/>
      <c r="Y415" s="24"/>
      <c r="Z415" s="1"/>
      <c r="AA415" s="1"/>
      <c r="AB415" s="1"/>
      <c r="AC415" s="1"/>
      <c r="AD415" s="1"/>
      <c r="AE415" s="24"/>
      <c r="AF415" s="24"/>
      <c r="AG415" s="1"/>
      <c r="AH415" s="1">
        <v>1</v>
      </c>
      <c r="AI415" s="1"/>
      <c r="AJ415" s="1"/>
      <c r="AK415" s="1">
        <v>3</v>
      </c>
      <c r="AL415" s="1"/>
      <c r="AM415" s="1" t="s">
        <v>44</v>
      </c>
      <c r="AN415" s="1" t="s">
        <v>28</v>
      </c>
      <c r="AO415" s="125" t="s">
        <v>108</v>
      </c>
      <c r="AP415" s="1"/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</row>
    <row r="416" spans="1:49" customFormat="1" x14ac:dyDescent="0.25">
      <c r="A416">
        <v>2010</v>
      </c>
      <c r="B416" s="5">
        <v>40360</v>
      </c>
      <c r="C416" s="28" t="s">
        <v>373</v>
      </c>
      <c r="D416" s="33">
        <v>174041</v>
      </c>
      <c r="E416" t="s">
        <v>256</v>
      </c>
      <c r="F416" t="s">
        <v>231</v>
      </c>
      <c r="I416" s="10">
        <v>0.72222222222222199</v>
      </c>
      <c r="J416" s="10">
        <v>0.73958333333333304</v>
      </c>
      <c r="K416" s="10">
        <f t="shared" si="39"/>
        <v>1.7361111111111049E-2</v>
      </c>
      <c r="L416" s="1" t="s">
        <v>372</v>
      </c>
      <c r="M416" s="19">
        <v>47</v>
      </c>
      <c r="N416" s="19">
        <v>54</v>
      </c>
      <c r="O416" s="19">
        <v>584</v>
      </c>
      <c r="P416" s="126">
        <f t="shared" si="33"/>
        <v>48.062222222222225</v>
      </c>
      <c r="Q416" s="19" t="s">
        <v>24</v>
      </c>
      <c r="R416" s="19">
        <v>124</v>
      </c>
      <c r="S416" s="19">
        <v>39</v>
      </c>
      <c r="T416" s="19">
        <v>331</v>
      </c>
      <c r="U416" s="126">
        <f t="shared" si="34"/>
        <v>124.74194444444444</v>
      </c>
      <c r="V416" s="19" t="s">
        <v>103</v>
      </c>
      <c r="W416" s="1"/>
      <c r="X416" s="1"/>
      <c r="Y416" s="24"/>
      <c r="Z416" s="1"/>
      <c r="AA416" s="1"/>
      <c r="AB416" s="1"/>
      <c r="AC416" s="1"/>
      <c r="AD416" s="1"/>
      <c r="AE416" s="24"/>
      <c r="AF416" s="24"/>
      <c r="AG416" s="1"/>
      <c r="AH416" s="1">
        <v>1</v>
      </c>
      <c r="AI416" s="1"/>
      <c r="AJ416" s="1"/>
      <c r="AK416" s="1">
        <v>3</v>
      </c>
      <c r="AL416" s="1"/>
      <c r="AM416" s="1" t="s">
        <v>44</v>
      </c>
      <c r="AN416" s="1" t="s">
        <v>272</v>
      </c>
      <c r="AO416" s="125" t="s">
        <v>396</v>
      </c>
      <c r="AP416" s="1">
        <v>1220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</row>
    <row r="417" spans="1:50" x14ac:dyDescent="0.25">
      <c r="A417">
        <v>2010</v>
      </c>
      <c r="B417" s="5">
        <v>40360</v>
      </c>
      <c r="C417" s="28" t="s">
        <v>373</v>
      </c>
      <c r="D417" s="33">
        <v>174041</v>
      </c>
      <c r="E417" t="s">
        <v>256</v>
      </c>
      <c r="F417" t="s">
        <v>231</v>
      </c>
      <c r="I417" s="10">
        <v>0.72222222222222199</v>
      </c>
      <c r="J417" s="10">
        <v>0.73958333333333304</v>
      </c>
      <c r="K417" s="10">
        <f t="shared" si="39"/>
        <v>1.7361111111111049E-2</v>
      </c>
      <c r="L417" s="1" t="s">
        <v>372</v>
      </c>
      <c r="M417" s="19">
        <v>47</v>
      </c>
      <c r="N417" s="19">
        <v>54</v>
      </c>
      <c r="O417" s="19">
        <v>584</v>
      </c>
      <c r="P417" s="126">
        <f t="shared" si="33"/>
        <v>48.062222222222225</v>
      </c>
      <c r="Q417" s="19" t="s">
        <v>24</v>
      </c>
      <c r="R417" s="19">
        <v>124</v>
      </c>
      <c r="S417" s="19">
        <v>39</v>
      </c>
      <c r="T417" s="19">
        <v>331</v>
      </c>
      <c r="U417" s="126">
        <f t="shared" si="34"/>
        <v>124.74194444444444</v>
      </c>
      <c r="V417" s="19" t="s">
        <v>103</v>
      </c>
      <c r="AH417" s="1">
        <v>1</v>
      </c>
      <c r="AK417" s="1">
        <v>3</v>
      </c>
      <c r="AM417" s="1" t="s">
        <v>44</v>
      </c>
      <c r="AN417" s="1" t="s">
        <v>53</v>
      </c>
      <c r="AO417" s="111" t="s">
        <v>53</v>
      </c>
      <c r="AQ417" s="1">
        <v>0</v>
      </c>
      <c r="AR417" s="1">
        <v>0</v>
      </c>
      <c r="AS417" s="1">
        <v>4</v>
      </c>
      <c r="AT417" s="1">
        <v>0</v>
      </c>
      <c r="AU417" s="1">
        <v>0</v>
      </c>
      <c r="AV417" s="1">
        <v>0</v>
      </c>
      <c r="AW417" s="1">
        <v>4</v>
      </c>
      <c r="AX417" s="125"/>
    </row>
    <row r="418" spans="1:50" x14ac:dyDescent="0.25">
      <c r="A418">
        <v>2010</v>
      </c>
      <c r="B418" s="5">
        <v>40360</v>
      </c>
      <c r="C418" s="47" t="s">
        <v>373</v>
      </c>
      <c r="D418" s="7">
        <v>174041</v>
      </c>
      <c r="E418" t="s">
        <v>256</v>
      </c>
      <c r="F418" t="s">
        <v>231</v>
      </c>
      <c r="I418" s="10">
        <v>0.72222222222222199</v>
      </c>
      <c r="J418" s="10">
        <v>0.73958333333333304</v>
      </c>
      <c r="K418" s="10">
        <f t="shared" si="39"/>
        <v>1.7361111111111049E-2</v>
      </c>
      <c r="L418" s="1" t="s">
        <v>372</v>
      </c>
      <c r="M418" s="19">
        <v>47</v>
      </c>
      <c r="N418" s="19">
        <v>54</v>
      </c>
      <c r="O418" s="19">
        <v>584</v>
      </c>
      <c r="P418" s="126">
        <f t="shared" si="33"/>
        <v>48.062222222222225</v>
      </c>
      <c r="Q418" s="19" t="s">
        <v>24</v>
      </c>
      <c r="R418" s="19">
        <v>124</v>
      </c>
      <c r="S418" s="19">
        <v>39</v>
      </c>
      <c r="T418" s="19">
        <v>331</v>
      </c>
      <c r="U418" s="126">
        <f t="shared" si="34"/>
        <v>124.74194444444444</v>
      </c>
      <c r="V418" s="19" t="s">
        <v>103</v>
      </c>
      <c r="AH418" s="1">
        <v>1</v>
      </c>
      <c r="AK418" s="1">
        <v>3</v>
      </c>
      <c r="AM418" s="1" t="s">
        <v>44</v>
      </c>
      <c r="AN418" s="1" t="s">
        <v>41</v>
      </c>
      <c r="AO418" s="111" t="s">
        <v>112</v>
      </c>
      <c r="AP418" s="1">
        <v>1200</v>
      </c>
      <c r="AQ418" s="1">
        <v>0</v>
      </c>
      <c r="AR418" s="1">
        <v>0</v>
      </c>
      <c r="AS418" s="1">
        <v>4</v>
      </c>
      <c r="AT418" s="1">
        <v>3</v>
      </c>
      <c r="AU418" s="1">
        <v>0</v>
      </c>
      <c r="AV418" s="1">
        <v>0</v>
      </c>
      <c r="AW418" s="1">
        <v>4</v>
      </c>
    </row>
    <row r="419" spans="1:50" x14ac:dyDescent="0.25">
      <c r="A419">
        <v>2010</v>
      </c>
      <c r="B419" s="5">
        <v>40360</v>
      </c>
      <c r="C419" s="29" t="s">
        <v>373</v>
      </c>
      <c r="D419" s="4">
        <v>174041</v>
      </c>
      <c r="E419" t="s">
        <v>256</v>
      </c>
      <c r="F419" t="s">
        <v>231</v>
      </c>
      <c r="I419" s="10">
        <v>0.72222222222222199</v>
      </c>
      <c r="J419" s="10">
        <v>0.73958333333333304</v>
      </c>
      <c r="K419" s="10">
        <f t="shared" si="39"/>
        <v>1.7361111111111049E-2</v>
      </c>
      <c r="L419" s="1" t="s">
        <v>372</v>
      </c>
      <c r="M419" s="19">
        <v>47</v>
      </c>
      <c r="N419" s="19">
        <v>54</v>
      </c>
      <c r="O419" s="19">
        <v>584</v>
      </c>
      <c r="P419" s="126">
        <f t="shared" si="33"/>
        <v>48.062222222222225</v>
      </c>
      <c r="Q419" s="19" t="s">
        <v>24</v>
      </c>
      <c r="R419" s="19">
        <v>124</v>
      </c>
      <c r="S419" s="19">
        <v>39</v>
      </c>
      <c r="T419" s="19">
        <v>331</v>
      </c>
      <c r="U419" s="126">
        <f t="shared" si="34"/>
        <v>124.74194444444444</v>
      </c>
      <c r="V419" s="19" t="s">
        <v>103</v>
      </c>
      <c r="AH419" s="1">
        <v>1</v>
      </c>
      <c r="AK419" s="1">
        <v>3</v>
      </c>
      <c r="AM419" s="1" t="s">
        <v>44</v>
      </c>
      <c r="AN419" s="1" t="s">
        <v>264</v>
      </c>
      <c r="AO419" s="110" t="s">
        <v>126</v>
      </c>
      <c r="AP419" s="1">
        <v>534</v>
      </c>
      <c r="AQ419" s="1">
        <v>0</v>
      </c>
      <c r="AR419" s="1">
        <v>0</v>
      </c>
      <c r="AS419" s="1">
        <v>24</v>
      </c>
      <c r="AT419" s="1">
        <v>0</v>
      </c>
      <c r="AU419" s="1">
        <v>0</v>
      </c>
      <c r="AV419" s="1">
        <v>0</v>
      </c>
      <c r="AW419" s="1">
        <v>24</v>
      </c>
    </row>
    <row r="420" spans="1:50" x14ac:dyDescent="0.25">
      <c r="A420">
        <v>2010</v>
      </c>
      <c r="B420" s="5">
        <v>40360</v>
      </c>
      <c r="C420" s="29" t="s">
        <v>373</v>
      </c>
      <c r="D420" s="33">
        <v>174041</v>
      </c>
      <c r="E420" t="s">
        <v>256</v>
      </c>
      <c r="F420" t="s">
        <v>231</v>
      </c>
      <c r="I420" s="10">
        <v>0.72222222222222199</v>
      </c>
      <c r="J420" s="10">
        <v>0.73958333333333304</v>
      </c>
      <c r="K420" s="10">
        <f t="shared" si="39"/>
        <v>1.7361111111111049E-2</v>
      </c>
      <c r="L420" s="1" t="s">
        <v>372</v>
      </c>
      <c r="M420" s="19">
        <v>47</v>
      </c>
      <c r="N420" s="19">
        <v>54</v>
      </c>
      <c r="O420" s="19">
        <v>584</v>
      </c>
      <c r="P420" s="126">
        <f t="shared" si="33"/>
        <v>48.062222222222225</v>
      </c>
      <c r="Q420" s="19" t="s">
        <v>24</v>
      </c>
      <c r="R420" s="19">
        <v>124</v>
      </c>
      <c r="S420" s="19">
        <v>39</v>
      </c>
      <c r="T420" s="19">
        <v>331</v>
      </c>
      <c r="U420" s="126">
        <f t="shared" si="34"/>
        <v>124.74194444444444</v>
      </c>
      <c r="V420" s="19" t="s">
        <v>103</v>
      </c>
      <c r="AH420" s="1">
        <v>1</v>
      </c>
      <c r="AK420" s="1">
        <v>3</v>
      </c>
      <c r="AM420" s="1" t="s">
        <v>44</v>
      </c>
      <c r="AN420" s="1" t="s">
        <v>29</v>
      </c>
      <c r="AO420" s="111" t="s">
        <v>395</v>
      </c>
      <c r="AP420" s="1">
        <v>1230</v>
      </c>
      <c r="AQ420" s="1">
        <v>0</v>
      </c>
      <c r="AR420" s="1">
        <v>0</v>
      </c>
      <c r="AS420" s="1">
        <v>13</v>
      </c>
      <c r="AT420" s="1">
        <v>3</v>
      </c>
      <c r="AU420" s="1">
        <v>0</v>
      </c>
      <c r="AV420" s="1">
        <v>0</v>
      </c>
      <c r="AW420" s="1">
        <v>13</v>
      </c>
    </row>
    <row r="421" spans="1:50" x14ac:dyDescent="0.25">
      <c r="A421">
        <v>2010</v>
      </c>
      <c r="B421" s="5">
        <v>40360</v>
      </c>
      <c r="C421" s="29" t="s">
        <v>373</v>
      </c>
      <c r="D421" s="33">
        <v>174041</v>
      </c>
      <c r="E421" t="s">
        <v>256</v>
      </c>
      <c r="F421" t="s">
        <v>231</v>
      </c>
      <c r="I421" s="10">
        <v>0.72222222222222199</v>
      </c>
      <c r="J421" s="10">
        <v>0.73958333333333304</v>
      </c>
      <c r="K421" s="10">
        <f t="shared" si="39"/>
        <v>1.7361111111111049E-2</v>
      </c>
      <c r="L421" s="1" t="s">
        <v>372</v>
      </c>
      <c r="M421" s="19">
        <v>47</v>
      </c>
      <c r="N421" s="19">
        <v>54</v>
      </c>
      <c r="O421" s="19">
        <v>584</v>
      </c>
      <c r="P421" s="126">
        <f t="shared" si="33"/>
        <v>48.062222222222225</v>
      </c>
      <c r="Q421" s="19" t="s">
        <v>24</v>
      </c>
      <c r="R421" s="19">
        <v>124</v>
      </c>
      <c r="S421" s="19">
        <v>39</v>
      </c>
      <c r="T421" s="19">
        <v>331</v>
      </c>
      <c r="U421" s="126">
        <f t="shared" si="34"/>
        <v>124.74194444444444</v>
      </c>
      <c r="V421" s="19" t="s">
        <v>103</v>
      </c>
      <c r="AH421" s="1">
        <v>1</v>
      </c>
      <c r="AK421" s="1">
        <v>3</v>
      </c>
      <c r="AM421" s="1" t="s">
        <v>44</v>
      </c>
      <c r="AN421" s="1" t="s">
        <v>34</v>
      </c>
      <c r="AO421" s="110" t="s">
        <v>117</v>
      </c>
      <c r="AP421" s="1">
        <v>290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</row>
    <row r="422" spans="1:50" x14ac:dyDescent="0.25">
      <c r="A422">
        <v>2010</v>
      </c>
      <c r="B422" s="5">
        <v>40360</v>
      </c>
      <c r="C422" s="29" t="s">
        <v>373</v>
      </c>
      <c r="D422" s="33" t="s">
        <v>260</v>
      </c>
      <c r="E422" t="s">
        <v>256</v>
      </c>
      <c r="F422" t="s">
        <v>231</v>
      </c>
      <c r="I422" s="10">
        <v>0.72222222222222221</v>
      </c>
      <c r="J422" s="10">
        <v>0.73958333333333337</v>
      </c>
      <c r="K422" s="10">
        <f t="shared" si="39"/>
        <v>1.736111111111116E-2</v>
      </c>
      <c r="L422" s="1" t="s">
        <v>372</v>
      </c>
      <c r="M422" s="19">
        <v>47</v>
      </c>
      <c r="N422" s="19">
        <v>54</v>
      </c>
      <c r="O422" s="19">
        <v>584</v>
      </c>
      <c r="P422" s="126">
        <f t="shared" si="33"/>
        <v>48.062222222222225</v>
      </c>
      <c r="Q422" s="19" t="s">
        <v>24</v>
      </c>
      <c r="R422" s="19">
        <v>124</v>
      </c>
      <c r="S422" s="19">
        <v>39</v>
      </c>
      <c r="T422" s="19">
        <v>331</v>
      </c>
      <c r="U422" s="126">
        <f t="shared" si="34"/>
        <v>124.74194444444444</v>
      </c>
      <c r="V422" s="19" t="s">
        <v>103</v>
      </c>
      <c r="AH422" s="1">
        <v>1</v>
      </c>
      <c r="AK422" s="1">
        <v>3</v>
      </c>
      <c r="AM422" s="1" t="s">
        <v>44</v>
      </c>
      <c r="AN422" s="1" t="s">
        <v>25</v>
      </c>
      <c r="AO422" s="111" t="s">
        <v>119</v>
      </c>
      <c r="AP422" s="1">
        <v>120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25"/>
    </row>
    <row r="423" spans="1:50" x14ac:dyDescent="0.25">
      <c r="A423">
        <v>2010</v>
      </c>
      <c r="B423" s="5">
        <v>40360</v>
      </c>
      <c r="C423" s="29" t="s">
        <v>350</v>
      </c>
      <c r="D423" s="16">
        <v>174002</v>
      </c>
      <c r="E423" t="s">
        <v>256</v>
      </c>
      <c r="F423" t="s">
        <v>231</v>
      </c>
      <c r="I423" s="10">
        <v>0.59375</v>
      </c>
      <c r="J423" s="10">
        <v>0.61805555555555602</v>
      </c>
      <c r="K423" s="10">
        <f t="shared" si="39"/>
        <v>2.4305555555556024E-2</v>
      </c>
      <c r="M423" s="19" t="s">
        <v>199</v>
      </c>
      <c r="N423" s="19" t="s">
        <v>149</v>
      </c>
      <c r="O423" s="19" t="s">
        <v>354</v>
      </c>
      <c r="P423" s="126">
        <f t="shared" si="33"/>
        <v>48.140277777777776</v>
      </c>
      <c r="Q423" s="19" t="s">
        <v>24</v>
      </c>
      <c r="R423" s="19" t="s">
        <v>169</v>
      </c>
      <c r="S423" s="19" t="s">
        <v>200</v>
      </c>
      <c r="T423" s="19" t="s">
        <v>355</v>
      </c>
      <c r="U423" s="126">
        <f t="shared" si="34"/>
        <v>124.69583333333334</v>
      </c>
      <c r="V423" s="19" t="s">
        <v>103</v>
      </c>
      <c r="X423" s="1">
        <v>47</v>
      </c>
      <c r="Y423" s="24" t="s">
        <v>174</v>
      </c>
      <c r="Z423" s="1">
        <v>91</v>
      </c>
      <c r="AA423" s="126">
        <f t="shared" ref="AA423:AA428" si="40">X423+((Y423+(Z423/60))/60)</f>
        <v>47.958611111111111</v>
      </c>
      <c r="AB423" s="1" t="s">
        <v>24</v>
      </c>
      <c r="AC423" s="1">
        <v>124</v>
      </c>
      <c r="AD423" s="1">
        <v>41</v>
      </c>
      <c r="AE423" s="24" t="s">
        <v>356</v>
      </c>
      <c r="AF423" s="126">
        <f t="shared" ref="AF423:AF428" si="41">AC423+((AD423+(AE423/60))/60)</f>
        <v>124.69</v>
      </c>
      <c r="AG423" s="1" t="s">
        <v>103</v>
      </c>
      <c r="AH423" s="1">
        <v>1</v>
      </c>
      <c r="AK423" s="1">
        <v>3</v>
      </c>
      <c r="AM423" s="1" t="s">
        <v>44</v>
      </c>
      <c r="AN423" s="1" t="s">
        <v>28</v>
      </c>
      <c r="AO423" s="111" t="s">
        <v>108</v>
      </c>
      <c r="AQ423" s="1">
        <v>0</v>
      </c>
      <c r="AR423" s="1">
        <v>0</v>
      </c>
      <c r="AS423" s="1">
        <v>2</v>
      </c>
      <c r="AT423" s="1">
        <v>0</v>
      </c>
      <c r="AU423" s="1">
        <v>0</v>
      </c>
      <c r="AV423" s="1">
        <v>0</v>
      </c>
      <c r="AW423" s="1">
        <v>2</v>
      </c>
    </row>
    <row r="424" spans="1:50" x14ac:dyDescent="0.25">
      <c r="A424">
        <v>2010</v>
      </c>
      <c r="B424" s="5">
        <v>40360</v>
      </c>
      <c r="C424" s="29" t="s">
        <v>350</v>
      </c>
      <c r="D424" s="16">
        <v>174002</v>
      </c>
      <c r="E424" t="s">
        <v>256</v>
      </c>
      <c r="F424" t="s">
        <v>231</v>
      </c>
      <c r="I424" s="10">
        <v>0.59375</v>
      </c>
      <c r="J424" s="10">
        <v>0.61805555555555602</v>
      </c>
      <c r="K424" s="10">
        <f t="shared" si="39"/>
        <v>2.4305555555556024E-2</v>
      </c>
      <c r="M424" s="19" t="s">
        <v>199</v>
      </c>
      <c r="N424" s="19" t="s">
        <v>149</v>
      </c>
      <c r="O424" s="19" t="s">
        <v>354</v>
      </c>
      <c r="P424" s="126">
        <f t="shared" si="33"/>
        <v>48.140277777777776</v>
      </c>
      <c r="Q424" s="19" t="s">
        <v>24</v>
      </c>
      <c r="R424" s="19" t="s">
        <v>169</v>
      </c>
      <c r="S424" s="19" t="s">
        <v>200</v>
      </c>
      <c r="T424" s="19" t="s">
        <v>355</v>
      </c>
      <c r="U424" s="126">
        <f t="shared" si="34"/>
        <v>124.69583333333334</v>
      </c>
      <c r="V424" s="19" t="s">
        <v>103</v>
      </c>
      <c r="X424" s="1">
        <v>47</v>
      </c>
      <c r="Y424" s="24" t="s">
        <v>174</v>
      </c>
      <c r="Z424" s="1">
        <v>91</v>
      </c>
      <c r="AA424" s="126">
        <f t="shared" si="40"/>
        <v>47.958611111111111</v>
      </c>
      <c r="AB424" s="1" t="s">
        <v>24</v>
      </c>
      <c r="AC424" s="1">
        <v>124</v>
      </c>
      <c r="AD424" s="1">
        <v>41</v>
      </c>
      <c r="AE424" s="24" t="s">
        <v>356</v>
      </c>
      <c r="AF424" s="126">
        <f t="shared" si="41"/>
        <v>124.69</v>
      </c>
      <c r="AG424" s="1" t="s">
        <v>103</v>
      </c>
      <c r="AH424" s="1">
        <v>1</v>
      </c>
      <c r="AK424" s="1">
        <v>3</v>
      </c>
      <c r="AM424" s="1" t="s">
        <v>44</v>
      </c>
      <c r="AN424" s="1" t="s">
        <v>272</v>
      </c>
      <c r="AO424" s="111" t="s">
        <v>396</v>
      </c>
      <c r="AP424" s="1">
        <v>1220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</row>
    <row r="425" spans="1:50" x14ac:dyDescent="0.25">
      <c r="A425">
        <v>2010</v>
      </c>
      <c r="B425" s="5">
        <v>40360</v>
      </c>
      <c r="C425" s="29" t="s">
        <v>350</v>
      </c>
      <c r="D425" s="16">
        <v>174002</v>
      </c>
      <c r="E425" t="s">
        <v>256</v>
      </c>
      <c r="F425" t="s">
        <v>231</v>
      </c>
      <c r="I425" s="10">
        <v>0.59375</v>
      </c>
      <c r="J425" s="10">
        <v>0.61805555555555602</v>
      </c>
      <c r="K425" s="10">
        <f t="shared" si="39"/>
        <v>2.4305555555556024E-2</v>
      </c>
      <c r="M425" s="19" t="s">
        <v>199</v>
      </c>
      <c r="N425" s="19" t="s">
        <v>149</v>
      </c>
      <c r="O425" s="19" t="s">
        <v>354</v>
      </c>
      <c r="P425" s="126">
        <f t="shared" si="33"/>
        <v>48.140277777777776</v>
      </c>
      <c r="Q425" s="19" t="s">
        <v>24</v>
      </c>
      <c r="R425" s="19" t="s">
        <v>169</v>
      </c>
      <c r="S425" s="19" t="s">
        <v>200</v>
      </c>
      <c r="T425" s="19" t="s">
        <v>355</v>
      </c>
      <c r="U425" s="126">
        <f t="shared" si="34"/>
        <v>124.69583333333334</v>
      </c>
      <c r="V425" s="19" t="s">
        <v>103</v>
      </c>
      <c r="X425" s="1">
        <v>47</v>
      </c>
      <c r="Y425" s="24" t="s">
        <v>174</v>
      </c>
      <c r="Z425" s="1">
        <v>91</v>
      </c>
      <c r="AA425" s="126">
        <f t="shared" si="40"/>
        <v>47.958611111111111</v>
      </c>
      <c r="AB425" s="1" t="s">
        <v>24</v>
      </c>
      <c r="AC425" s="1">
        <v>124</v>
      </c>
      <c r="AD425" s="1">
        <v>41</v>
      </c>
      <c r="AE425" s="24" t="s">
        <v>356</v>
      </c>
      <c r="AF425" s="126">
        <f t="shared" si="41"/>
        <v>124.69</v>
      </c>
      <c r="AG425" s="1" t="s">
        <v>103</v>
      </c>
      <c r="AH425" s="1">
        <v>1</v>
      </c>
      <c r="AK425" s="1">
        <v>3</v>
      </c>
      <c r="AM425" s="1" t="s">
        <v>44</v>
      </c>
      <c r="AN425" s="1" t="s">
        <v>264</v>
      </c>
      <c r="AO425" s="56" t="s">
        <v>126</v>
      </c>
      <c r="AP425" s="1">
        <v>534</v>
      </c>
      <c r="AQ425" s="1">
        <v>0</v>
      </c>
      <c r="AR425" s="1">
        <v>0</v>
      </c>
      <c r="AS425" s="1">
        <v>92</v>
      </c>
      <c r="AT425" s="1">
        <v>10</v>
      </c>
      <c r="AU425" s="1">
        <v>0</v>
      </c>
      <c r="AV425" s="1">
        <v>0</v>
      </c>
      <c r="AW425" s="1">
        <v>92</v>
      </c>
    </row>
    <row r="426" spans="1:50" x14ac:dyDescent="0.25">
      <c r="A426">
        <v>2010</v>
      </c>
      <c r="B426" s="5">
        <v>40360</v>
      </c>
      <c r="C426" s="29" t="s">
        <v>350</v>
      </c>
      <c r="D426" s="16">
        <v>174002</v>
      </c>
      <c r="E426" t="s">
        <v>256</v>
      </c>
      <c r="F426" t="s">
        <v>231</v>
      </c>
      <c r="I426" s="10">
        <v>0.59375</v>
      </c>
      <c r="J426" s="10">
        <v>0.61805555555555602</v>
      </c>
      <c r="K426" s="10">
        <f t="shared" si="39"/>
        <v>2.4305555555556024E-2</v>
      </c>
      <c r="M426" s="19" t="s">
        <v>199</v>
      </c>
      <c r="N426" s="19" t="s">
        <v>149</v>
      </c>
      <c r="O426" s="19" t="s">
        <v>354</v>
      </c>
      <c r="P426" s="126">
        <f t="shared" si="33"/>
        <v>48.140277777777776</v>
      </c>
      <c r="Q426" s="19" t="s">
        <v>24</v>
      </c>
      <c r="R426" s="19" t="s">
        <v>169</v>
      </c>
      <c r="S426" s="19" t="s">
        <v>200</v>
      </c>
      <c r="T426" s="19" t="s">
        <v>355</v>
      </c>
      <c r="U426" s="126">
        <f t="shared" si="34"/>
        <v>124.69583333333334</v>
      </c>
      <c r="V426" s="19" t="s">
        <v>103</v>
      </c>
      <c r="X426" s="1">
        <v>47</v>
      </c>
      <c r="Y426" s="24" t="s">
        <v>174</v>
      </c>
      <c r="Z426" s="1">
        <v>91</v>
      </c>
      <c r="AA426" s="126">
        <f t="shared" si="40"/>
        <v>47.958611111111111</v>
      </c>
      <c r="AB426" s="1" t="s">
        <v>24</v>
      </c>
      <c r="AC426" s="1">
        <v>124</v>
      </c>
      <c r="AD426" s="1">
        <v>41</v>
      </c>
      <c r="AE426" s="24" t="s">
        <v>356</v>
      </c>
      <c r="AF426" s="126">
        <f t="shared" si="41"/>
        <v>124.69</v>
      </c>
      <c r="AG426" s="1" t="s">
        <v>103</v>
      </c>
      <c r="AH426" s="1">
        <v>1</v>
      </c>
      <c r="AK426" s="1">
        <v>3</v>
      </c>
      <c r="AM426" s="1" t="s">
        <v>44</v>
      </c>
      <c r="AN426" s="1" t="s">
        <v>29</v>
      </c>
      <c r="AO426" s="125" t="s">
        <v>395</v>
      </c>
      <c r="AP426" s="1">
        <v>1230</v>
      </c>
      <c r="AQ426" s="1">
        <v>0</v>
      </c>
      <c r="AR426" s="1">
        <v>0</v>
      </c>
      <c r="AS426" s="1">
        <v>7</v>
      </c>
      <c r="AT426" s="1">
        <v>7</v>
      </c>
      <c r="AU426" s="1">
        <v>0</v>
      </c>
      <c r="AV426" s="1">
        <v>0</v>
      </c>
      <c r="AW426" s="1">
        <v>7</v>
      </c>
      <c r="AX426" s="125"/>
    </row>
    <row r="427" spans="1:50" x14ac:dyDescent="0.25">
      <c r="A427">
        <v>2010</v>
      </c>
      <c r="B427" s="5">
        <v>40360</v>
      </c>
      <c r="C427" s="29" t="s">
        <v>350</v>
      </c>
      <c r="D427" s="16">
        <v>174002</v>
      </c>
      <c r="E427" t="s">
        <v>256</v>
      </c>
      <c r="F427" t="s">
        <v>231</v>
      </c>
      <c r="I427" s="10">
        <v>0.59375</v>
      </c>
      <c r="J427" s="10">
        <v>0.61805555555555602</v>
      </c>
      <c r="K427" s="10">
        <f t="shared" si="39"/>
        <v>2.4305555555556024E-2</v>
      </c>
      <c r="M427" s="19" t="s">
        <v>199</v>
      </c>
      <c r="N427" s="19" t="s">
        <v>149</v>
      </c>
      <c r="O427" s="19" t="s">
        <v>354</v>
      </c>
      <c r="P427" s="126">
        <f t="shared" si="33"/>
        <v>48.140277777777776</v>
      </c>
      <c r="Q427" s="19" t="s">
        <v>24</v>
      </c>
      <c r="R427" s="19" t="s">
        <v>169</v>
      </c>
      <c r="S427" s="19" t="s">
        <v>200</v>
      </c>
      <c r="T427" s="19" t="s">
        <v>355</v>
      </c>
      <c r="U427" s="126">
        <f t="shared" si="34"/>
        <v>124.69583333333334</v>
      </c>
      <c r="V427" s="19" t="s">
        <v>103</v>
      </c>
      <c r="X427" s="1">
        <v>47</v>
      </c>
      <c r="Y427" s="24" t="s">
        <v>174</v>
      </c>
      <c r="Z427" s="1">
        <v>91</v>
      </c>
      <c r="AA427" s="126">
        <f t="shared" si="40"/>
        <v>47.958611111111111</v>
      </c>
      <c r="AB427" s="1" t="s">
        <v>24</v>
      </c>
      <c r="AC427" s="1">
        <v>124</v>
      </c>
      <c r="AD427" s="1">
        <v>41</v>
      </c>
      <c r="AE427" s="24" t="s">
        <v>356</v>
      </c>
      <c r="AF427" s="126">
        <f t="shared" si="41"/>
        <v>124.69</v>
      </c>
      <c r="AG427" s="1" t="s">
        <v>103</v>
      </c>
      <c r="AH427" s="1">
        <v>1</v>
      </c>
      <c r="AK427" s="1">
        <v>3</v>
      </c>
      <c r="AM427" s="1" t="s">
        <v>44</v>
      </c>
      <c r="AN427" s="1" t="s">
        <v>34</v>
      </c>
      <c r="AO427" s="56" t="s">
        <v>117</v>
      </c>
      <c r="AP427" s="1">
        <v>290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</row>
    <row r="428" spans="1:50" s="61" customFormat="1" x14ac:dyDescent="0.25">
      <c r="A428" s="61">
        <v>2010</v>
      </c>
      <c r="B428" s="62">
        <v>40360</v>
      </c>
      <c r="C428" s="103" t="s">
        <v>350</v>
      </c>
      <c r="D428" s="63">
        <v>174002</v>
      </c>
      <c r="E428" t="s">
        <v>256</v>
      </c>
      <c r="F428" t="s">
        <v>231</v>
      </c>
      <c r="G428"/>
      <c r="H428"/>
      <c r="I428" s="10">
        <v>0.59375</v>
      </c>
      <c r="J428" s="10">
        <v>0.61805555555555558</v>
      </c>
      <c r="K428" s="10">
        <f t="shared" si="39"/>
        <v>2.430555555555558E-2</v>
      </c>
      <c r="L428" s="1"/>
      <c r="M428" s="19" t="s">
        <v>199</v>
      </c>
      <c r="N428" s="19" t="s">
        <v>149</v>
      </c>
      <c r="O428" s="19" t="s">
        <v>354</v>
      </c>
      <c r="P428" s="126">
        <f t="shared" si="33"/>
        <v>48.140277777777776</v>
      </c>
      <c r="Q428" s="19" t="s">
        <v>24</v>
      </c>
      <c r="R428" s="19" t="s">
        <v>169</v>
      </c>
      <c r="S428" s="19" t="s">
        <v>200</v>
      </c>
      <c r="T428" s="19" t="s">
        <v>355</v>
      </c>
      <c r="U428" s="126">
        <f t="shared" si="34"/>
        <v>124.69583333333334</v>
      </c>
      <c r="V428" s="19" t="s">
        <v>103</v>
      </c>
      <c r="W428" s="1"/>
      <c r="X428" s="1">
        <v>47</v>
      </c>
      <c r="Y428" s="24" t="s">
        <v>174</v>
      </c>
      <c r="Z428" s="1">
        <v>91</v>
      </c>
      <c r="AA428" s="126">
        <f t="shared" si="40"/>
        <v>47.958611111111111</v>
      </c>
      <c r="AB428" s="1" t="s">
        <v>24</v>
      </c>
      <c r="AC428" s="1">
        <v>124</v>
      </c>
      <c r="AD428" s="1">
        <v>41</v>
      </c>
      <c r="AE428" s="24" t="s">
        <v>356</v>
      </c>
      <c r="AF428" s="126">
        <f t="shared" si="41"/>
        <v>124.69</v>
      </c>
      <c r="AG428" s="1" t="s">
        <v>103</v>
      </c>
      <c r="AH428" s="1">
        <v>1</v>
      </c>
      <c r="AI428" s="1"/>
      <c r="AJ428" s="1"/>
      <c r="AK428" s="1">
        <v>3</v>
      </c>
      <c r="AL428" s="1"/>
      <c r="AM428" s="1" t="s">
        <v>44</v>
      </c>
      <c r="AN428" s="64" t="s">
        <v>25</v>
      </c>
      <c r="AO428" s="65" t="s">
        <v>119</v>
      </c>
      <c r="AP428" s="64">
        <v>120</v>
      </c>
      <c r="AQ428" s="64">
        <v>45</v>
      </c>
      <c r="AR428" s="64">
        <v>5</v>
      </c>
      <c r="AS428" s="64">
        <v>0</v>
      </c>
      <c r="AT428" s="64">
        <v>0</v>
      </c>
      <c r="AU428" s="64">
        <v>0</v>
      </c>
      <c r="AV428" s="64">
        <v>3</v>
      </c>
      <c r="AW428" s="64">
        <v>50</v>
      </c>
      <c r="AX428" s="65"/>
    </row>
    <row r="429" spans="1:50" x14ac:dyDescent="0.25">
      <c r="A429">
        <v>2010</v>
      </c>
      <c r="B429" s="5">
        <v>40360</v>
      </c>
      <c r="C429" s="29" t="s">
        <v>265</v>
      </c>
      <c r="D429" s="34">
        <v>155010</v>
      </c>
      <c r="E429" t="s">
        <v>256</v>
      </c>
      <c r="F429" t="s">
        <v>231</v>
      </c>
      <c r="I429" s="10">
        <v>0.65277777777777801</v>
      </c>
      <c r="J429" s="10">
        <v>0.67708333333333304</v>
      </c>
      <c r="K429" s="10">
        <f t="shared" si="39"/>
        <v>2.4305555555555025E-2</v>
      </c>
      <c r="M429" s="105" t="s">
        <v>136</v>
      </c>
      <c r="N429" s="105" t="s">
        <v>266</v>
      </c>
      <c r="O429" s="105" t="s">
        <v>328</v>
      </c>
      <c r="P429" s="126">
        <f t="shared" si="33"/>
        <v>48.036944444444444</v>
      </c>
      <c r="Q429" s="105" t="s">
        <v>24</v>
      </c>
      <c r="R429" s="105" t="s">
        <v>169</v>
      </c>
      <c r="S429" s="105" t="s">
        <v>278</v>
      </c>
      <c r="T429" s="105" t="s">
        <v>329</v>
      </c>
      <c r="U429" s="126">
        <f t="shared" si="34"/>
        <v>124.79972222222223</v>
      </c>
      <c r="V429" s="105" t="s">
        <v>103</v>
      </c>
      <c r="AH429" s="1">
        <v>1</v>
      </c>
      <c r="AK429" s="1">
        <v>3</v>
      </c>
      <c r="AM429" s="1" t="s">
        <v>44</v>
      </c>
      <c r="AN429" s="1" t="s">
        <v>28</v>
      </c>
      <c r="AO429" s="125" t="s">
        <v>108</v>
      </c>
      <c r="AQ429" s="1">
        <v>0</v>
      </c>
      <c r="AR429" s="1">
        <v>0</v>
      </c>
      <c r="AS429" s="1">
        <v>2</v>
      </c>
      <c r="AT429" s="1">
        <v>0</v>
      </c>
      <c r="AU429" s="1">
        <v>0</v>
      </c>
      <c r="AV429" s="1">
        <v>0</v>
      </c>
      <c r="AW429" s="1">
        <v>2</v>
      </c>
    </row>
    <row r="430" spans="1:50" x14ac:dyDescent="0.25">
      <c r="A430">
        <v>2010</v>
      </c>
      <c r="B430" s="5">
        <v>40360</v>
      </c>
      <c r="C430" s="29" t="s">
        <v>265</v>
      </c>
      <c r="D430" s="4">
        <v>155010</v>
      </c>
      <c r="E430" t="s">
        <v>256</v>
      </c>
      <c r="F430" t="s">
        <v>231</v>
      </c>
      <c r="I430" s="10">
        <v>0.65277777777777801</v>
      </c>
      <c r="J430" s="10">
        <v>0.67708333333333304</v>
      </c>
      <c r="K430" s="10">
        <f t="shared" si="39"/>
        <v>2.4305555555555025E-2</v>
      </c>
      <c r="M430" s="105" t="s">
        <v>136</v>
      </c>
      <c r="N430" s="105" t="s">
        <v>266</v>
      </c>
      <c r="O430" s="105" t="s">
        <v>328</v>
      </c>
      <c r="P430" s="126">
        <f t="shared" si="33"/>
        <v>48.036944444444444</v>
      </c>
      <c r="Q430" s="105" t="s">
        <v>24</v>
      </c>
      <c r="R430" s="105" t="s">
        <v>169</v>
      </c>
      <c r="S430" s="105" t="s">
        <v>278</v>
      </c>
      <c r="T430" s="105" t="s">
        <v>329</v>
      </c>
      <c r="U430" s="126">
        <f t="shared" si="34"/>
        <v>124.79972222222223</v>
      </c>
      <c r="V430" s="105" t="s">
        <v>103</v>
      </c>
      <c r="AH430" s="1">
        <v>1</v>
      </c>
      <c r="AK430" s="1">
        <v>3</v>
      </c>
      <c r="AM430" s="1" t="s">
        <v>44</v>
      </c>
      <c r="AN430" s="1" t="s">
        <v>272</v>
      </c>
      <c r="AO430" s="125" t="s">
        <v>396</v>
      </c>
      <c r="AP430" s="1">
        <v>1220</v>
      </c>
      <c r="AQ430" s="1">
        <v>0</v>
      </c>
      <c r="AR430" s="1">
        <v>0</v>
      </c>
      <c r="AS430" s="1">
        <v>16</v>
      </c>
      <c r="AT430" s="1">
        <v>6</v>
      </c>
      <c r="AU430" s="1">
        <v>0</v>
      </c>
      <c r="AV430" s="1">
        <v>0</v>
      </c>
      <c r="AW430" s="1">
        <v>16</v>
      </c>
    </row>
    <row r="431" spans="1:50" x14ac:dyDescent="0.25">
      <c r="A431">
        <v>2010</v>
      </c>
      <c r="B431" s="5">
        <v>40360</v>
      </c>
      <c r="C431" s="29" t="s">
        <v>265</v>
      </c>
      <c r="D431" s="34">
        <v>155010</v>
      </c>
      <c r="E431" t="s">
        <v>256</v>
      </c>
      <c r="F431" t="s">
        <v>231</v>
      </c>
      <c r="I431" s="10">
        <v>0.65277777777777801</v>
      </c>
      <c r="J431" s="10">
        <v>0.67708333333333304</v>
      </c>
      <c r="K431" s="10">
        <f t="shared" si="39"/>
        <v>2.4305555555555025E-2</v>
      </c>
      <c r="M431" s="105" t="s">
        <v>136</v>
      </c>
      <c r="N431" s="105" t="s">
        <v>266</v>
      </c>
      <c r="O431" s="105" t="s">
        <v>328</v>
      </c>
      <c r="P431" s="126">
        <f t="shared" si="33"/>
        <v>48.036944444444444</v>
      </c>
      <c r="Q431" s="105" t="s">
        <v>24</v>
      </c>
      <c r="R431" s="105" t="s">
        <v>169</v>
      </c>
      <c r="S431" s="105" t="s">
        <v>278</v>
      </c>
      <c r="T431" s="105" t="s">
        <v>329</v>
      </c>
      <c r="U431" s="126">
        <f t="shared" si="34"/>
        <v>124.79972222222223</v>
      </c>
      <c r="V431" s="105" t="s">
        <v>103</v>
      </c>
      <c r="AH431" s="1">
        <v>1</v>
      </c>
      <c r="AK431" s="1">
        <v>3</v>
      </c>
      <c r="AM431" s="1" t="s">
        <v>44</v>
      </c>
      <c r="AN431" s="1" t="s">
        <v>131</v>
      </c>
      <c r="AO431" s="125" t="s">
        <v>132</v>
      </c>
      <c r="AQ431" s="1">
        <v>0</v>
      </c>
      <c r="AR431" s="1">
        <v>0</v>
      </c>
      <c r="AS431" s="1">
        <v>205</v>
      </c>
      <c r="AT431" s="1">
        <v>0</v>
      </c>
      <c r="AU431" s="1">
        <v>0</v>
      </c>
      <c r="AV431" s="1">
        <v>0</v>
      </c>
      <c r="AW431" s="1">
        <v>205</v>
      </c>
    </row>
    <row r="432" spans="1:50" x14ac:dyDescent="0.25">
      <c r="A432">
        <v>2010</v>
      </c>
      <c r="B432" s="5">
        <v>40360</v>
      </c>
      <c r="C432" s="29" t="s">
        <v>265</v>
      </c>
      <c r="D432" s="4">
        <v>155010</v>
      </c>
      <c r="E432" t="s">
        <v>256</v>
      </c>
      <c r="F432" t="s">
        <v>231</v>
      </c>
      <c r="I432" s="10">
        <v>0.65277777777777801</v>
      </c>
      <c r="J432" s="10">
        <v>0.67708333333333304</v>
      </c>
      <c r="K432" s="10">
        <f t="shared" si="39"/>
        <v>2.4305555555555025E-2</v>
      </c>
      <c r="M432" s="105" t="s">
        <v>136</v>
      </c>
      <c r="N432" s="105" t="s">
        <v>266</v>
      </c>
      <c r="O432" s="105" t="s">
        <v>328</v>
      </c>
      <c r="P432" s="126">
        <f t="shared" si="33"/>
        <v>48.036944444444444</v>
      </c>
      <c r="Q432" s="105" t="s">
        <v>24</v>
      </c>
      <c r="R432" s="105" t="s">
        <v>169</v>
      </c>
      <c r="S432" s="105" t="s">
        <v>278</v>
      </c>
      <c r="T432" s="105" t="s">
        <v>329</v>
      </c>
      <c r="U432" s="126">
        <f t="shared" si="34"/>
        <v>124.79972222222223</v>
      </c>
      <c r="V432" s="105" t="s">
        <v>103</v>
      </c>
      <c r="AH432" s="1">
        <v>1</v>
      </c>
      <c r="AK432" s="1">
        <v>3</v>
      </c>
      <c r="AM432" s="1" t="s">
        <v>44</v>
      </c>
      <c r="AN432" s="1" t="s">
        <v>68</v>
      </c>
      <c r="AO432" s="125" t="s">
        <v>110</v>
      </c>
      <c r="AP432" s="1">
        <v>300</v>
      </c>
      <c r="AQ432" s="1">
        <v>0</v>
      </c>
      <c r="AR432" s="1">
        <v>0</v>
      </c>
      <c r="AS432" s="1">
        <v>1655</v>
      </c>
      <c r="AT432" s="1">
        <v>0</v>
      </c>
      <c r="AU432" s="1">
        <v>0</v>
      </c>
      <c r="AV432" s="1">
        <v>0</v>
      </c>
      <c r="AW432" s="1">
        <v>1655</v>
      </c>
    </row>
    <row r="433" spans="1:51" x14ac:dyDescent="0.25">
      <c r="A433">
        <v>2010</v>
      </c>
      <c r="B433" s="5">
        <v>40360</v>
      </c>
      <c r="C433" s="29" t="s">
        <v>265</v>
      </c>
      <c r="D433" s="34">
        <v>155010</v>
      </c>
      <c r="E433" t="s">
        <v>256</v>
      </c>
      <c r="F433" t="s">
        <v>231</v>
      </c>
      <c r="I433" s="10">
        <v>0.65277777777777801</v>
      </c>
      <c r="J433" s="10">
        <v>0.67708333333333304</v>
      </c>
      <c r="K433" s="10">
        <f t="shared" si="39"/>
        <v>2.4305555555555025E-2</v>
      </c>
      <c r="M433" s="19" t="s">
        <v>136</v>
      </c>
      <c r="N433" s="19" t="s">
        <v>266</v>
      </c>
      <c r="O433" s="19" t="s">
        <v>328</v>
      </c>
      <c r="P433" s="126">
        <f t="shared" si="33"/>
        <v>48.036944444444444</v>
      </c>
      <c r="Q433" s="19" t="s">
        <v>24</v>
      </c>
      <c r="R433" s="19" t="s">
        <v>169</v>
      </c>
      <c r="S433" s="19" t="s">
        <v>278</v>
      </c>
      <c r="T433" s="19" t="s">
        <v>329</v>
      </c>
      <c r="U433" s="126">
        <f t="shared" si="34"/>
        <v>124.79972222222223</v>
      </c>
      <c r="V433" s="19" t="s">
        <v>103</v>
      </c>
      <c r="AH433" s="1">
        <v>1</v>
      </c>
      <c r="AK433" s="1">
        <v>3</v>
      </c>
      <c r="AM433" s="1" t="s">
        <v>44</v>
      </c>
      <c r="AN433" s="1" t="s">
        <v>53</v>
      </c>
      <c r="AO433" s="125" t="s">
        <v>53</v>
      </c>
      <c r="AQ433" s="1">
        <v>0</v>
      </c>
      <c r="AR433" s="1">
        <v>0</v>
      </c>
      <c r="AS433" s="1">
        <v>2</v>
      </c>
      <c r="AT433" s="1">
        <v>0</v>
      </c>
      <c r="AU433" s="1">
        <v>0</v>
      </c>
      <c r="AV433" s="1">
        <v>0</v>
      </c>
      <c r="AW433" s="1">
        <v>2</v>
      </c>
    </row>
    <row r="434" spans="1:51" x14ac:dyDescent="0.25">
      <c r="A434">
        <v>2010</v>
      </c>
      <c r="B434" s="5">
        <v>40360</v>
      </c>
      <c r="C434" s="29" t="s">
        <v>265</v>
      </c>
      <c r="D434" s="120">
        <v>155010</v>
      </c>
      <c r="E434" t="s">
        <v>256</v>
      </c>
      <c r="F434" t="s">
        <v>231</v>
      </c>
      <c r="I434" s="10">
        <v>0.65277777777777801</v>
      </c>
      <c r="J434" s="10">
        <v>0.67708333333333304</v>
      </c>
      <c r="K434" s="10">
        <f t="shared" si="39"/>
        <v>2.4305555555555025E-2</v>
      </c>
      <c r="M434" s="19" t="s">
        <v>136</v>
      </c>
      <c r="N434" s="19" t="s">
        <v>266</v>
      </c>
      <c r="O434" s="19" t="s">
        <v>328</v>
      </c>
      <c r="P434" s="126">
        <f t="shared" si="33"/>
        <v>48.036944444444444</v>
      </c>
      <c r="Q434" s="19" t="s">
        <v>24</v>
      </c>
      <c r="R434" s="19" t="s">
        <v>169</v>
      </c>
      <c r="S434" s="19" t="s">
        <v>278</v>
      </c>
      <c r="T434" s="19" t="s">
        <v>329</v>
      </c>
      <c r="U434" s="126">
        <f t="shared" si="34"/>
        <v>124.79972222222223</v>
      </c>
      <c r="V434" s="19" t="s">
        <v>103</v>
      </c>
      <c r="AH434" s="1">
        <v>1</v>
      </c>
      <c r="AK434" s="1">
        <v>3</v>
      </c>
      <c r="AM434" s="1" t="s">
        <v>44</v>
      </c>
      <c r="AN434" s="1" t="s">
        <v>33</v>
      </c>
      <c r="AO434" s="125" t="s">
        <v>111</v>
      </c>
      <c r="AQ434" s="1">
        <v>0</v>
      </c>
      <c r="AR434" s="1">
        <v>0</v>
      </c>
      <c r="AS434" s="1">
        <v>6</v>
      </c>
      <c r="AT434" s="1">
        <v>0</v>
      </c>
      <c r="AU434" s="1">
        <v>0</v>
      </c>
      <c r="AV434" s="1">
        <v>0</v>
      </c>
      <c r="AW434" s="1">
        <v>6</v>
      </c>
    </row>
    <row r="435" spans="1:51" x14ac:dyDescent="0.25">
      <c r="A435">
        <v>2010</v>
      </c>
      <c r="B435" s="5">
        <v>40360</v>
      </c>
      <c r="C435" s="29" t="s">
        <v>265</v>
      </c>
      <c r="D435" s="4">
        <v>155010</v>
      </c>
      <c r="E435" t="s">
        <v>256</v>
      </c>
      <c r="F435" t="s">
        <v>231</v>
      </c>
      <c r="I435" s="10">
        <v>0.65277777777777801</v>
      </c>
      <c r="J435" s="10">
        <v>0.67708333333333304</v>
      </c>
      <c r="K435" s="10">
        <f t="shared" si="39"/>
        <v>2.4305555555555025E-2</v>
      </c>
      <c r="M435" s="19" t="s">
        <v>136</v>
      </c>
      <c r="N435" s="19" t="s">
        <v>266</v>
      </c>
      <c r="O435" s="19" t="s">
        <v>328</v>
      </c>
      <c r="P435" s="126">
        <f t="shared" si="33"/>
        <v>48.036944444444444</v>
      </c>
      <c r="Q435" s="19" t="s">
        <v>24</v>
      </c>
      <c r="R435" s="19" t="s">
        <v>169</v>
      </c>
      <c r="S435" s="19" t="s">
        <v>278</v>
      </c>
      <c r="T435" s="19" t="s">
        <v>329</v>
      </c>
      <c r="U435" s="126">
        <f t="shared" si="34"/>
        <v>124.79972222222223</v>
      </c>
      <c r="V435" s="19" t="s">
        <v>103</v>
      </c>
      <c r="AH435" s="1">
        <v>1</v>
      </c>
      <c r="AK435" s="1">
        <v>3</v>
      </c>
      <c r="AM435" s="1" t="s">
        <v>44</v>
      </c>
      <c r="AN435" s="1" t="s">
        <v>264</v>
      </c>
      <c r="AO435" s="56" t="s">
        <v>126</v>
      </c>
      <c r="AP435" s="1">
        <v>534</v>
      </c>
      <c r="AQ435" s="1">
        <v>0</v>
      </c>
      <c r="AR435" s="1">
        <v>0</v>
      </c>
      <c r="AS435" s="1">
        <v>123</v>
      </c>
      <c r="AT435" s="1">
        <v>25</v>
      </c>
      <c r="AU435" s="1">
        <v>0</v>
      </c>
      <c r="AV435" s="1">
        <v>0</v>
      </c>
      <c r="AW435" s="1">
        <v>123</v>
      </c>
    </row>
    <row r="436" spans="1:51" x14ac:dyDescent="0.25">
      <c r="A436">
        <v>2010</v>
      </c>
      <c r="B436" s="5">
        <v>40360</v>
      </c>
      <c r="C436" s="29" t="s">
        <v>265</v>
      </c>
      <c r="D436" s="4">
        <v>155010</v>
      </c>
      <c r="E436" t="s">
        <v>256</v>
      </c>
      <c r="F436" t="s">
        <v>231</v>
      </c>
      <c r="I436" s="10">
        <v>0.65277777777777801</v>
      </c>
      <c r="J436" s="10">
        <v>0.67708333333333304</v>
      </c>
      <c r="K436" s="10">
        <f t="shared" si="39"/>
        <v>2.4305555555555025E-2</v>
      </c>
      <c r="M436" s="19" t="s">
        <v>136</v>
      </c>
      <c r="N436" s="19" t="s">
        <v>266</v>
      </c>
      <c r="O436" s="19" t="s">
        <v>328</v>
      </c>
      <c r="P436" s="126">
        <f t="shared" si="33"/>
        <v>48.036944444444444</v>
      </c>
      <c r="Q436" s="19" t="s">
        <v>24</v>
      </c>
      <c r="R436" s="19" t="s">
        <v>169</v>
      </c>
      <c r="S436" s="19" t="s">
        <v>278</v>
      </c>
      <c r="T436" s="19" t="s">
        <v>329</v>
      </c>
      <c r="U436" s="126">
        <f t="shared" si="34"/>
        <v>124.79972222222223</v>
      </c>
      <c r="V436" s="19" t="s">
        <v>103</v>
      </c>
      <c r="AH436" s="1">
        <v>1</v>
      </c>
      <c r="AK436" s="1">
        <v>3</v>
      </c>
      <c r="AM436" s="1" t="s">
        <v>44</v>
      </c>
      <c r="AN436" s="1" t="s">
        <v>29</v>
      </c>
      <c r="AO436" s="125" t="s">
        <v>395</v>
      </c>
      <c r="AP436" s="1">
        <v>1230</v>
      </c>
      <c r="AQ436" s="1">
        <v>0</v>
      </c>
      <c r="AR436" s="1">
        <v>0</v>
      </c>
      <c r="AS436" s="1">
        <v>173</v>
      </c>
      <c r="AT436" s="1">
        <v>133</v>
      </c>
      <c r="AU436" s="1">
        <v>0</v>
      </c>
      <c r="AV436" s="1">
        <v>0</v>
      </c>
      <c r="AW436" s="1">
        <v>173</v>
      </c>
    </row>
    <row r="437" spans="1:51" x14ac:dyDescent="0.25">
      <c r="A437">
        <v>2010</v>
      </c>
      <c r="B437" s="5">
        <v>40360</v>
      </c>
      <c r="C437" s="29" t="s">
        <v>265</v>
      </c>
      <c r="D437" s="4">
        <v>155010</v>
      </c>
      <c r="E437" t="s">
        <v>256</v>
      </c>
      <c r="F437" t="s">
        <v>231</v>
      </c>
      <c r="I437" s="10">
        <v>0.65277777777777801</v>
      </c>
      <c r="J437" s="31">
        <v>0.67708333333333304</v>
      </c>
      <c r="K437" s="10">
        <f t="shared" si="39"/>
        <v>2.4305555555555025E-2</v>
      </c>
      <c r="M437" s="105" t="s">
        <v>136</v>
      </c>
      <c r="N437" s="105" t="s">
        <v>266</v>
      </c>
      <c r="O437" s="105" t="s">
        <v>328</v>
      </c>
      <c r="P437" s="126">
        <f t="shared" si="33"/>
        <v>48.036944444444444</v>
      </c>
      <c r="Q437" s="105" t="s">
        <v>24</v>
      </c>
      <c r="R437" s="105" t="s">
        <v>169</v>
      </c>
      <c r="S437" s="105" t="s">
        <v>278</v>
      </c>
      <c r="T437" s="105" t="s">
        <v>329</v>
      </c>
      <c r="U437" s="126">
        <f t="shared" si="34"/>
        <v>124.79972222222223</v>
      </c>
      <c r="V437" s="105" t="s">
        <v>103</v>
      </c>
      <c r="AH437" s="1">
        <v>1</v>
      </c>
      <c r="AK437" s="1">
        <v>3</v>
      </c>
      <c r="AM437" s="1" t="s">
        <v>44</v>
      </c>
      <c r="AN437" s="1" t="s">
        <v>34</v>
      </c>
      <c r="AO437" s="56" t="s">
        <v>117</v>
      </c>
      <c r="AP437" s="1">
        <v>290</v>
      </c>
      <c r="AQ437" s="1">
        <v>0</v>
      </c>
      <c r="AR437" s="1">
        <v>0</v>
      </c>
      <c r="AS437" s="1">
        <v>9</v>
      </c>
      <c r="AT437" s="1">
        <v>0</v>
      </c>
      <c r="AU437" s="1">
        <v>0</v>
      </c>
      <c r="AV437" s="1">
        <v>0</v>
      </c>
      <c r="AW437" s="1">
        <v>9</v>
      </c>
    </row>
    <row r="438" spans="1:51" x14ac:dyDescent="0.25">
      <c r="A438" s="61">
        <v>2010</v>
      </c>
      <c r="B438" s="62">
        <v>40360</v>
      </c>
      <c r="C438" s="103" t="s">
        <v>265</v>
      </c>
      <c r="D438" s="63">
        <v>155010</v>
      </c>
      <c r="E438" t="s">
        <v>256</v>
      </c>
      <c r="F438" t="s">
        <v>231</v>
      </c>
      <c r="I438" s="10">
        <v>0.65277777777777779</v>
      </c>
      <c r="J438" s="10">
        <v>0.67708333333333337</v>
      </c>
      <c r="K438" s="10">
        <f t="shared" si="39"/>
        <v>2.430555555555558E-2</v>
      </c>
      <c r="M438" s="105" t="s">
        <v>136</v>
      </c>
      <c r="N438" s="105" t="s">
        <v>266</v>
      </c>
      <c r="O438" s="105" t="s">
        <v>328</v>
      </c>
      <c r="P438" s="126">
        <f t="shared" si="33"/>
        <v>48.036944444444444</v>
      </c>
      <c r="Q438" s="105" t="s">
        <v>24</v>
      </c>
      <c r="R438" s="105" t="s">
        <v>169</v>
      </c>
      <c r="S438" s="105" t="s">
        <v>278</v>
      </c>
      <c r="T438" s="105" t="s">
        <v>329</v>
      </c>
      <c r="U438" s="126">
        <f t="shared" si="34"/>
        <v>124.79972222222223</v>
      </c>
      <c r="V438" s="105" t="s">
        <v>103</v>
      </c>
      <c r="AH438" s="1">
        <v>1</v>
      </c>
      <c r="AK438" s="1">
        <v>3</v>
      </c>
      <c r="AM438" s="1" t="s">
        <v>44</v>
      </c>
      <c r="AN438" s="64" t="s">
        <v>25</v>
      </c>
      <c r="AO438" s="65" t="s">
        <v>119</v>
      </c>
      <c r="AP438" s="64">
        <v>120</v>
      </c>
      <c r="AQ438" s="64">
        <v>0</v>
      </c>
      <c r="AR438" s="64">
        <v>8</v>
      </c>
      <c r="AS438" s="64">
        <v>10</v>
      </c>
      <c r="AT438" s="64">
        <v>0</v>
      </c>
      <c r="AU438" s="64">
        <v>0</v>
      </c>
      <c r="AV438" s="64">
        <v>0</v>
      </c>
      <c r="AW438" s="64">
        <v>18</v>
      </c>
      <c r="AX438" s="65"/>
      <c r="AY438" s="61"/>
    </row>
    <row r="439" spans="1:51" x14ac:dyDescent="0.25">
      <c r="A439">
        <v>2010</v>
      </c>
      <c r="B439" s="5">
        <v>40360</v>
      </c>
      <c r="C439" s="29" t="s">
        <v>227</v>
      </c>
      <c r="D439" s="119">
        <v>174027</v>
      </c>
      <c r="E439" t="s">
        <v>256</v>
      </c>
      <c r="F439" t="s">
        <v>231</v>
      </c>
      <c r="I439" s="10">
        <v>0.6875</v>
      </c>
      <c r="J439" s="10">
        <v>0.71180555555555403</v>
      </c>
      <c r="K439" s="10">
        <f t="shared" si="39"/>
        <v>2.4305555555554026E-2</v>
      </c>
      <c r="L439" s="1" t="s">
        <v>372</v>
      </c>
      <c r="M439" s="19" t="s">
        <v>199</v>
      </c>
      <c r="N439" s="19" t="s">
        <v>228</v>
      </c>
      <c r="O439" s="19" t="s">
        <v>267</v>
      </c>
      <c r="P439" s="126">
        <f t="shared" si="33"/>
        <v>48.24</v>
      </c>
      <c r="Q439" s="19" t="s">
        <v>24</v>
      </c>
      <c r="R439" s="19" t="s">
        <v>169</v>
      </c>
      <c r="S439" s="19" t="s">
        <v>200</v>
      </c>
      <c r="T439" s="19" t="s">
        <v>268</v>
      </c>
      <c r="U439" s="126">
        <f t="shared" si="34"/>
        <v>124.87972222222223</v>
      </c>
      <c r="V439" s="19" t="s">
        <v>103</v>
      </c>
      <c r="AH439" s="1">
        <v>1</v>
      </c>
      <c r="AK439" s="1">
        <v>3</v>
      </c>
      <c r="AM439" s="1" t="s">
        <v>44</v>
      </c>
      <c r="AN439" s="1" t="s">
        <v>28</v>
      </c>
      <c r="AO439" s="125" t="s">
        <v>108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25"/>
    </row>
    <row r="440" spans="1:51" x14ac:dyDescent="0.25">
      <c r="A440">
        <v>2010</v>
      </c>
      <c r="B440" s="5">
        <v>40360</v>
      </c>
      <c r="C440" s="30" t="s">
        <v>227</v>
      </c>
      <c r="D440" s="7">
        <v>174027</v>
      </c>
      <c r="E440" t="s">
        <v>256</v>
      </c>
      <c r="F440" t="s">
        <v>231</v>
      </c>
      <c r="I440" s="10">
        <v>0.6875</v>
      </c>
      <c r="J440" s="10">
        <v>0.71180555555555203</v>
      </c>
      <c r="K440" s="10">
        <f t="shared" si="39"/>
        <v>2.4305555555552028E-2</v>
      </c>
      <c r="L440" s="1" t="s">
        <v>372</v>
      </c>
      <c r="M440" s="19" t="s">
        <v>199</v>
      </c>
      <c r="N440" s="19" t="s">
        <v>228</v>
      </c>
      <c r="O440" s="19" t="s">
        <v>267</v>
      </c>
      <c r="P440" s="126">
        <f t="shared" si="33"/>
        <v>48.24</v>
      </c>
      <c r="Q440" s="19" t="s">
        <v>24</v>
      </c>
      <c r="R440" s="19" t="s">
        <v>169</v>
      </c>
      <c r="S440" s="19" t="s">
        <v>200</v>
      </c>
      <c r="T440" s="19" t="s">
        <v>268</v>
      </c>
      <c r="U440" s="126">
        <f t="shared" si="34"/>
        <v>124.87972222222223</v>
      </c>
      <c r="V440" s="19" t="s">
        <v>103</v>
      </c>
      <c r="AH440" s="1">
        <v>1</v>
      </c>
      <c r="AK440" s="1">
        <v>3</v>
      </c>
      <c r="AM440" s="1" t="s">
        <v>44</v>
      </c>
      <c r="AN440" s="1" t="s">
        <v>26</v>
      </c>
      <c r="AO440" s="6" t="s">
        <v>109</v>
      </c>
      <c r="AP440" s="1">
        <v>2870</v>
      </c>
      <c r="AQ440" s="1">
        <v>0</v>
      </c>
      <c r="AR440" s="1">
        <v>0</v>
      </c>
      <c r="AS440" s="1">
        <v>4</v>
      </c>
      <c r="AT440" s="1">
        <v>0</v>
      </c>
      <c r="AU440" s="1">
        <v>0</v>
      </c>
      <c r="AV440" s="1">
        <v>0</v>
      </c>
      <c r="AW440" s="1">
        <v>4</v>
      </c>
    </row>
    <row r="441" spans="1:51" x14ac:dyDescent="0.25">
      <c r="A441">
        <v>2010</v>
      </c>
      <c r="B441" s="5">
        <v>40360</v>
      </c>
      <c r="C441" s="30" t="s">
        <v>227</v>
      </c>
      <c r="D441" s="119">
        <v>174027</v>
      </c>
      <c r="E441" t="s">
        <v>256</v>
      </c>
      <c r="F441" t="s">
        <v>231</v>
      </c>
      <c r="I441" s="10">
        <v>0.6875</v>
      </c>
      <c r="J441" s="10">
        <v>0.71180555555555303</v>
      </c>
      <c r="K441" s="10">
        <f t="shared" si="39"/>
        <v>2.4305555555553027E-2</v>
      </c>
      <c r="L441" s="1" t="s">
        <v>372</v>
      </c>
      <c r="M441" s="19" t="s">
        <v>199</v>
      </c>
      <c r="N441" s="19" t="s">
        <v>228</v>
      </c>
      <c r="O441" s="19" t="s">
        <v>267</v>
      </c>
      <c r="P441" s="126">
        <f t="shared" si="33"/>
        <v>48.24</v>
      </c>
      <c r="Q441" s="19" t="s">
        <v>24</v>
      </c>
      <c r="R441" s="19" t="s">
        <v>169</v>
      </c>
      <c r="S441" s="19" t="s">
        <v>200</v>
      </c>
      <c r="T441" s="19" t="s">
        <v>268</v>
      </c>
      <c r="U441" s="126">
        <f t="shared" si="34"/>
        <v>124.87972222222223</v>
      </c>
      <c r="V441" s="19" t="s">
        <v>103</v>
      </c>
      <c r="AH441" s="1">
        <v>1</v>
      </c>
      <c r="AK441" s="1">
        <v>3</v>
      </c>
      <c r="AM441" s="1" t="s">
        <v>44</v>
      </c>
      <c r="AN441" s="1" t="s">
        <v>272</v>
      </c>
      <c r="AO441" s="6" t="s">
        <v>396</v>
      </c>
      <c r="AP441" s="1">
        <v>1220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</row>
    <row r="442" spans="1:51" x14ac:dyDescent="0.25">
      <c r="A442">
        <v>2010</v>
      </c>
      <c r="B442" s="5">
        <v>40360</v>
      </c>
      <c r="C442" s="30" t="s">
        <v>227</v>
      </c>
      <c r="D442" s="7">
        <v>174027</v>
      </c>
      <c r="E442" t="s">
        <v>256</v>
      </c>
      <c r="F442" t="s">
        <v>231</v>
      </c>
      <c r="I442" s="10">
        <v>0.6875</v>
      </c>
      <c r="J442" s="10">
        <v>0.71180555555555303</v>
      </c>
      <c r="K442" s="10">
        <f t="shared" si="39"/>
        <v>2.4305555555553027E-2</v>
      </c>
      <c r="L442" s="1" t="s">
        <v>372</v>
      </c>
      <c r="M442" s="19" t="s">
        <v>199</v>
      </c>
      <c r="N442" s="19" t="s">
        <v>228</v>
      </c>
      <c r="O442" s="19" t="s">
        <v>267</v>
      </c>
      <c r="P442" s="126">
        <f t="shared" si="33"/>
        <v>48.24</v>
      </c>
      <c r="Q442" s="19" t="s">
        <v>24</v>
      </c>
      <c r="R442" s="19" t="s">
        <v>169</v>
      </c>
      <c r="S442" s="19" t="s">
        <v>200</v>
      </c>
      <c r="T442" s="19" t="s">
        <v>268</v>
      </c>
      <c r="U442" s="126">
        <f t="shared" si="34"/>
        <v>124.87972222222223</v>
      </c>
      <c r="V442" s="19" t="s">
        <v>103</v>
      </c>
      <c r="AH442" s="1">
        <v>1</v>
      </c>
      <c r="AK442" s="1">
        <v>3</v>
      </c>
      <c r="AM442" s="1" t="s">
        <v>44</v>
      </c>
      <c r="AN442" s="1" t="s">
        <v>68</v>
      </c>
      <c r="AO442" s="6" t="s">
        <v>110</v>
      </c>
      <c r="AP442" s="1">
        <v>300</v>
      </c>
      <c r="AQ442" s="1">
        <v>0</v>
      </c>
      <c r="AR442" s="1">
        <v>0</v>
      </c>
      <c r="AS442" s="1">
        <v>690</v>
      </c>
      <c r="AT442" s="1">
        <v>0</v>
      </c>
      <c r="AU442" s="1">
        <v>0</v>
      </c>
      <c r="AV442" s="1">
        <v>0</v>
      </c>
      <c r="AW442" s="1">
        <v>690</v>
      </c>
    </row>
    <row r="443" spans="1:51" x14ac:dyDescent="0.25">
      <c r="A443">
        <v>2010</v>
      </c>
      <c r="B443" s="5">
        <v>40360</v>
      </c>
      <c r="C443" s="30" t="s">
        <v>227</v>
      </c>
      <c r="D443" s="4">
        <v>174027</v>
      </c>
      <c r="E443" t="s">
        <v>256</v>
      </c>
      <c r="F443" t="s">
        <v>231</v>
      </c>
      <c r="I443" s="10">
        <v>0.6875</v>
      </c>
      <c r="J443" s="10">
        <v>0.71180555555555103</v>
      </c>
      <c r="K443" s="10">
        <f t="shared" si="39"/>
        <v>2.4305555555551028E-2</v>
      </c>
      <c r="L443" s="1" t="s">
        <v>372</v>
      </c>
      <c r="M443" s="19" t="s">
        <v>199</v>
      </c>
      <c r="N443" s="19" t="s">
        <v>228</v>
      </c>
      <c r="O443" s="19" t="s">
        <v>267</v>
      </c>
      <c r="P443" s="126">
        <f t="shared" si="33"/>
        <v>48.24</v>
      </c>
      <c r="Q443" s="19" t="s">
        <v>24</v>
      </c>
      <c r="R443" s="19" t="s">
        <v>169</v>
      </c>
      <c r="S443" s="19" t="s">
        <v>200</v>
      </c>
      <c r="T443" s="19" t="s">
        <v>268</v>
      </c>
      <c r="U443" s="126">
        <f t="shared" si="34"/>
        <v>124.87972222222223</v>
      </c>
      <c r="V443" s="19" t="s">
        <v>103</v>
      </c>
      <c r="AH443" s="1">
        <v>1</v>
      </c>
      <c r="AK443" s="1">
        <v>3</v>
      </c>
      <c r="AM443" s="1" t="s">
        <v>44</v>
      </c>
      <c r="AN443" s="1" t="s">
        <v>53</v>
      </c>
      <c r="AO443" s="6" t="s">
        <v>53</v>
      </c>
      <c r="AQ443" s="1">
        <v>0</v>
      </c>
      <c r="AR443" s="1">
        <v>0</v>
      </c>
      <c r="AS443" s="1">
        <v>1</v>
      </c>
      <c r="AT443" s="1">
        <v>0</v>
      </c>
      <c r="AU443" s="1">
        <v>0</v>
      </c>
      <c r="AV443" s="1">
        <v>0</v>
      </c>
      <c r="AW443" s="1">
        <v>1</v>
      </c>
    </row>
    <row r="444" spans="1:51" x14ac:dyDescent="0.25">
      <c r="A444">
        <v>2010</v>
      </c>
      <c r="B444" s="5">
        <v>40360</v>
      </c>
      <c r="C444" s="30" t="s">
        <v>227</v>
      </c>
      <c r="D444" s="7">
        <v>174027</v>
      </c>
      <c r="E444" t="s">
        <v>256</v>
      </c>
      <c r="F444" t="s">
        <v>231</v>
      </c>
      <c r="I444" s="10">
        <v>0.6875</v>
      </c>
      <c r="J444" s="10">
        <v>0.71180555555555203</v>
      </c>
      <c r="K444" s="10">
        <f t="shared" si="39"/>
        <v>2.4305555555552028E-2</v>
      </c>
      <c r="L444" s="1" t="s">
        <v>372</v>
      </c>
      <c r="M444" s="19" t="s">
        <v>199</v>
      </c>
      <c r="N444" s="19" t="s">
        <v>228</v>
      </c>
      <c r="O444" s="19" t="s">
        <v>267</v>
      </c>
      <c r="P444" s="126">
        <f t="shared" si="33"/>
        <v>48.24</v>
      </c>
      <c r="Q444" s="19" t="s">
        <v>24</v>
      </c>
      <c r="R444" s="19" t="s">
        <v>169</v>
      </c>
      <c r="S444" s="19" t="s">
        <v>200</v>
      </c>
      <c r="T444" s="19" t="s">
        <v>268</v>
      </c>
      <c r="U444" s="126">
        <f t="shared" si="34"/>
        <v>124.87972222222223</v>
      </c>
      <c r="V444" s="19" t="s">
        <v>103</v>
      </c>
      <c r="AH444" s="1">
        <v>1</v>
      </c>
      <c r="AK444" s="1">
        <v>3</v>
      </c>
      <c r="AM444" s="1" t="s">
        <v>44</v>
      </c>
      <c r="AN444" s="1" t="s">
        <v>41</v>
      </c>
      <c r="AO444" s="6" t="s">
        <v>112</v>
      </c>
      <c r="AP444" s="1">
        <v>1200</v>
      </c>
      <c r="AQ444" s="1">
        <v>0</v>
      </c>
      <c r="AR444" s="1">
        <v>0</v>
      </c>
      <c r="AS444" s="1">
        <v>35</v>
      </c>
      <c r="AT444" s="1">
        <v>16</v>
      </c>
      <c r="AU444" s="1">
        <v>0</v>
      </c>
      <c r="AV444" s="1">
        <v>0</v>
      </c>
      <c r="AW444" s="1">
        <v>35</v>
      </c>
    </row>
    <row r="445" spans="1:51" x14ac:dyDescent="0.25">
      <c r="A445">
        <v>2010</v>
      </c>
      <c r="B445" s="5">
        <v>40360</v>
      </c>
      <c r="C445" s="30" t="s">
        <v>227</v>
      </c>
      <c r="D445" s="119">
        <v>174027</v>
      </c>
      <c r="E445" t="s">
        <v>256</v>
      </c>
      <c r="F445" t="s">
        <v>231</v>
      </c>
      <c r="I445" s="10">
        <v>0.6875</v>
      </c>
      <c r="J445" s="10">
        <v>0.71180555555555503</v>
      </c>
      <c r="K445" s="10">
        <f t="shared" si="39"/>
        <v>2.4305555555555025E-2</v>
      </c>
      <c r="L445" s="1" t="s">
        <v>372</v>
      </c>
      <c r="M445" s="19" t="s">
        <v>199</v>
      </c>
      <c r="N445" s="19" t="s">
        <v>228</v>
      </c>
      <c r="O445" s="19" t="s">
        <v>267</v>
      </c>
      <c r="P445" s="126">
        <f t="shared" si="33"/>
        <v>48.24</v>
      </c>
      <c r="Q445" s="19" t="s">
        <v>24</v>
      </c>
      <c r="R445" s="19" t="s">
        <v>169</v>
      </c>
      <c r="S445" s="19" t="s">
        <v>200</v>
      </c>
      <c r="T445" s="19" t="s">
        <v>268</v>
      </c>
      <c r="U445" s="126">
        <f t="shared" si="34"/>
        <v>124.87972222222223</v>
      </c>
      <c r="V445" s="19" t="s">
        <v>103</v>
      </c>
      <c r="AH445" s="1">
        <v>1</v>
      </c>
      <c r="AK445" s="1">
        <v>3</v>
      </c>
      <c r="AM445" s="1" t="s">
        <v>44</v>
      </c>
      <c r="AN445" s="1" t="s">
        <v>264</v>
      </c>
      <c r="AO445" s="56" t="s">
        <v>126</v>
      </c>
      <c r="AP445" s="1">
        <v>534</v>
      </c>
      <c r="AQ445" s="1">
        <v>0</v>
      </c>
      <c r="AR445" s="1">
        <v>0</v>
      </c>
      <c r="AS445" s="1">
        <v>402</v>
      </c>
      <c r="AT445" s="1">
        <v>0</v>
      </c>
      <c r="AU445" s="1">
        <v>0</v>
      </c>
      <c r="AV445" s="1">
        <v>0</v>
      </c>
      <c r="AW445" s="1">
        <v>402</v>
      </c>
    </row>
    <row r="446" spans="1:51" x14ac:dyDescent="0.25">
      <c r="A446">
        <v>2010</v>
      </c>
      <c r="B446" s="5">
        <v>40360</v>
      </c>
      <c r="C446" s="30" t="s">
        <v>227</v>
      </c>
      <c r="D446" s="120">
        <v>174027</v>
      </c>
      <c r="E446" t="s">
        <v>256</v>
      </c>
      <c r="F446" t="s">
        <v>231</v>
      </c>
      <c r="I446" s="10">
        <v>0.6875</v>
      </c>
      <c r="J446" s="10">
        <v>0.71180555555555503</v>
      </c>
      <c r="K446" s="10">
        <f t="shared" si="39"/>
        <v>2.4305555555555025E-2</v>
      </c>
      <c r="L446" s="1" t="s">
        <v>372</v>
      </c>
      <c r="M446" s="19" t="s">
        <v>199</v>
      </c>
      <c r="N446" s="19" t="s">
        <v>228</v>
      </c>
      <c r="O446" s="19" t="s">
        <v>267</v>
      </c>
      <c r="P446" s="126">
        <f t="shared" si="33"/>
        <v>48.24</v>
      </c>
      <c r="Q446" s="19" t="s">
        <v>24</v>
      </c>
      <c r="R446" s="19" t="s">
        <v>169</v>
      </c>
      <c r="S446" s="19" t="s">
        <v>200</v>
      </c>
      <c r="T446" s="19" t="s">
        <v>268</v>
      </c>
      <c r="U446" s="126">
        <f t="shared" si="34"/>
        <v>124.87972222222223</v>
      </c>
      <c r="V446" s="19" t="s">
        <v>103</v>
      </c>
      <c r="AH446" s="1">
        <v>1</v>
      </c>
      <c r="AK446" s="1">
        <v>3</v>
      </c>
      <c r="AM446" s="1" t="s">
        <v>44</v>
      </c>
      <c r="AN446" s="1" t="s">
        <v>29</v>
      </c>
      <c r="AO446" s="6" t="s">
        <v>395</v>
      </c>
      <c r="AP446" s="1">
        <v>1230</v>
      </c>
      <c r="AQ446" s="1">
        <v>0</v>
      </c>
      <c r="AR446" s="1">
        <v>0</v>
      </c>
      <c r="AS446" s="1">
        <v>62</v>
      </c>
      <c r="AT446" s="1">
        <v>38</v>
      </c>
      <c r="AU446" s="1">
        <v>0</v>
      </c>
      <c r="AV446" s="1">
        <v>0</v>
      </c>
      <c r="AW446" s="1">
        <v>62</v>
      </c>
    </row>
    <row r="447" spans="1:51" x14ac:dyDescent="0.25">
      <c r="A447">
        <v>2010</v>
      </c>
      <c r="B447" s="5">
        <v>40360</v>
      </c>
      <c r="C447" s="30" t="s">
        <v>227</v>
      </c>
      <c r="D447" s="4">
        <v>174027</v>
      </c>
      <c r="E447" t="s">
        <v>256</v>
      </c>
      <c r="F447" t="s">
        <v>231</v>
      </c>
      <c r="I447" s="10">
        <v>0.6875</v>
      </c>
      <c r="J447" s="10">
        <v>0.71180555555555403</v>
      </c>
      <c r="K447" s="10">
        <f t="shared" ref="K447:K478" si="42">J447-I447</f>
        <v>2.4305555555554026E-2</v>
      </c>
      <c r="L447" s="1" t="s">
        <v>372</v>
      </c>
      <c r="M447" s="19" t="s">
        <v>199</v>
      </c>
      <c r="N447" s="19" t="s">
        <v>228</v>
      </c>
      <c r="O447" s="19" t="s">
        <v>267</v>
      </c>
      <c r="P447" s="126">
        <f t="shared" si="33"/>
        <v>48.24</v>
      </c>
      <c r="Q447" s="19" t="s">
        <v>24</v>
      </c>
      <c r="R447" s="19" t="s">
        <v>169</v>
      </c>
      <c r="S447" s="19" t="s">
        <v>200</v>
      </c>
      <c r="T447" s="19" t="s">
        <v>268</v>
      </c>
      <c r="U447" s="126">
        <f t="shared" si="34"/>
        <v>124.87972222222223</v>
      </c>
      <c r="V447" s="19" t="s">
        <v>103</v>
      </c>
      <c r="AH447" s="1">
        <v>1</v>
      </c>
      <c r="AK447" s="1">
        <v>3</v>
      </c>
      <c r="AM447" s="1" t="s">
        <v>44</v>
      </c>
      <c r="AN447" s="1" t="s">
        <v>34</v>
      </c>
      <c r="AO447" s="56" t="s">
        <v>117</v>
      </c>
      <c r="AP447" s="1">
        <v>290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</row>
    <row r="448" spans="1:51" x14ac:dyDescent="0.25">
      <c r="A448" s="61">
        <v>2010</v>
      </c>
      <c r="B448" s="62">
        <v>40360</v>
      </c>
      <c r="C448" s="72" t="s">
        <v>227</v>
      </c>
      <c r="D448" s="63">
        <v>174027</v>
      </c>
      <c r="E448" t="s">
        <v>256</v>
      </c>
      <c r="F448" t="s">
        <v>231</v>
      </c>
      <c r="I448" s="10">
        <v>0.6875</v>
      </c>
      <c r="J448" s="10">
        <v>0.71180555555555547</v>
      </c>
      <c r="K448" s="10">
        <f t="shared" si="42"/>
        <v>2.4305555555555469E-2</v>
      </c>
      <c r="L448" s="1" t="s">
        <v>372</v>
      </c>
      <c r="M448" s="19" t="s">
        <v>199</v>
      </c>
      <c r="N448" s="19" t="s">
        <v>228</v>
      </c>
      <c r="O448" s="19" t="s">
        <v>267</v>
      </c>
      <c r="P448" s="126">
        <f t="shared" si="33"/>
        <v>48.24</v>
      </c>
      <c r="Q448" s="19" t="s">
        <v>24</v>
      </c>
      <c r="R448" s="19" t="s">
        <v>169</v>
      </c>
      <c r="S448" s="19" t="s">
        <v>200</v>
      </c>
      <c r="T448" s="19" t="s">
        <v>268</v>
      </c>
      <c r="U448" s="126">
        <f t="shared" si="34"/>
        <v>124.87972222222223</v>
      </c>
      <c r="V448" s="19" t="s">
        <v>103</v>
      </c>
      <c r="AH448" s="1">
        <v>1</v>
      </c>
      <c r="AK448" s="1">
        <v>3</v>
      </c>
      <c r="AM448" s="1" t="s">
        <v>44</v>
      </c>
      <c r="AN448" s="64" t="s">
        <v>25</v>
      </c>
      <c r="AO448" s="65" t="s">
        <v>119</v>
      </c>
      <c r="AP448" s="64">
        <v>120</v>
      </c>
      <c r="AQ448" s="64">
        <v>0</v>
      </c>
      <c r="AR448" s="64">
        <v>2</v>
      </c>
      <c r="AS448" s="64">
        <v>34</v>
      </c>
      <c r="AT448" s="64">
        <v>0</v>
      </c>
      <c r="AU448" s="64">
        <v>1</v>
      </c>
      <c r="AV448" s="64">
        <v>0</v>
      </c>
      <c r="AW448" s="64">
        <v>36</v>
      </c>
      <c r="AX448" s="65"/>
      <c r="AY448" s="61"/>
    </row>
    <row r="449" spans="1:50" x14ac:dyDescent="0.25">
      <c r="A449">
        <v>2010</v>
      </c>
      <c r="B449" s="5">
        <v>40366</v>
      </c>
      <c r="C449" s="30" t="s">
        <v>74</v>
      </c>
      <c r="D449" s="119">
        <v>155001</v>
      </c>
      <c r="E449" t="s">
        <v>256</v>
      </c>
      <c r="F449" t="s">
        <v>231</v>
      </c>
      <c r="G449" t="s">
        <v>347</v>
      </c>
      <c r="I449" s="10">
        <v>0.55208333333333304</v>
      </c>
      <c r="J449" s="10">
        <v>0.59722222222222199</v>
      </c>
      <c r="K449" s="10">
        <f t="shared" si="42"/>
        <v>4.5138888888888951E-2</v>
      </c>
      <c r="M449" s="19" t="s">
        <v>136</v>
      </c>
      <c r="N449" s="19" t="s">
        <v>276</v>
      </c>
      <c r="O449" s="19" t="s">
        <v>348</v>
      </c>
      <c r="P449" s="126">
        <f t="shared" si="33"/>
        <v>48.548055555555557</v>
      </c>
      <c r="Q449" s="19" t="s">
        <v>24</v>
      </c>
      <c r="R449" s="19" t="s">
        <v>169</v>
      </c>
      <c r="S449" s="19" t="s">
        <v>278</v>
      </c>
      <c r="T449" s="19" t="s">
        <v>349</v>
      </c>
      <c r="U449" s="126">
        <f t="shared" si="34"/>
        <v>124.93833333333333</v>
      </c>
      <c r="V449" s="19" t="s">
        <v>103</v>
      </c>
      <c r="X449" s="1">
        <v>48</v>
      </c>
      <c r="Y449" s="24" t="s">
        <v>276</v>
      </c>
      <c r="Z449" s="1">
        <v>765</v>
      </c>
      <c r="AA449" s="126">
        <f t="shared" ref="AA449:AA456" si="43">X449+((Y449+(Z449/60))/60)</f>
        <v>48.595833333333331</v>
      </c>
      <c r="AB449" s="1" t="s">
        <v>24</v>
      </c>
      <c r="AC449" s="1">
        <v>124</v>
      </c>
      <c r="AD449" s="1">
        <v>44</v>
      </c>
      <c r="AE449" s="24" t="s">
        <v>335</v>
      </c>
      <c r="AF449" s="126">
        <f t="shared" ref="AF449:AF456" si="44">AC449+((AD449+(AE449/60))/60)</f>
        <v>124.76444444444445</v>
      </c>
      <c r="AG449" s="1" t="s">
        <v>103</v>
      </c>
      <c r="AH449" s="1">
        <v>3</v>
      </c>
      <c r="AI449" s="1">
        <v>64</v>
      </c>
      <c r="AK449" s="1">
        <v>1</v>
      </c>
      <c r="AM449" s="1" t="s">
        <v>24</v>
      </c>
      <c r="AN449" s="1" t="s">
        <v>272</v>
      </c>
      <c r="AO449" s="125" t="s">
        <v>396</v>
      </c>
      <c r="AP449" s="1">
        <v>1220</v>
      </c>
      <c r="AQ449" s="1">
        <v>0</v>
      </c>
      <c r="AR449" s="1">
        <v>0</v>
      </c>
      <c r="AS449" s="1">
        <v>12</v>
      </c>
      <c r="AT449" s="1">
        <v>0</v>
      </c>
      <c r="AU449" s="1">
        <v>0</v>
      </c>
      <c r="AV449" s="1">
        <v>0</v>
      </c>
      <c r="AW449" s="1">
        <v>12</v>
      </c>
    </row>
    <row r="450" spans="1:50" x14ac:dyDescent="0.25">
      <c r="A450">
        <v>2010</v>
      </c>
      <c r="B450" s="5">
        <v>40366</v>
      </c>
      <c r="C450" s="30" t="s">
        <v>74</v>
      </c>
      <c r="D450" s="120">
        <v>155001</v>
      </c>
      <c r="E450" t="s">
        <v>256</v>
      </c>
      <c r="F450" t="s">
        <v>231</v>
      </c>
      <c r="G450" t="s">
        <v>347</v>
      </c>
      <c r="I450" s="10">
        <v>0.55208333333333304</v>
      </c>
      <c r="J450" s="10">
        <v>0.59722222222222199</v>
      </c>
      <c r="K450" s="10">
        <f t="shared" si="42"/>
        <v>4.5138888888888951E-2</v>
      </c>
      <c r="M450" s="19" t="s">
        <v>136</v>
      </c>
      <c r="N450" s="19" t="s">
        <v>276</v>
      </c>
      <c r="O450" s="19" t="s">
        <v>348</v>
      </c>
      <c r="P450" s="126">
        <f t="shared" ref="P450:P513" si="45">M450+((N450+(O450/60))/60)</f>
        <v>48.548055555555557</v>
      </c>
      <c r="Q450" s="19" t="s">
        <v>24</v>
      </c>
      <c r="R450" s="19" t="s">
        <v>169</v>
      </c>
      <c r="S450" s="19" t="s">
        <v>278</v>
      </c>
      <c r="T450" s="19" t="s">
        <v>349</v>
      </c>
      <c r="U450" s="126">
        <f t="shared" ref="U450:U513" si="46">R450+((S450+(T450/60))/60)</f>
        <v>124.93833333333333</v>
      </c>
      <c r="V450" s="19" t="s">
        <v>103</v>
      </c>
      <c r="X450" s="1">
        <v>48</v>
      </c>
      <c r="Y450" s="24" t="s">
        <v>276</v>
      </c>
      <c r="Z450" s="1">
        <v>765</v>
      </c>
      <c r="AA450" s="126">
        <f t="shared" si="43"/>
        <v>48.595833333333331</v>
      </c>
      <c r="AB450" s="1" t="s">
        <v>24</v>
      </c>
      <c r="AC450" s="1">
        <v>124</v>
      </c>
      <c r="AD450" s="1">
        <v>44</v>
      </c>
      <c r="AE450" s="24" t="s">
        <v>335</v>
      </c>
      <c r="AF450" s="126">
        <f t="shared" si="44"/>
        <v>124.76444444444445</v>
      </c>
      <c r="AG450" s="1" t="s">
        <v>103</v>
      </c>
      <c r="AH450" s="1">
        <v>3</v>
      </c>
      <c r="AI450" s="1">
        <v>64</v>
      </c>
      <c r="AK450" s="1">
        <v>1</v>
      </c>
      <c r="AM450" s="1" t="s">
        <v>24</v>
      </c>
      <c r="AN450" s="1" t="s">
        <v>68</v>
      </c>
      <c r="AO450" s="42" t="s">
        <v>110</v>
      </c>
      <c r="AP450" s="1">
        <v>300</v>
      </c>
      <c r="AQ450" s="1">
        <v>0</v>
      </c>
      <c r="AR450" s="1">
        <v>0</v>
      </c>
      <c r="AS450" s="1">
        <v>1929</v>
      </c>
      <c r="AT450" s="1">
        <v>550</v>
      </c>
      <c r="AU450" s="1">
        <v>0</v>
      </c>
      <c r="AV450" s="1">
        <v>0</v>
      </c>
      <c r="AW450" s="1">
        <v>1929</v>
      </c>
    </row>
    <row r="451" spans="1:50" x14ac:dyDescent="0.25">
      <c r="A451">
        <v>2010</v>
      </c>
      <c r="B451" s="5">
        <v>40366</v>
      </c>
      <c r="C451" s="30" t="s">
        <v>74</v>
      </c>
      <c r="D451" s="4">
        <v>155001</v>
      </c>
      <c r="E451" t="s">
        <v>256</v>
      </c>
      <c r="F451" t="s">
        <v>231</v>
      </c>
      <c r="G451" t="s">
        <v>347</v>
      </c>
      <c r="I451" s="10">
        <v>0.55208333333333304</v>
      </c>
      <c r="J451" s="10">
        <v>0.59722222222222199</v>
      </c>
      <c r="K451" s="10">
        <f t="shared" si="42"/>
        <v>4.5138888888888951E-2</v>
      </c>
      <c r="M451" s="19" t="s">
        <v>136</v>
      </c>
      <c r="N451" s="19" t="s">
        <v>276</v>
      </c>
      <c r="O451" s="19" t="s">
        <v>348</v>
      </c>
      <c r="P451" s="126">
        <f t="shared" si="45"/>
        <v>48.548055555555557</v>
      </c>
      <c r="Q451" s="19" t="s">
        <v>24</v>
      </c>
      <c r="R451" s="19" t="s">
        <v>169</v>
      </c>
      <c r="S451" s="19" t="s">
        <v>278</v>
      </c>
      <c r="T451" s="19" t="s">
        <v>349</v>
      </c>
      <c r="U451" s="126">
        <f t="shared" si="46"/>
        <v>124.93833333333333</v>
      </c>
      <c r="V451" s="19" t="s">
        <v>103</v>
      </c>
      <c r="X451" s="1">
        <v>48</v>
      </c>
      <c r="Y451" s="24" t="s">
        <v>276</v>
      </c>
      <c r="Z451" s="1">
        <v>765</v>
      </c>
      <c r="AA451" s="126">
        <f t="shared" si="43"/>
        <v>48.595833333333331</v>
      </c>
      <c r="AB451" s="1" t="s">
        <v>24</v>
      </c>
      <c r="AC451" s="1">
        <v>124</v>
      </c>
      <c r="AD451" s="1">
        <v>44</v>
      </c>
      <c r="AE451" s="24" t="s">
        <v>335</v>
      </c>
      <c r="AF451" s="126">
        <f t="shared" si="44"/>
        <v>124.76444444444445</v>
      </c>
      <c r="AG451" s="1" t="s">
        <v>103</v>
      </c>
      <c r="AH451" s="1">
        <v>3</v>
      </c>
      <c r="AI451" s="1">
        <v>64</v>
      </c>
      <c r="AK451" s="1">
        <v>1</v>
      </c>
      <c r="AM451" s="1" t="s">
        <v>24</v>
      </c>
      <c r="AN451" s="1" t="s">
        <v>53</v>
      </c>
      <c r="AO451" s="42" t="s">
        <v>53</v>
      </c>
      <c r="AQ451" s="1">
        <v>0</v>
      </c>
      <c r="AR451" s="1">
        <v>0</v>
      </c>
      <c r="AS451" s="1">
        <v>3</v>
      </c>
      <c r="AT451" s="1">
        <v>0</v>
      </c>
      <c r="AU451" s="1">
        <v>0</v>
      </c>
      <c r="AV451" s="1">
        <v>0</v>
      </c>
      <c r="AW451" s="1">
        <v>3</v>
      </c>
    </row>
    <row r="452" spans="1:50" x14ac:dyDescent="0.25">
      <c r="A452">
        <v>2010</v>
      </c>
      <c r="B452" s="5">
        <v>40366</v>
      </c>
      <c r="C452" s="30" t="s">
        <v>74</v>
      </c>
      <c r="D452" s="119">
        <v>155001</v>
      </c>
      <c r="E452" t="s">
        <v>256</v>
      </c>
      <c r="F452" t="s">
        <v>231</v>
      </c>
      <c r="G452" t="s">
        <v>347</v>
      </c>
      <c r="I452" s="10">
        <v>0.55208333333333304</v>
      </c>
      <c r="J452" s="10">
        <v>0.59722222222222199</v>
      </c>
      <c r="K452" s="10">
        <f t="shared" si="42"/>
        <v>4.5138888888888951E-2</v>
      </c>
      <c r="M452" s="19" t="s">
        <v>136</v>
      </c>
      <c r="N452" s="19" t="s">
        <v>276</v>
      </c>
      <c r="O452" s="19" t="s">
        <v>348</v>
      </c>
      <c r="P452" s="126">
        <f t="shared" si="45"/>
        <v>48.548055555555557</v>
      </c>
      <c r="Q452" s="19" t="s">
        <v>24</v>
      </c>
      <c r="R452" s="19" t="s">
        <v>169</v>
      </c>
      <c r="S452" s="19" t="s">
        <v>278</v>
      </c>
      <c r="T452" s="19" t="s">
        <v>349</v>
      </c>
      <c r="U452" s="126">
        <f t="shared" si="46"/>
        <v>124.93833333333333</v>
      </c>
      <c r="V452" s="19" t="s">
        <v>103</v>
      </c>
      <c r="X452" s="1">
        <v>48</v>
      </c>
      <c r="Y452" s="24" t="s">
        <v>276</v>
      </c>
      <c r="Z452" s="1">
        <v>765</v>
      </c>
      <c r="AA452" s="126">
        <f t="shared" si="43"/>
        <v>48.595833333333331</v>
      </c>
      <c r="AB452" s="1" t="s">
        <v>24</v>
      </c>
      <c r="AC452" s="1">
        <v>124</v>
      </c>
      <c r="AD452" s="1">
        <v>44</v>
      </c>
      <c r="AE452" s="24" t="s">
        <v>335</v>
      </c>
      <c r="AF452" s="126">
        <f t="shared" si="44"/>
        <v>124.76444444444445</v>
      </c>
      <c r="AG452" s="1" t="s">
        <v>103</v>
      </c>
      <c r="AH452" s="1">
        <v>3</v>
      </c>
      <c r="AI452" s="1">
        <v>64</v>
      </c>
      <c r="AK452" s="1">
        <v>1</v>
      </c>
      <c r="AM452" s="1" t="s">
        <v>24</v>
      </c>
      <c r="AN452" s="1" t="s">
        <v>41</v>
      </c>
      <c r="AO452" s="42" t="s">
        <v>112</v>
      </c>
      <c r="AP452" s="1">
        <v>1200</v>
      </c>
      <c r="AQ452" s="1">
        <v>0</v>
      </c>
      <c r="AR452" s="1">
        <v>0</v>
      </c>
      <c r="AS452" s="1">
        <v>5</v>
      </c>
      <c r="AT452" s="1">
        <v>0</v>
      </c>
      <c r="AU452" s="1">
        <v>0</v>
      </c>
      <c r="AV452" s="1">
        <v>0</v>
      </c>
      <c r="AW452" s="1">
        <v>5</v>
      </c>
    </row>
    <row r="453" spans="1:50" x14ac:dyDescent="0.25">
      <c r="A453">
        <v>2010</v>
      </c>
      <c r="B453" s="5">
        <v>40366</v>
      </c>
      <c r="C453" s="30" t="s">
        <v>74</v>
      </c>
      <c r="D453" s="119">
        <v>155001</v>
      </c>
      <c r="E453" t="s">
        <v>256</v>
      </c>
      <c r="F453" t="s">
        <v>231</v>
      </c>
      <c r="G453" t="s">
        <v>347</v>
      </c>
      <c r="I453" s="10">
        <v>0.55208333333333304</v>
      </c>
      <c r="J453" s="10">
        <v>0.59722222222222199</v>
      </c>
      <c r="K453" s="10">
        <f t="shared" si="42"/>
        <v>4.5138888888888951E-2</v>
      </c>
      <c r="M453" s="19" t="s">
        <v>136</v>
      </c>
      <c r="N453" s="19" t="s">
        <v>276</v>
      </c>
      <c r="O453" s="19" t="s">
        <v>348</v>
      </c>
      <c r="P453" s="126">
        <f t="shared" si="45"/>
        <v>48.548055555555557</v>
      </c>
      <c r="Q453" s="19" t="s">
        <v>24</v>
      </c>
      <c r="R453" s="19" t="s">
        <v>169</v>
      </c>
      <c r="S453" s="19" t="s">
        <v>278</v>
      </c>
      <c r="T453" s="19" t="s">
        <v>349</v>
      </c>
      <c r="U453" s="126">
        <f t="shared" si="46"/>
        <v>124.93833333333333</v>
      </c>
      <c r="V453" s="19" t="s">
        <v>103</v>
      </c>
      <c r="X453" s="1">
        <v>48</v>
      </c>
      <c r="Y453" s="24" t="s">
        <v>276</v>
      </c>
      <c r="Z453" s="1">
        <v>765</v>
      </c>
      <c r="AA453" s="126">
        <f t="shared" si="43"/>
        <v>48.595833333333331</v>
      </c>
      <c r="AB453" s="1" t="s">
        <v>24</v>
      </c>
      <c r="AC453" s="1">
        <v>124</v>
      </c>
      <c r="AD453" s="1">
        <v>44</v>
      </c>
      <c r="AE453" s="24" t="s">
        <v>335</v>
      </c>
      <c r="AF453" s="126">
        <f t="shared" si="44"/>
        <v>124.76444444444445</v>
      </c>
      <c r="AG453" s="1" t="s">
        <v>103</v>
      </c>
      <c r="AH453" s="1">
        <v>3</v>
      </c>
      <c r="AI453" s="1">
        <v>64</v>
      </c>
      <c r="AK453" s="1">
        <v>1</v>
      </c>
      <c r="AM453" s="1" t="s">
        <v>24</v>
      </c>
      <c r="AN453" s="1" t="s">
        <v>264</v>
      </c>
      <c r="AO453" s="12" t="s">
        <v>126</v>
      </c>
      <c r="AP453" s="1">
        <v>534</v>
      </c>
      <c r="AQ453" s="1">
        <v>0</v>
      </c>
      <c r="AR453" s="1">
        <v>0</v>
      </c>
      <c r="AS453" s="1">
        <v>1810</v>
      </c>
      <c r="AT453" s="1">
        <v>800</v>
      </c>
      <c r="AU453" s="1">
        <v>0</v>
      </c>
      <c r="AV453" s="1">
        <v>0</v>
      </c>
      <c r="AW453" s="1">
        <v>1810</v>
      </c>
    </row>
    <row r="454" spans="1:50" x14ac:dyDescent="0.25">
      <c r="A454">
        <v>2010</v>
      </c>
      <c r="B454" s="5">
        <v>40366</v>
      </c>
      <c r="C454" s="30" t="s">
        <v>74</v>
      </c>
      <c r="D454" s="119">
        <v>155001</v>
      </c>
      <c r="E454" t="s">
        <v>256</v>
      </c>
      <c r="F454" t="s">
        <v>231</v>
      </c>
      <c r="G454" t="s">
        <v>347</v>
      </c>
      <c r="I454" s="10">
        <v>0.55208333333333304</v>
      </c>
      <c r="J454" s="10">
        <v>0.59722222222222199</v>
      </c>
      <c r="K454" s="10">
        <f t="shared" si="42"/>
        <v>4.5138888888888951E-2</v>
      </c>
      <c r="M454" s="19" t="s">
        <v>136</v>
      </c>
      <c r="N454" s="19" t="s">
        <v>276</v>
      </c>
      <c r="O454" s="19" t="s">
        <v>348</v>
      </c>
      <c r="P454" s="126">
        <f t="shared" si="45"/>
        <v>48.548055555555557</v>
      </c>
      <c r="Q454" s="19" t="s">
        <v>24</v>
      </c>
      <c r="R454" s="19" t="s">
        <v>169</v>
      </c>
      <c r="S454" s="19" t="s">
        <v>278</v>
      </c>
      <c r="T454" s="19" t="s">
        <v>349</v>
      </c>
      <c r="U454" s="126">
        <f t="shared" si="46"/>
        <v>124.93833333333333</v>
      </c>
      <c r="V454" s="19" t="s">
        <v>103</v>
      </c>
      <c r="X454" s="1">
        <v>48</v>
      </c>
      <c r="Y454" s="24" t="s">
        <v>276</v>
      </c>
      <c r="Z454" s="1">
        <v>765</v>
      </c>
      <c r="AA454" s="126">
        <f t="shared" si="43"/>
        <v>48.595833333333331</v>
      </c>
      <c r="AB454" s="1" t="s">
        <v>24</v>
      </c>
      <c r="AC454" s="1">
        <v>124</v>
      </c>
      <c r="AD454" s="1">
        <v>44</v>
      </c>
      <c r="AE454" s="24" t="s">
        <v>335</v>
      </c>
      <c r="AF454" s="126">
        <f t="shared" si="44"/>
        <v>124.76444444444445</v>
      </c>
      <c r="AG454" s="1" t="s">
        <v>103</v>
      </c>
      <c r="AH454" s="1">
        <v>3</v>
      </c>
      <c r="AI454" s="1">
        <v>64</v>
      </c>
      <c r="AK454" s="1">
        <v>1</v>
      </c>
      <c r="AM454" s="1" t="s">
        <v>24</v>
      </c>
      <c r="AN454" s="1" t="s">
        <v>29</v>
      </c>
      <c r="AO454" s="42" t="s">
        <v>395</v>
      </c>
      <c r="AP454" s="1">
        <v>1230</v>
      </c>
      <c r="AQ454" s="1">
        <v>0</v>
      </c>
      <c r="AR454" s="1">
        <v>0</v>
      </c>
      <c r="AS454" s="1">
        <v>16</v>
      </c>
      <c r="AT454" s="1">
        <v>0</v>
      </c>
      <c r="AU454" s="1">
        <v>0</v>
      </c>
      <c r="AV454" s="1">
        <v>0</v>
      </c>
      <c r="AW454" s="1">
        <v>16</v>
      </c>
    </row>
    <row r="455" spans="1:50" x14ac:dyDescent="0.25">
      <c r="A455">
        <v>2010</v>
      </c>
      <c r="B455" s="5">
        <v>40366</v>
      </c>
      <c r="C455" s="30" t="s">
        <v>74</v>
      </c>
      <c r="D455" s="119">
        <v>155001</v>
      </c>
      <c r="E455" t="s">
        <v>256</v>
      </c>
      <c r="F455" t="s">
        <v>231</v>
      </c>
      <c r="G455" t="s">
        <v>347</v>
      </c>
      <c r="I455" s="10">
        <v>0.55208333333333304</v>
      </c>
      <c r="J455" s="10">
        <v>0.59722222222222199</v>
      </c>
      <c r="K455" s="10">
        <f t="shared" si="42"/>
        <v>4.5138888888888951E-2</v>
      </c>
      <c r="M455" s="19" t="s">
        <v>136</v>
      </c>
      <c r="N455" s="19" t="s">
        <v>276</v>
      </c>
      <c r="O455" s="19" t="s">
        <v>348</v>
      </c>
      <c r="P455" s="126">
        <f t="shared" si="45"/>
        <v>48.548055555555557</v>
      </c>
      <c r="Q455" s="19" t="s">
        <v>24</v>
      </c>
      <c r="R455" s="19" t="s">
        <v>169</v>
      </c>
      <c r="S455" s="19" t="s">
        <v>278</v>
      </c>
      <c r="T455" s="19" t="s">
        <v>349</v>
      </c>
      <c r="U455" s="126">
        <f t="shared" si="46"/>
        <v>124.93833333333333</v>
      </c>
      <c r="V455" s="19" t="s">
        <v>103</v>
      </c>
      <c r="X455" s="1">
        <v>48</v>
      </c>
      <c r="Y455" s="24" t="s">
        <v>276</v>
      </c>
      <c r="Z455" s="1">
        <v>765</v>
      </c>
      <c r="AA455" s="126">
        <f t="shared" si="43"/>
        <v>48.595833333333331</v>
      </c>
      <c r="AB455" s="1" t="s">
        <v>24</v>
      </c>
      <c r="AC455" s="1">
        <v>124</v>
      </c>
      <c r="AD455" s="1">
        <v>44</v>
      </c>
      <c r="AE455" s="24" t="s">
        <v>335</v>
      </c>
      <c r="AF455" s="126">
        <f t="shared" si="44"/>
        <v>124.76444444444445</v>
      </c>
      <c r="AG455" s="1" t="s">
        <v>103</v>
      </c>
      <c r="AH455" s="1">
        <v>3</v>
      </c>
      <c r="AI455" s="1">
        <v>64</v>
      </c>
      <c r="AK455" s="1">
        <v>1</v>
      </c>
      <c r="AM455" s="1" t="s">
        <v>24</v>
      </c>
      <c r="AN455" s="1" t="s">
        <v>34</v>
      </c>
      <c r="AO455" s="12" t="s">
        <v>117</v>
      </c>
      <c r="AP455" s="1">
        <v>290</v>
      </c>
      <c r="AQ455" s="1">
        <v>0</v>
      </c>
      <c r="AR455" s="1">
        <v>0</v>
      </c>
      <c r="AS455" s="1">
        <v>7</v>
      </c>
      <c r="AT455" s="1">
        <v>0</v>
      </c>
      <c r="AU455" s="1">
        <v>0</v>
      </c>
      <c r="AV455" s="1">
        <v>0</v>
      </c>
      <c r="AW455" s="1">
        <v>7</v>
      </c>
    </row>
    <row r="456" spans="1:50" x14ac:dyDescent="0.25">
      <c r="A456">
        <v>2010</v>
      </c>
      <c r="B456" s="5">
        <v>40366</v>
      </c>
      <c r="C456" s="30" t="s">
        <v>74</v>
      </c>
      <c r="D456" s="120">
        <v>155001</v>
      </c>
      <c r="E456" t="s">
        <v>256</v>
      </c>
      <c r="F456" t="s">
        <v>231</v>
      </c>
      <c r="G456" t="s">
        <v>347</v>
      </c>
      <c r="I456" s="10">
        <v>0.55208333333333337</v>
      </c>
      <c r="J456" s="10">
        <v>0.59722222222222221</v>
      </c>
      <c r="K456" s="10">
        <f t="shared" si="42"/>
        <v>4.513888888888884E-2</v>
      </c>
      <c r="M456" s="19" t="s">
        <v>136</v>
      </c>
      <c r="N456" s="19" t="s">
        <v>276</v>
      </c>
      <c r="O456" s="19" t="s">
        <v>348</v>
      </c>
      <c r="P456" s="126">
        <f t="shared" si="45"/>
        <v>48.548055555555557</v>
      </c>
      <c r="Q456" s="19" t="s">
        <v>24</v>
      </c>
      <c r="R456" s="19" t="s">
        <v>169</v>
      </c>
      <c r="S456" s="19" t="s">
        <v>278</v>
      </c>
      <c r="T456" s="19" t="s">
        <v>349</v>
      </c>
      <c r="U456" s="126">
        <f t="shared" si="46"/>
        <v>124.93833333333333</v>
      </c>
      <c r="V456" s="19" t="s">
        <v>103</v>
      </c>
      <c r="X456" s="1">
        <v>48</v>
      </c>
      <c r="Y456" s="24" t="s">
        <v>276</v>
      </c>
      <c r="Z456" s="1">
        <v>765</v>
      </c>
      <c r="AA456" s="126">
        <f t="shared" si="43"/>
        <v>48.595833333333331</v>
      </c>
      <c r="AB456" s="1" t="s">
        <v>24</v>
      </c>
      <c r="AC456" s="1">
        <v>124</v>
      </c>
      <c r="AD456" s="1">
        <v>44</v>
      </c>
      <c r="AE456" s="24" t="s">
        <v>335</v>
      </c>
      <c r="AF456" s="126">
        <f t="shared" si="44"/>
        <v>124.76444444444445</v>
      </c>
      <c r="AG456" s="1" t="s">
        <v>103</v>
      </c>
      <c r="AH456" s="1">
        <v>3</v>
      </c>
      <c r="AI456" s="1">
        <v>64</v>
      </c>
      <c r="AK456" s="1">
        <v>1</v>
      </c>
      <c r="AM456" s="1" t="s">
        <v>24</v>
      </c>
      <c r="AN456" s="1" t="s">
        <v>25</v>
      </c>
      <c r="AO456" s="42" t="s">
        <v>119</v>
      </c>
      <c r="AP456" s="1">
        <v>120</v>
      </c>
      <c r="AQ456" s="1">
        <v>17</v>
      </c>
      <c r="AR456" s="1">
        <v>19</v>
      </c>
      <c r="AS456" s="1">
        <v>0</v>
      </c>
      <c r="AT456" s="1">
        <v>1</v>
      </c>
      <c r="AU456" s="1">
        <v>0</v>
      </c>
      <c r="AV456" s="1">
        <v>1</v>
      </c>
      <c r="AW456" s="1">
        <v>36</v>
      </c>
    </row>
    <row r="457" spans="1:50" x14ac:dyDescent="0.25">
      <c r="A457">
        <v>2010</v>
      </c>
      <c r="B457" s="5">
        <v>40367</v>
      </c>
      <c r="C457" s="55" t="s">
        <v>298</v>
      </c>
      <c r="D457" s="8" t="s">
        <v>84</v>
      </c>
      <c r="E457" t="s">
        <v>256</v>
      </c>
      <c r="F457" t="s">
        <v>323</v>
      </c>
      <c r="I457" s="10">
        <v>0.38541666666666702</v>
      </c>
      <c r="J457" s="10">
        <v>0.40972222222222199</v>
      </c>
      <c r="K457" s="10">
        <f t="shared" si="42"/>
        <v>2.430555555555497E-2</v>
      </c>
      <c r="L457" s="1" t="s">
        <v>372</v>
      </c>
      <c r="M457" s="105" t="s">
        <v>136</v>
      </c>
      <c r="N457" s="105" t="s">
        <v>178</v>
      </c>
      <c r="O457" s="105" t="s">
        <v>299</v>
      </c>
      <c r="P457" s="126">
        <f t="shared" si="45"/>
        <v>48.336666666666666</v>
      </c>
      <c r="Q457" s="105" t="s">
        <v>24</v>
      </c>
      <c r="R457" s="105" t="s">
        <v>169</v>
      </c>
      <c r="S457" s="105" t="s">
        <v>179</v>
      </c>
      <c r="T457" s="105" t="s">
        <v>300</v>
      </c>
      <c r="U457" s="126">
        <f t="shared" si="46"/>
        <v>125.00138888888888</v>
      </c>
      <c r="V457" s="105" t="s">
        <v>103</v>
      </c>
      <c r="AH457" s="1">
        <v>1</v>
      </c>
      <c r="AI457" s="1">
        <v>65</v>
      </c>
      <c r="AK457" s="1">
        <v>0</v>
      </c>
      <c r="AM457" s="1" t="s">
        <v>24</v>
      </c>
      <c r="AN457" s="1" t="s">
        <v>25</v>
      </c>
      <c r="AO457" s="42" t="s">
        <v>119</v>
      </c>
      <c r="AP457" s="1">
        <v>120</v>
      </c>
      <c r="AQ457" s="1">
        <v>0</v>
      </c>
      <c r="AR457" s="1">
        <v>1</v>
      </c>
      <c r="AS457" s="1">
        <v>3</v>
      </c>
      <c r="AT457" s="1">
        <v>0</v>
      </c>
      <c r="AU457" s="1">
        <v>0</v>
      </c>
      <c r="AV457" s="1">
        <v>0</v>
      </c>
      <c r="AW457" s="1">
        <v>4</v>
      </c>
    </row>
    <row r="458" spans="1:50" x14ac:dyDescent="0.25">
      <c r="A458">
        <v>2010</v>
      </c>
      <c r="B458" s="5">
        <v>40367</v>
      </c>
      <c r="C458" t="s">
        <v>297</v>
      </c>
      <c r="D458" s="4">
        <v>155058</v>
      </c>
      <c r="E458" t="s">
        <v>256</v>
      </c>
      <c r="F458" t="s">
        <v>323</v>
      </c>
      <c r="I458" s="10">
        <v>0.38541666666666702</v>
      </c>
      <c r="J458" s="10">
        <v>0.40972222222222199</v>
      </c>
      <c r="K458" s="10">
        <f t="shared" si="42"/>
        <v>2.430555555555497E-2</v>
      </c>
      <c r="L458" s="1" t="s">
        <v>372</v>
      </c>
      <c r="M458" s="105" t="s">
        <v>136</v>
      </c>
      <c r="N458" s="105" t="s">
        <v>178</v>
      </c>
      <c r="O458" s="105" t="s">
        <v>295</v>
      </c>
      <c r="P458" s="126">
        <f t="shared" si="45"/>
        <v>48.368333333333332</v>
      </c>
      <c r="Q458" s="105" t="s">
        <v>24</v>
      </c>
      <c r="R458" s="105" t="s">
        <v>169</v>
      </c>
      <c r="S458" s="105" t="s">
        <v>179</v>
      </c>
      <c r="T458" s="105" t="s">
        <v>296</v>
      </c>
      <c r="U458" s="126">
        <f t="shared" si="46"/>
        <v>125.00444444444445</v>
      </c>
      <c r="V458" s="105" t="s">
        <v>103</v>
      </c>
      <c r="AH458" s="1">
        <v>1</v>
      </c>
      <c r="AI458" s="1">
        <v>65</v>
      </c>
      <c r="AK458" s="1">
        <v>0</v>
      </c>
      <c r="AM458" s="1" t="s">
        <v>24</v>
      </c>
      <c r="AN458" s="1" t="s">
        <v>26</v>
      </c>
      <c r="AO458" s="42" t="s">
        <v>109</v>
      </c>
      <c r="AP458" s="1">
        <v>2870</v>
      </c>
      <c r="AQ458" s="1">
        <v>0</v>
      </c>
      <c r="AR458" s="1">
        <v>0</v>
      </c>
      <c r="AS458" s="1">
        <v>8</v>
      </c>
      <c r="AT458" s="1">
        <v>0</v>
      </c>
      <c r="AU458" s="1">
        <v>0</v>
      </c>
      <c r="AV458" s="1">
        <v>0</v>
      </c>
      <c r="AW458" s="1">
        <v>8</v>
      </c>
    </row>
    <row r="459" spans="1:50" x14ac:dyDescent="0.25">
      <c r="A459">
        <v>2010</v>
      </c>
      <c r="B459" s="5">
        <v>40367</v>
      </c>
      <c r="C459" t="s">
        <v>297</v>
      </c>
      <c r="D459" s="4">
        <v>155058</v>
      </c>
      <c r="E459" t="s">
        <v>256</v>
      </c>
      <c r="F459" t="s">
        <v>323</v>
      </c>
      <c r="I459" s="10">
        <v>0.38541666666666702</v>
      </c>
      <c r="J459" s="10">
        <v>0.40972222222222199</v>
      </c>
      <c r="K459" s="10">
        <f t="shared" si="42"/>
        <v>2.430555555555497E-2</v>
      </c>
      <c r="L459" s="1" t="s">
        <v>372</v>
      </c>
      <c r="M459" s="105" t="s">
        <v>136</v>
      </c>
      <c r="N459" s="105" t="s">
        <v>178</v>
      </c>
      <c r="O459" s="105" t="s">
        <v>295</v>
      </c>
      <c r="P459" s="126">
        <f t="shared" si="45"/>
        <v>48.368333333333332</v>
      </c>
      <c r="Q459" s="105" t="s">
        <v>24</v>
      </c>
      <c r="R459" s="105" t="s">
        <v>169</v>
      </c>
      <c r="S459" s="105" t="s">
        <v>179</v>
      </c>
      <c r="T459" s="105" t="s">
        <v>296</v>
      </c>
      <c r="U459" s="126">
        <f t="shared" si="46"/>
        <v>125.00444444444445</v>
      </c>
      <c r="V459" s="105" t="s">
        <v>103</v>
      </c>
      <c r="AH459" s="1">
        <v>1</v>
      </c>
      <c r="AI459" s="1">
        <v>65</v>
      </c>
      <c r="AK459" s="1">
        <v>0</v>
      </c>
      <c r="AM459" s="1" t="s">
        <v>24</v>
      </c>
      <c r="AN459" s="1" t="s">
        <v>272</v>
      </c>
      <c r="AO459" s="42" t="s">
        <v>396</v>
      </c>
      <c r="AP459" s="1">
        <v>1220</v>
      </c>
      <c r="AQ459" s="1">
        <v>0</v>
      </c>
      <c r="AR459" s="1">
        <v>0</v>
      </c>
      <c r="AS459" s="1">
        <v>2</v>
      </c>
      <c r="AT459" s="1">
        <v>0</v>
      </c>
      <c r="AU459" s="1">
        <v>0</v>
      </c>
      <c r="AV459" s="1">
        <v>0</v>
      </c>
      <c r="AW459" s="1">
        <v>2</v>
      </c>
    </row>
    <row r="460" spans="1:50" x14ac:dyDescent="0.25">
      <c r="A460">
        <v>2010</v>
      </c>
      <c r="B460" s="5">
        <v>40367</v>
      </c>
      <c r="C460" t="s">
        <v>297</v>
      </c>
      <c r="D460" s="4">
        <v>155058</v>
      </c>
      <c r="E460" t="s">
        <v>256</v>
      </c>
      <c r="F460" t="s">
        <v>323</v>
      </c>
      <c r="I460" s="10">
        <v>0.38541666666666702</v>
      </c>
      <c r="J460" s="10">
        <v>0.40972222222222199</v>
      </c>
      <c r="K460" s="10">
        <f t="shared" si="42"/>
        <v>2.430555555555497E-2</v>
      </c>
      <c r="L460" s="1" t="s">
        <v>372</v>
      </c>
      <c r="M460" s="105" t="s">
        <v>136</v>
      </c>
      <c r="N460" s="105" t="s">
        <v>178</v>
      </c>
      <c r="O460" s="105" t="s">
        <v>295</v>
      </c>
      <c r="P460" s="126">
        <f t="shared" si="45"/>
        <v>48.368333333333332</v>
      </c>
      <c r="Q460" s="105" t="s">
        <v>24</v>
      </c>
      <c r="R460" s="105" t="s">
        <v>169</v>
      </c>
      <c r="S460" s="105" t="s">
        <v>179</v>
      </c>
      <c r="T460" s="105" t="s">
        <v>296</v>
      </c>
      <c r="U460" s="126">
        <f t="shared" si="46"/>
        <v>125.00444444444445</v>
      </c>
      <c r="V460" s="105" t="s">
        <v>103</v>
      </c>
      <c r="AH460" s="1">
        <v>1</v>
      </c>
      <c r="AI460" s="1">
        <v>65</v>
      </c>
      <c r="AK460" s="1">
        <v>0</v>
      </c>
      <c r="AM460" s="1" t="s">
        <v>24</v>
      </c>
      <c r="AN460" s="1" t="s">
        <v>53</v>
      </c>
      <c r="AO460" s="42" t="s">
        <v>53</v>
      </c>
      <c r="AQ460" s="1">
        <v>0</v>
      </c>
      <c r="AR460" s="1">
        <v>0</v>
      </c>
      <c r="AS460" s="1">
        <v>1</v>
      </c>
      <c r="AT460" s="1">
        <v>0</v>
      </c>
      <c r="AU460" s="1">
        <v>0</v>
      </c>
      <c r="AV460" s="1">
        <v>0</v>
      </c>
      <c r="AW460" s="1">
        <v>1</v>
      </c>
    </row>
    <row r="461" spans="1:50" x14ac:dyDescent="0.25">
      <c r="A461">
        <v>2010</v>
      </c>
      <c r="B461" s="5">
        <v>40367</v>
      </c>
      <c r="C461" t="s">
        <v>297</v>
      </c>
      <c r="D461" s="120">
        <v>155058</v>
      </c>
      <c r="E461" t="s">
        <v>256</v>
      </c>
      <c r="F461" t="s">
        <v>323</v>
      </c>
      <c r="I461" s="10">
        <v>0.38541666666666702</v>
      </c>
      <c r="J461" s="10">
        <v>0.40972222222222199</v>
      </c>
      <c r="K461" s="10">
        <f t="shared" si="42"/>
        <v>2.430555555555497E-2</v>
      </c>
      <c r="L461" s="1" t="s">
        <v>372</v>
      </c>
      <c r="M461" s="105" t="s">
        <v>136</v>
      </c>
      <c r="N461" s="105" t="s">
        <v>178</v>
      </c>
      <c r="O461" s="105" t="s">
        <v>295</v>
      </c>
      <c r="P461" s="126">
        <f t="shared" si="45"/>
        <v>48.368333333333332</v>
      </c>
      <c r="Q461" s="105" t="s">
        <v>24</v>
      </c>
      <c r="R461" s="105" t="s">
        <v>169</v>
      </c>
      <c r="S461" s="105" t="s">
        <v>179</v>
      </c>
      <c r="T461" s="105" t="s">
        <v>296</v>
      </c>
      <c r="U461" s="126">
        <f t="shared" si="46"/>
        <v>125.00444444444445</v>
      </c>
      <c r="V461" s="105" t="s">
        <v>103</v>
      </c>
      <c r="AH461" s="1">
        <v>1</v>
      </c>
      <c r="AI461" s="1">
        <v>65</v>
      </c>
      <c r="AK461" s="1">
        <v>0</v>
      </c>
      <c r="AM461" s="1" t="s">
        <v>24</v>
      </c>
      <c r="AN461" s="1" t="s">
        <v>41</v>
      </c>
      <c r="AO461" s="42" t="s">
        <v>112</v>
      </c>
      <c r="AP461" s="1">
        <v>1200</v>
      </c>
      <c r="AQ461" s="1">
        <v>0</v>
      </c>
      <c r="AR461" s="1">
        <v>0</v>
      </c>
      <c r="AS461" s="1">
        <v>1</v>
      </c>
      <c r="AT461" s="1">
        <v>0</v>
      </c>
      <c r="AU461" s="1">
        <v>0</v>
      </c>
      <c r="AV461" s="1">
        <v>0</v>
      </c>
      <c r="AW461" s="1">
        <v>1</v>
      </c>
    </row>
    <row r="462" spans="1:50" x14ac:dyDescent="0.25">
      <c r="A462">
        <v>2010</v>
      </c>
      <c r="B462" s="5">
        <v>40367</v>
      </c>
      <c r="C462" t="s">
        <v>297</v>
      </c>
      <c r="D462" s="119">
        <v>155058</v>
      </c>
      <c r="E462" t="s">
        <v>256</v>
      </c>
      <c r="F462" t="s">
        <v>323</v>
      </c>
      <c r="I462" s="10">
        <v>0.38541666666666702</v>
      </c>
      <c r="J462" s="10">
        <v>0.40972222222222199</v>
      </c>
      <c r="K462" s="10">
        <f t="shared" si="42"/>
        <v>2.430555555555497E-2</v>
      </c>
      <c r="L462" s="1" t="s">
        <v>372</v>
      </c>
      <c r="M462" s="105" t="s">
        <v>136</v>
      </c>
      <c r="N462" s="105" t="s">
        <v>178</v>
      </c>
      <c r="O462" s="105" t="s">
        <v>295</v>
      </c>
      <c r="P462" s="126">
        <f t="shared" si="45"/>
        <v>48.368333333333332</v>
      </c>
      <c r="Q462" s="105" t="s">
        <v>24</v>
      </c>
      <c r="R462" s="105" t="s">
        <v>169</v>
      </c>
      <c r="S462" s="105" t="s">
        <v>179</v>
      </c>
      <c r="T462" s="105" t="s">
        <v>296</v>
      </c>
      <c r="U462" s="126">
        <f t="shared" si="46"/>
        <v>125.00444444444445</v>
      </c>
      <c r="V462" s="105" t="s">
        <v>103</v>
      </c>
      <c r="AH462" s="1">
        <v>1</v>
      </c>
      <c r="AI462" s="1">
        <v>65</v>
      </c>
      <c r="AK462" s="1">
        <v>0</v>
      </c>
      <c r="AM462" s="1" t="s">
        <v>24</v>
      </c>
      <c r="AN462" s="1" t="s">
        <v>264</v>
      </c>
      <c r="AO462" s="12" t="s">
        <v>126</v>
      </c>
      <c r="AP462" s="1">
        <v>534</v>
      </c>
      <c r="AQ462" s="1">
        <v>0</v>
      </c>
      <c r="AR462" s="1">
        <v>0</v>
      </c>
      <c r="AS462" s="1">
        <v>203</v>
      </c>
      <c r="AT462" s="1">
        <v>67</v>
      </c>
      <c r="AU462" s="1">
        <v>0</v>
      </c>
      <c r="AV462" s="1">
        <v>0</v>
      </c>
      <c r="AW462" s="1">
        <v>203</v>
      </c>
    </row>
    <row r="463" spans="1:50" x14ac:dyDescent="0.25">
      <c r="A463">
        <v>2010</v>
      </c>
      <c r="B463" s="5">
        <v>40367</v>
      </c>
      <c r="C463" s="55" t="s">
        <v>297</v>
      </c>
      <c r="D463" s="119">
        <v>155058</v>
      </c>
      <c r="E463" t="s">
        <v>256</v>
      </c>
      <c r="F463" t="s">
        <v>323</v>
      </c>
      <c r="I463" s="10">
        <v>0.38541666666666702</v>
      </c>
      <c r="J463" s="10">
        <v>0.40972222222222199</v>
      </c>
      <c r="K463" s="10">
        <f t="shared" si="42"/>
        <v>2.430555555555497E-2</v>
      </c>
      <c r="L463" s="1" t="s">
        <v>372</v>
      </c>
      <c r="M463" s="105" t="s">
        <v>136</v>
      </c>
      <c r="N463" s="105" t="s">
        <v>178</v>
      </c>
      <c r="O463" s="105" t="s">
        <v>295</v>
      </c>
      <c r="P463" s="126">
        <f t="shared" si="45"/>
        <v>48.368333333333332</v>
      </c>
      <c r="Q463" s="105" t="s">
        <v>24</v>
      </c>
      <c r="R463" s="105" t="s">
        <v>169</v>
      </c>
      <c r="S463" s="105" t="s">
        <v>179</v>
      </c>
      <c r="T463" s="105" t="s">
        <v>296</v>
      </c>
      <c r="U463" s="126">
        <f t="shared" si="46"/>
        <v>125.00444444444445</v>
      </c>
      <c r="V463" s="105" t="s">
        <v>103</v>
      </c>
      <c r="AH463" s="1">
        <v>1</v>
      </c>
      <c r="AI463" s="1">
        <v>65</v>
      </c>
      <c r="AK463" s="1">
        <v>0</v>
      </c>
      <c r="AM463" s="1" t="s">
        <v>24</v>
      </c>
      <c r="AN463" s="1" t="s">
        <v>29</v>
      </c>
      <c r="AO463" s="42" t="s">
        <v>395</v>
      </c>
      <c r="AP463" s="1">
        <v>1230</v>
      </c>
      <c r="AQ463" s="1">
        <v>0</v>
      </c>
      <c r="AR463" s="1">
        <v>0</v>
      </c>
      <c r="AS463" s="1">
        <v>18</v>
      </c>
      <c r="AT463" s="1">
        <v>5</v>
      </c>
      <c r="AU463" s="1">
        <v>0</v>
      </c>
      <c r="AV463" s="1">
        <v>0</v>
      </c>
      <c r="AW463" s="1">
        <v>18</v>
      </c>
      <c r="AX463" s="125"/>
    </row>
    <row r="464" spans="1:50" x14ac:dyDescent="0.25">
      <c r="A464">
        <v>2010</v>
      </c>
      <c r="B464" s="5">
        <v>40367</v>
      </c>
      <c r="C464" t="s">
        <v>297</v>
      </c>
      <c r="D464" s="4">
        <v>155058</v>
      </c>
      <c r="E464" t="s">
        <v>256</v>
      </c>
      <c r="F464" t="s">
        <v>323</v>
      </c>
      <c r="I464" s="10">
        <v>0.38541666666666702</v>
      </c>
      <c r="J464" s="10">
        <v>0.40972222222222199</v>
      </c>
      <c r="K464" s="10">
        <f t="shared" si="42"/>
        <v>2.430555555555497E-2</v>
      </c>
      <c r="L464" s="1" t="s">
        <v>372</v>
      </c>
      <c r="M464" s="105" t="s">
        <v>136</v>
      </c>
      <c r="N464" s="105" t="s">
        <v>178</v>
      </c>
      <c r="O464" s="105" t="s">
        <v>295</v>
      </c>
      <c r="P464" s="126">
        <f t="shared" si="45"/>
        <v>48.368333333333332</v>
      </c>
      <c r="Q464" s="105" t="s">
        <v>24</v>
      </c>
      <c r="R464" s="105" t="s">
        <v>169</v>
      </c>
      <c r="S464" s="105" t="s">
        <v>179</v>
      </c>
      <c r="T464" s="105" t="s">
        <v>296</v>
      </c>
      <c r="U464" s="126">
        <f t="shared" si="46"/>
        <v>125.00444444444445</v>
      </c>
      <c r="V464" s="105" t="s">
        <v>103</v>
      </c>
      <c r="AH464" s="1">
        <v>1</v>
      </c>
      <c r="AI464" s="1">
        <v>65</v>
      </c>
      <c r="AK464" s="1">
        <v>0</v>
      </c>
      <c r="AM464" s="1" t="s">
        <v>24</v>
      </c>
      <c r="AN464" s="1" t="s">
        <v>34</v>
      </c>
      <c r="AO464" s="12" t="s">
        <v>117</v>
      </c>
      <c r="AP464" s="1">
        <v>290</v>
      </c>
      <c r="AQ464" s="1">
        <v>0</v>
      </c>
      <c r="AR464" s="1">
        <v>0</v>
      </c>
      <c r="AS464" s="1">
        <v>48</v>
      </c>
      <c r="AT464" s="1">
        <v>0</v>
      </c>
      <c r="AU464" s="1">
        <v>0</v>
      </c>
      <c r="AV464" s="1">
        <v>0</v>
      </c>
      <c r="AW464" s="1">
        <v>48</v>
      </c>
    </row>
    <row r="465" spans="1:51" x14ac:dyDescent="0.25">
      <c r="A465" s="61">
        <v>2010</v>
      </c>
      <c r="B465" s="62">
        <v>40367</v>
      </c>
      <c r="C465" s="68" t="s">
        <v>297</v>
      </c>
      <c r="D465" s="63">
        <v>155058</v>
      </c>
      <c r="E465" t="s">
        <v>256</v>
      </c>
      <c r="F465" t="s">
        <v>323</v>
      </c>
      <c r="I465" s="10">
        <v>0.38541666666666669</v>
      </c>
      <c r="J465" s="10">
        <v>0.40972222222222227</v>
      </c>
      <c r="K465" s="10">
        <f t="shared" si="42"/>
        <v>2.430555555555558E-2</v>
      </c>
      <c r="L465" s="1" t="s">
        <v>372</v>
      </c>
      <c r="M465" s="105" t="s">
        <v>136</v>
      </c>
      <c r="N465" s="105" t="s">
        <v>178</v>
      </c>
      <c r="O465" s="105" t="s">
        <v>295</v>
      </c>
      <c r="P465" s="126">
        <f t="shared" si="45"/>
        <v>48.368333333333332</v>
      </c>
      <c r="Q465" s="105" t="s">
        <v>24</v>
      </c>
      <c r="R465" s="105" t="s">
        <v>169</v>
      </c>
      <c r="S465" s="105" t="s">
        <v>179</v>
      </c>
      <c r="T465" s="105" t="s">
        <v>296</v>
      </c>
      <c r="U465" s="126">
        <f t="shared" si="46"/>
        <v>125.00444444444445</v>
      </c>
      <c r="V465" s="105" t="s">
        <v>103</v>
      </c>
      <c r="AH465" s="1">
        <v>1</v>
      </c>
      <c r="AI465" s="1">
        <v>65</v>
      </c>
      <c r="AK465" s="1">
        <v>0</v>
      </c>
      <c r="AM465" s="1" t="s">
        <v>24</v>
      </c>
      <c r="AN465" s="64" t="s">
        <v>25</v>
      </c>
      <c r="AO465" s="74" t="s">
        <v>119</v>
      </c>
      <c r="AP465" s="64">
        <v>120</v>
      </c>
      <c r="AQ465" s="64">
        <v>24</v>
      </c>
      <c r="AR465" s="64">
        <v>15</v>
      </c>
      <c r="AS465" s="64">
        <v>20</v>
      </c>
      <c r="AT465" s="64">
        <v>1</v>
      </c>
      <c r="AU465" s="64">
        <v>0</v>
      </c>
      <c r="AV465" s="64">
        <v>0</v>
      </c>
      <c r="AW465" s="64">
        <v>59</v>
      </c>
      <c r="AX465" s="65"/>
      <c r="AY465" s="61"/>
    </row>
    <row r="466" spans="1:51" x14ac:dyDescent="0.25">
      <c r="A466">
        <v>2010</v>
      </c>
      <c r="B466" s="5">
        <v>40379</v>
      </c>
      <c r="C466" s="30" t="s">
        <v>201</v>
      </c>
      <c r="D466" s="120">
        <v>174043</v>
      </c>
      <c r="E466" t="s">
        <v>256</v>
      </c>
      <c r="F466" t="s">
        <v>231</v>
      </c>
      <c r="I466" s="10">
        <v>0.47708333333333303</v>
      </c>
      <c r="J466" s="10">
        <v>0.52083333333333304</v>
      </c>
      <c r="K466" s="10">
        <f t="shared" si="42"/>
        <v>4.3750000000000011E-2</v>
      </c>
      <c r="L466" s="1" t="s">
        <v>372</v>
      </c>
      <c r="M466" s="19" t="s">
        <v>199</v>
      </c>
      <c r="N466" s="19" t="s">
        <v>202</v>
      </c>
      <c r="O466" s="19" t="s">
        <v>379</v>
      </c>
      <c r="P466" s="126">
        <f t="shared" si="45"/>
        <v>47.8825</v>
      </c>
      <c r="Q466" s="19" t="s">
        <v>24</v>
      </c>
      <c r="R466" s="19" t="s">
        <v>169</v>
      </c>
      <c r="S466" s="19" t="s">
        <v>203</v>
      </c>
      <c r="T466" s="19" t="s">
        <v>217</v>
      </c>
      <c r="U466" s="126">
        <f t="shared" si="46"/>
        <v>124.63916666666667</v>
      </c>
      <c r="V466" s="19" t="s">
        <v>103</v>
      </c>
      <c r="AH466" s="1">
        <v>1</v>
      </c>
      <c r="AI466" s="1">
        <v>55</v>
      </c>
      <c r="AK466" s="1">
        <v>3</v>
      </c>
      <c r="AM466" s="1" t="s">
        <v>52</v>
      </c>
      <c r="AN466" s="1" t="s">
        <v>28</v>
      </c>
      <c r="AO466" s="42" t="s">
        <v>108</v>
      </c>
      <c r="AQ466" s="1">
        <v>0</v>
      </c>
      <c r="AR466" s="1">
        <v>0</v>
      </c>
      <c r="AS466" s="1">
        <v>1</v>
      </c>
      <c r="AT466" s="1">
        <v>0</v>
      </c>
      <c r="AU466" s="1">
        <v>0</v>
      </c>
      <c r="AV466" s="1">
        <v>0</v>
      </c>
      <c r="AW466" s="1">
        <v>1</v>
      </c>
    </row>
    <row r="467" spans="1:51" x14ac:dyDescent="0.25">
      <c r="A467">
        <v>2010</v>
      </c>
      <c r="B467" s="5">
        <v>40379</v>
      </c>
      <c r="C467" s="30" t="s">
        <v>201</v>
      </c>
      <c r="D467" s="4">
        <v>174043</v>
      </c>
      <c r="E467" t="s">
        <v>256</v>
      </c>
      <c r="F467" t="s">
        <v>231</v>
      </c>
      <c r="I467" s="10">
        <v>0.47708333333333303</v>
      </c>
      <c r="J467" s="10">
        <v>0.52083333333333304</v>
      </c>
      <c r="K467" s="10">
        <f t="shared" si="42"/>
        <v>4.3750000000000011E-2</v>
      </c>
      <c r="L467" s="1" t="s">
        <v>372</v>
      </c>
      <c r="M467" s="19" t="s">
        <v>199</v>
      </c>
      <c r="N467" s="19" t="s">
        <v>202</v>
      </c>
      <c r="O467" s="19" t="s">
        <v>379</v>
      </c>
      <c r="P467" s="126">
        <f t="shared" si="45"/>
        <v>47.8825</v>
      </c>
      <c r="Q467" s="19" t="s">
        <v>24</v>
      </c>
      <c r="R467" s="19" t="s">
        <v>169</v>
      </c>
      <c r="S467" s="19" t="s">
        <v>203</v>
      </c>
      <c r="T467" s="19" t="s">
        <v>217</v>
      </c>
      <c r="U467" s="126">
        <f t="shared" si="46"/>
        <v>124.63916666666667</v>
      </c>
      <c r="V467" s="19" t="s">
        <v>103</v>
      </c>
      <c r="AH467" s="1">
        <v>1</v>
      </c>
      <c r="AI467" s="1">
        <v>55</v>
      </c>
      <c r="AK467" s="1">
        <v>3</v>
      </c>
      <c r="AM467" s="1" t="s">
        <v>52</v>
      </c>
      <c r="AN467" s="1" t="s">
        <v>68</v>
      </c>
      <c r="AO467" s="42" t="s">
        <v>110</v>
      </c>
      <c r="AP467" s="1">
        <v>300</v>
      </c>
      <c r="AQ467" s="1">
        <v>0</v>
      </c>
      <c r="AR467" s="1">
        <v>0</v>
      </c>
      <c r="AS467" s="1">
        <v>694</v>
      </c>
      <c r="AT467" s="1">
        <v>0</v>
      </c>
      <c r="AU467" s="1">
        <v>0</v>
      </c>
      <c r="AV467" s="1">
        <v>0</v>
      </c>
      <c r="AW467" s="1">
        <v>694</v>
      </c>
    </row>
    <row r="468" spans="1:51" x14ac:dyDescent="0.25">
      <c r="A468">
        <v>2010</v>
      </c>
      <c r="B468" s="5">
        <v>40379</v>
      </c>
      <c r="C468" s="30" t="s">
        <v>201</v>
      </c>
      <c r="D468" s="120">
        <v>174043</v>
      </c>
      <c r="E468" t="s">
        <v>256</v>
      </c>
      <c r="F468" t="s">
        <v>231</v>
      </c>
      <c r="I468" s="10">
        <v>0.47708333333333303</v>
      </c>
      <c r="J468" s="10">
        <v>0.52083333333333304</v>
      </c>
      <c r="K468" s="10">
        <f t="shared" si="42"/>
        <v>4.3750000000000011E-2</v>
      </c>
      <c r="L468" s="1" t="s">
        <v>372</v>
      </c>
      <c r="M468" s="19" t="s">
        <v>199</v>
      </c>
      <c r="N468" s="19" t="s">
        <v>202</v>
      </c>
      <c r="O468" s="19" t="s">
        <v>379</v>
      </c>
      <c r="P468" s="126">
        <f t="shared" si="45"/>
        <v>47.8825</v>
      </c>
      <c r="Q468" s="19" t="s">
        <v>24</v>
      </c>
      <c r="R468" s="19" t="s">
        <v>169</v>
      </c>
      <c r="S468" s="19" t="s">
        <v>203</v>
      </c>
      <c r="T468" s="19" t="s">
        <v>217</v>
      </c>
      <c r="U468" s="126">
        <f t="shared" si="46"/>
        <v>124.63916666666667</v>
      </c>
      <c r="V468" s="19" t="s">
        <v>103</v>
      </c>
      <c r="AH468" s="1">
        <v>1</v>
      </c>
      <c r="AI468" s="1">
        <v>55</v>
      </c>
      <c r="AK468" s="1">
        <v>3</v>
      </c>
      <c r="AM468" s="1" t="s">
        <v>52</v>
      </c>
      <c r="AN468" s="1" t="s">
        <v>41</v>
      </c>
      <c r="AO468" s="42" t="s">
        <v>112</v>
      </c>
      <c r="AP468" s="1">
        <v>1200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</row>
    <row r="469" spans="1:51" x14ac:dyDescent="0.25">
      <c r="A469">
        <v>2010</v>
      </c>
      <c r="B469" s="5">
        <v>40379</v>
      </c>
      <c r="C469" s="30" t="s">
        <v>201</v>
      </c>
      <c r="D469" s="119">
        <v>174043</v>
      </c>
      <c r="E469" t="s">
        <v>256</v>
      </c>
      <c r="F469" t="s">
        <v>231</v>
      </c>
      <c r="I469" s="10">
        <v>0.47708333333333303</v>
      </c>
      <c r="J469" s="10">
        <v>0.52083333333333304</v>
      </c>
      <c r="K469" s="10">
        <f t="shared" si="42"/>
        <v>4.3750000000000011E-2</v>
      </c>
      <c r="L469" s="1" t="s">
        <v>372</v>
      </c>
      <c r="M469" s="19" t="s">
        <v>199</v>
      </c>
      <c r="N469" s="19" t="s">
        <v>202</v>
      </c>
      <c r="O469" s="19" t="s">
        <v>379</v>
      </c>
      <c r="P469" s="126">
        <f t="shared" si="45"/>
        <v>47.8825</v>
      </c>
      <c r="Q469" s="19" t="s">
        <v>24</v>
      </c>
      <c r="R469" s="19" t="s">
        <v>169</v>
      </c>
      <c r="S469" s="19" t="s">
        <v>203</v>
      </c>
      <c r="T469" s="19" t="s">
        <v>217</v>
      </c>
      <c r="U469" s="126">
        <f t="shared" si="46"/>
        <v>124.63916666666667</v>
      </c>
      <c r="V469" s="19" t="s">
        <v>103</v>
      </c>
      <c r="AH469" s="1">
        <v>1</v>
      </c>
      <c r="AI469" s="1">
        <v>55</v>
      </c>
      <c r="AK469" s="1">
        <v>3</v>
      </c>
      <c r="AM469" s="1" t="s">
        <v>52</v>
      </c>
      <c r="AN469" s="1" t="s">
        <v>264</v>
      </c>
      <c r="AO469" s="12" t="s">
        <v>126</v>
      </c>
      <c r="AP469" s="1">
        <v>534</v>
      </c>
      <c r="AQ469" s="1">
        <v>0</v>
      </c>
      <c r="AR469" s="1">
        <v>0</v>
      </c>
      <c r="AS469" s="1">
        <v>98</v>
      </c>
      <c r="AT469" s="1">
        <v>24</v>
      </c>
      <c r="AU469" s="1">
        <v>0</v>
      </c>
      <c r="AV469" s="1">
        <v>0</v>
      </c>
      <c r="AW469" s="1">
        <v>98</v>
      </c>
      <c r="AX469" s="125"/>
    </row>
    <row r="470" spans="1:51" x14ac:dyDescent="0.25">
      <c r="A470">
        <v>2010</v>
      </c>
      <c r="B470" s="5">
        <v>40379</v>
      </c>
      <c r="C470" s="30" t="s">
        <v>201</v>
      </c>
      <c r="D470" s="4">
        <v>174043</v>
      </c>
      <c r="E470" t="s">
        <v>256</v>
      </c>
      <c r="F470" t="s">
        <v>231</v>
      </c>
      <c r="I470" s="10">
        <v>0.47708333333333303</v>
      </c>
      <c r="J470" s="10">
        <v>0.52083333333333304</v>
      </c>
      <c r="K470" s="10">
        <f t="shared" si="42"/>
        <v>4.3750000000000011E-2</v>
      </c>
      <c r="L470" s="1" t="s">
        <v>372</v>
      </c>
      <c r="M470" s="105" t="s">
        <v>199</v>
      </c>
      <c r="N470" s="105" t="s">
        <v>202</v>
      </c>
      <c r="O470" s="105" t="s">
        <v>379</v>
      </c>
      <c r="P470" s="126">
        <f t="shared" si="45"/>
        <v>47.8825</v>
      </c>
      <c r="Q470" s="105" t="s">
        <v>24</v>
      </c>
      <c r="R470" s="105" t="s">
        <v>169</v>
      </c>
      <c r="S470" s="105" t="s">
        <v>203</v>
      </c>
      <c r="T470" s="105" t="s">
        <v>217</v>
      </c>
      <c r="U470" s="126">
        <f t="shared" si="46"/>
        <v>124.63916666666667</v>
      </c>
      <c r="V470" s="105" t="s">
        <v>103</v>
      </c>
      <c r="AH470" s="1">
        <v>1</v>
      </c>
      <c r="AI470" s="1">
        <v>55</v>
      </c>
      <c r="AK470" s="1">
        <v>3</v>
      </c>
      <c r="AM470" s="1" t="s">
        <v>52</v>
      </c>
      <c r="AN470" s="1" t="s">
        <v>29</v>
      </c>
      <c r="AO470" s="42" t="s">
        <v>395</v>
      </c>
      <c r="AP470" s="1">
        <v>1230</v>
      </c>
      <c r="AQ470" s="1">
        <v>0</v>
      </c>
      <c r="AR470" s="1">
        <v>0</v>
      </c>
      <c r="AS470" s="1">
        <v>73</v>
      </c>
      <c r="AT470" s="1">
        <v>31</v>
      </c>
      <c r="AU470" s="1">
        <v>0</v>
      </c>
      <c r="AV470" s="1">
        <v>0</v>
      </c>
      <c r="AW470" s="1">
        <v>73</v>
      </c>
    </row>
    <row r="471" spans="1:51" x14ac:dyDescent="0.25">
      <c r="A471">
        <v>2010</v>
      </c>
      <c r="B471" s="5">
        <v>40379</v>
      </c>
      <c r="C471" s="30" t="s">
        <v>201</v>
      </c>
      <c r="D471" s="4">
        <v>174043</v>
      </c>
      <c r="E471" t="s">
        <v>256</v>
      </c>
      <c r="F471" t="s">
        <v>231</v>
      </c>
      <c r="I471" s="10">
        <v>0.47708333333333303</v>
      </c>
      <c r="J471" s="10">
        <v>0.52083333333333304</v>
      </c>
      <c r="K471" s="10">
        <f t="shared" si="42"/>
        <v>4.3750000000000011E-2</v>
      </c>
      <c r="L471" s="1" t="s">
        <v>372</v>
      </c>
      <c r="M471" s="105" t="s">
        <v>199</v>
      </c>
      <c r="N471" s="105" t="s">
        <v>202</v>
      </c>
      <c r="O471" s="105" t="s">
        <v>379</v>
      </c>
      <c r="P471" s="126">
        <f t="shared" si="45"/>
        <v>47.8825</v>
      </c>
      <c r="Q471" s="105" t="s">
        <v>24</v>
      </c>
      <c r="R471" s="105" t="s">
        <v>169</v>
      </c>
      <c r="S471" s="105" t="s">
        <v>203</v>
      </c>
      <c r="T471" s="105" t="s">
        <v>217</v>
      </c>
      <c r="U471" s="126">
        <f t="shared" si="46"/>
        <v>124.63916666666667</v>
      </c>
      <c r="V471" s="105" t="s">
        <v>103</v>
      </c>
      <c r="AH471" s="1">
        <v>1</v>
      </c>
      <c r="AI471" s="1">
        <v>55</v>
      </c>
      <c r="AK471" s="1">
        <v>3</v>
      </c>
      <c r="AM471" s="1" t="s">
        <v>52</v>
      </c>
      <c r="AN471" s="1" t="s">
        <v>34</v>
      </c>
      <c r="AO471" s="12" t="s">
        <v>117</v>
      </c>
      <c r="AP471" s="1">
        <v>290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</row>
    <row r="472" spans="1:51" x14ac:dyDescent="0.25">
      <c r="A472" s="61">
        <v>2010</v>
      </c>
      <c r="B472" s="62">
        <v>40379</v>
      </c>
      <c r="C472" s="72" t="s">
        <v>201</v>
      </c>
      <c r="D472" s="63">
        <v>174043</v>
      </c>
      <c r="E472" t="s">
        <v>256</v>
      </c>
      <c r="F472" t="s">
        <v>231</v>
      </c>
      <c r="I472" s="10">
        <v>0.4770833333333333</v>
      </c>
      <c r="J472" s="10">
        <v>0.52083333333333337</v>
      </c>
      <c r="K472" s="10">
        <f t="shared" si="42"/>
        <v>4.3750000000000067E-2</v>
      </c>
      <c r="L472" s="1" t="s">
        <v>372</v>
      </c>
      <c r="M472" s="105" t="s">
        <v>199</v>
      </c>
      <c r="N472" s="105" t="s">
        <v>202</v>
      </c>
      <c r="O472" s="105" t="s">
        <v>379</v>
      </c>
      <c r="P472" s="126">
        <f t="shared" si="45"/>
        <v>47.8825</v>
      </c>
      <c r="Q472" s="105" t="s">
        <v>24</v>
      </c>
      <c r="R472" s="105" t="s">
        <v>169</v>
      </c>
      <c r="S472" s="105" t="s">
        <v>203</v>
      </c>
      <c r="T472" s="105" t="s">
        <v>217</v>
      </c>
      <c r="U472" s="126">
        <f t="shared" si="46"/>
        <v>124.63916666666667</v>
      </c>
      <c r="V472" s="105" t="s">
        <v>103</v>
      </c>
      <c r="AH472" s="1">
        <v>1</v>
      </c>
      <c r="AI472" s="1">
        <v>55</v>
      </c>
      <c r="AK472" s="1">
        <v>3</v>
      </c>
      <c r="AM472" s="1" t="s">
        <v>52</v>
      </c>
      <c r="AN472" s="64" t="s">
        <v>25</v>
      </c>
      <c r="AO472" s="74" t="s">
        <v>119</v>
      </c>
      <c r="AP472" s="64">
        <v>120</v>
      </c>
      <c r="AQ472" s="64">
        <v>1</v>
      </c>
      <c r="AR472" s="64">
        <v>4</v>
      </c>
      <c r="AS472" s="64">
        <v>0</v>
      </c>
      <c r="AT472" s="64">
        <v>0</v>
      </c>
      <c r="AU472" s="64">
        <v>0</v>
      </c>
      <c r="AV472" s="64">
        <v>1</v>
      </c>
      <c r="AW472" s="64">
        <v>5</v>
      </c>
      <c r="AX472" s="65"/>
      <c r="AY472" s="61"/>
    </row>
    <row r="473" spans="1:51" x14ac:dyDescent="0.25">
      <c r="A473">
        <v>2010</v>
      </c>
      <c r="B473" s="5">
        <v>40379</v>
      </c>
      <c r="C473" s="30" t="s">
        <v>224</v>
      </c>
      <c r="D473" s="120">
        <v>174007</v>
      </c>
      <c r="E473" t="s">
        <v>256</v>
      </c>
      <c r="F473" t="s">
        <v>231</v>
      </c>
      <c r="I473" s="10">
        <v>0.43402777777777801</v>
      </c>
      <c r="J473" s="10">
        <v>0.44861111111111102</v>
      </c>
      <c r="K473" s="10">
        <f t="shared" si="42"/>
        <v>1.4583333333333004E-2</v>
      </c>
      <c r="M473" s="19" t="s">
        <v>199</v>
      </c>
      <c r="N473" s="19" t="s">
        <v>160</v>
      </c>
      <c r="O473" s="19" t="s">
        <v>362</v>
      </c>
      <c r="P473" s="126">
        <f t="shared" si="45"/>
        <v>48.026666666666664</v>
      </c>
      <c r="Q473" s="19" t="s">
        <v>24</v>
      </c>
      <c r="R473" s="19" t="s">
        <v>169</v>
      </c>
      <c r="S473" s="19" t="s">
        <v>226</v>
      </c>
      <c r="T473" s="19" t="s">
        <v>363</v>
      </c>
      <c r="U473" s="126">
        <f t="shared" si="46"/>
        <v>124.61111111111111</v>
      </c>
      <c r="V473" s="19" t="s">
        <v>103</v>
      </c>
      <c r="X473" s="1">
        <v>47</v>
      </c>
      <c r="Y473" s="24" t="s">
        <v>160</v>
      </c>
      <c r="Z473" s="1">
        <v>812</v>
      </c>
      <c r="AA473" s="126">
        <f t="shared" ref="AA473:AA480" si="47">X473+((Y473+(Z473/60))/60)</f>
        <v>48.042222222222222</v>
      </c>
      <c r="AB473" s="1" t="s">
        <v>24</v>
      </c>
      <c r="AC473" s="1">
        <v>124</v>
      </c>
      <c r="AD473" s="1">
        <v>53</v>
      </c>
      <c r="AE473" s="24" t="s">
        <v>364</v>
      </c>
      <c r="AF473" s="126">
        <f t="shared" ref="AF473:AF480" si="48">AC473+((AD473+(AE473/60))/60)</f>
        <v>124.94472222222223</v>
      </c>
      <c r="AG473" s="1" t="s">
        <v>103</v>
      </c>
      <c r="AH473" s="1">
        <v>1</v>
      </c>
      <c r="AI473" s="1">
        <v>57</v>
      </c>
      <c r="AK473" s="1">
        <v>3</v>
      </c>
      <c r="AM473" s="1" t="s">
        <v>52</v>
      </c>
      <c r="AN473" s="1" t="s">
        <v>26</v>
      </c>
      <c r="AO473" s="42" t="s">
        <v>109</v>
      </c>
      <c r="AP473" s="1">
        <v>2870</v>
      </c>
      <c r="AQ473" s="1">
        <v>0</v>
      </c>
      <c r="AR473" s="1">
        <v>0</v>
      </c>
      <c r="AS473" s="1">
        <v>2</v>
      </c>
      <c r="AT473" s="1">
        <v>0</v>
      </c>
      <c r="AU473" s="1">
        <v>0</v>
      </c>
      <c r="AV473" s="1">
        <v>0</v>
      </c>
      <c r="AW473" s="1">
        <v>2</v>
      </c>
    </row>
    <row r="474" spans="1:51" x14ac:dyDescent="0.25">
      <c r="A474">
        <v>2010</v>
      </c>
      <c r="B474" s="5">
        <v>40379</v>
      </c>
      <c r="C474" s="30" t="s">
        <v>224</v>
      </c>
      <c r="D474" s="4">
        <v>174007</v>
      </c>
      <c r="E474" t="s">
        <v>256</v>
      </c>
      <c r="F474" t="s">
        <v>231</v>
      </c>
      <c r="I474" s="10">
        <v>0.43402777777777801</v>
      </c>
      <c r="J474" s="10">
        <v>0.44861111111111102</v>
      </c>
      <c r="K474" s="10">
        <f t="shared" si="42"/>
        <v>1.4583333333333004E-2</v>
      </c>
      <c r="M474" s="19" t="s">
        <v>199</v>
      </c>
      <c r="N474" s="19" t="s">
        <v>160</v>
      </c>
      <c r="O474" s="19" t="s">
        <v>362</v>
      </c>
      <c r="P474" s="126">
        <f t="shared" si="45"/>
        <v>48.026666666666664</v>
      </c>
      <c r="Q474" s="19" t="s">
        <v>24</v>
      </c>
      <c r="R474" s="19" t="s">
        <v>169</v>
      </c>
      <c r="S474" s="19" t="s">
        <v>226</v>
      </c>
      <c r="T474" s="19" t="s">
        <v>363</v>
      </c>
      <c r="U474" s="126">
        <f t="shared" si="46"/>
        <v>124.61111111111111</v>
      </c>
      <c r="V474" s="19" t="s">
        <v>103</v>
      </c>
      <c r="X474" s="1">
        <v>47</v>
      </c>
      <c r="Y474" s="24" t="s">
        <v>160</v>
      </c>
      <c r="Z474" s="1">
        <v>812</v>
      </c>
      <c r="AA474" s="126">
        <f t="shared" si="47"/>
        <v>48.042222222222222</v>
      </c>
      <c r="AB474" s="1" t="s">
        <v>24</v>
      </c>
      <c r="AC474" s="1">
        <v>124</v>
      </c>
      <c r="AD474" s="1">
        <v>53</v>
      </c>
      <c r="AE474" s="24" t="s">
        <v>364</v>
      </c>
      <c r="AF474" s="126">
        <f t="shared" si="48"/>
        <v>124.94472222222223</v>
      </c>
      <c r="AG474" s="1" t="s">
        <v>103</v>
      </c>
      <c r="AH474" s="1">
        <v>1</v>
      </c>
      <c r="AI474" s="1">
        <v>57</v>
      </c>
      <c r="AK474" s="1">
        <v>3</v>
      </c>
      <c r="AM474" s="1" t="s">
        <v>52</v>
      </c>
      <c r="AN474" s="1" t="s">
        <v>272</v>
      </c>
      <c r="AO474" s="42" t="s">
        <v>396</v>
      </c>
      <c r="AP474" s="1">
        <v>1220</v>
      </c>
      <c r="AQ474" s="1">
        <v>0</v>
      </c>
      <c r="AR474" s="1">
        <v>0</v>
      </c>
      <c r="AS474" s="1">
        <v>1</v>
      </c>
      <c r="AT474" s="1">
        <v>0</v>
      </c>
      <c r="AU474" s="1">
        <v>0</v>
      </c>
      <c r="AV474" s="1">
        <v>0</v>
      </c>
      <c r="AW474" s="1">
        <v>1</v>
      </c>
    </row>
    <row r="475" spans="1:51" x14ac:dyDescent="0.25">
      <c r="A475">
        <v>2010</v>
      </c>
      <c r="B475" s="5">
        <v>40379</v>
      </c>
      <c r="C475" s="30" t="s">
        <v>224</v>
      </c>
      <c r="D475" s="4">
        <v>174007</v>
      </c>
      <c r="E475" t="s">
        <v>256</v>
      </c>
      <c r="F475" t="s">
        <v>231</v>
      </c>
      <c r="I475" s="10">
        <v>0.43402777777777801</v>
      </c>
      <c r="J475" s="10">
        <v>0.44861111111111102</v>
      </c>
      <c r="K475" s="10">
        <f t="shared" si="42"/>
        <v>1.4583333333333004E-2</v>
      </c>
      <c r="M475" s="19" t="s">
        <v>199</v>
      </c>
      <c r="N475" s="19" t="s">
        <v>160</v>
      </c>
      <c r="O475" s="19" t="s">
        <v>362</v>
      </c>
      <c r="P475" s="126">
        <f t="shared" si="45"/>
        <v>48.026666666666664</v>
      </c>
      <c r="Q475" s="19" t="s">
        <v>24</v>
      </c>
      <c r="R475" s="19" t="s">
        <v>169</v>
      </c>
      <c r="S475" s="19" t="s">
        <v>226</v>
      </c>
      <c r="T475" s="19" t="s">
        <v>363</v>
      </c>
      <c r="U475" s="126">
        <f t="shared" si="46"/>
        <v>124.61111111111111</v>
      </c>
      <c r="V475" s="19" t="s">
        <v>103</v>
      </c>
      <c r="X475" s="1">
        <v>47</v>
      </c>
      <c r="Y475" s="24" t="s">
        <v>160</v>
      </c>
      <c r="Z475" s="1">
        <v>812</v>
      </c>
      <c r="AA475" s="126">
        <f t="shared" si="47"/>
        <v>48.042222222222222</v>
      </c>
      <c r="AB475" s="1" t="s">
        <v>24</v>
      </c>
      <c r="AC475" s="1">
        <v>124</v>
      </c>
      <c r="AD475" s="1">
        <v>53</v>
      </c>
      <c r="AE475" s="24" t="s">
        <v>364</v>
      </c>
      <c r="AF475" s="126">
        <f t="shared" si="48"/>
        <v>124.94472222222223</v>
      </c>
      <c r="AG475" s="1" t="s">
        <v>103</v>
      </c>
      <c r="AH475" s="1">
        <v>1</v>
      </c>
      <c r="AI475" s="1">
        <v>57</v>
      </c>
      <c r="AK475" s="1">
        <v>3</v>
      </c>
      <c r="AM475" s="1" t="s">
        <v>52</v>
      </c>
      <c r="AN475" s="1" t="s">
        <v>68</v>
      </c>
      <c r="AO475" s="42" t="s">
        <v>110</v>
      </c>
      <c r="AP475" s="1">
        <v>300</v>
      </c>
      <c r="AQ475" s="1">
        <v>0</v>
      </c>
      <c r="AR475" s="1">
        <v>0</v>
      </c>
      <c r="AS475" s="1">
        <v>1</v>
      </c>
      <c r="AT475" s="1">
        <v>0</v>
      </c>
      <c r="AU475" s="1">
        <v>0</v>
      </c>
      <c r="AV475" s="1">
        <v>0</v>
      </c>
      <c r="AW475" s="1">
        <v>1</v>
      </c>
    </row>
    <row r="476" spans="1:51" x14ac:dyDescent="0.25">
      <c r="A476">
        <v>2010</v>
      </c>
      <c r="B476" s="5">
        <v>40379</v>
      </c>
      <c r="C476" s="30" t="s">
        <v>224</v>
      </c>
      <c r="D476" s="120">
        <v>174007</v>
      </c>
      <c r="E476" t="s">
        <v>256</v>
      </c>
      <c r="F476" t="s">
        <v>231</v>
      </c>
      <c r="I476" s="10">
        <v>0.43402777777777801</v>
      </c>
      <c r="J476" s="10">
        <v>0.44861111111111102</v>
      </c>
      <c r="K476" s="10">
        <f t="shared" si="42"/>
        <v>1.4583333333333004E-2</v>
      </c>
      <c r="M476" s="19" t="s">
        <v>199</v>
      </c>
      <c r="N476" s="19" t="s">
        <v>160</v>
      </c>
      <c r="O476" s="19" t="s">
        <v>362</v>
      </c>
      <c r="P476" s="126">
        <f t="shared" si="45"/>
        <v>48.026666666666664</v>
      </c>
      <c r="Q476" s="19" t="s">
        <v>24</v>
      </c>
      <c r="R476" s="19" t="s">
        <v>169</v>
      </c>
      <c r="S476" s="19" t="s">
        <v>226</v>
      </c>
      <c r="T476" s="19" t="s">
        <v>363</v>
      </c>
      <c r="U476" s="126">
        <f t="shared" si="46"/>
        <v>124.61111111111111</v>
      </c>
      <c r="V476" s="19" t="s">
        <v>103</v>
      </c>
      <c r="X476" s="1">
        <v>47</v>
      </c>
      <c r="Y476" s="24" t="s">
        <v>160</v>
      </c>
      <c r="Z476" s="1">
        <v>812</v>
      </c>
      <c r="AA476" s="126">
        <f t="shared" si="47"/>
        <v>48.042222222222222</v>
      </c>
      <c r="AB476" s="1" t="s">
        <v>24</v>
      </c>
      <c r="AC476" s="1">
        <v>124</v>
      </c>
      <c r="AD476" s="1">
        <v>53</v>
      </c>
      <c r="AE476" s="24" t="s">
        <v>364</v>
      </c>
      <c r="AF476" s="126">
        <f t="shared" si="48"/>
        <v>124.94472222222223</v>
      </c>
      <c r="AG476" s="1" t="s">
        <v>103</v>
      </c>
      <c r="AH476" s="1">
        <v>1</v>
      </c>
      <c r="AI476" s="1">
        <v>57</v>
      </c>
      <c r="AK476" s="1">
        <v>3</v>
      </c>
      <c r="AM476" s="1" t="s">
        <v>52</v>
      </c>
      <c r="AN476" s="1" t="s">
        <v>41</v>
      </c>
      <c r="AO476" s="42" t="s">
        <v>112</v>
      </c>
      <c r="AP476" s="1">
        <v>1200</v>
      </c>
      <c r="AQ476" s="1">
        <v>0</v>
      </c>
      <c r="AR476" s="1">
        <v>0</v>
      </c>
      <c r="AS476" s="1">
        <v>2</v>
      </c>
      <c r="AT476" s="1">
        <v>0</v>
      </c>
      <c r="AU476" s="1">
        <v>0</v>
      </c>
      <c r="AV476" s="1">
        <v>0</v>
      </c>
      <c r="AW476" s="1">
        <v>2</v>
      </c>
    </row>
    <row r="477" spans="1:51" x14ac:dyDescent="0.25">
      <c r="A477">
        <v>2010</v>
      </c>
      <c r="B477" s="5">
        <v>40379</v>
      </c>
      <c r="C477" s="30" t="s">
        <v>224</v>
      </c>
      <c r="D477" s="120">
        <v>174007</v>
      </c>
      <c r="E477" t="s">
        <v>256</v>
      </c>
      <c r="F477" t="s">
        <v>231</v>
      </c>
      <c r="I477" s="10">
        <v>0.43402777777777801</v>
      </c>
      <c r="J477" s="10">
        <v>0.44861111111111102</v>
      </c>
      <c r="K477" s="10">
        <f t="shared" si="42"/>
        <v>1.4583333333333004E-2</v>
      </c>
      <c r="M477" s="105" t="s">
        <v>199</v>
      </c>
      <c r="N477" s="105" t="s">
        <v>160</v>
      </c>
      <c r="O477" s="105" t="s">
        <v>362</v>
      </c>
      <c r="P477" s="126">
        <f t="shared" si="45"/>
        <v>48.026666666666664</v>
      </c>
      <c r="Q477" s="105" t="s">
        <v>24</v>
      </c>
      <c r="R477" s="105" t="s">
        <v>169</v>
      </c>
      <c r="S477" s="105" t="s">
        <v>226</v>
      </c>
      <c r="T477" s="105" t="s">
        <v>363</v>
      </c>
      <c r="U477" s="126">
        <f t="shared" si="46"/>
        <v>124.61111111111111</v>
      </c>
      <c r="V477" s="105" t="s">
        <v>103</v>
      </c>
      <c r="X477" s="1">
        <v>47</v>
      </c>
      <c r="Y477" s="24" t="s">
        <v>160</v>
      </c>
      <c r="Z477" s="1">
        <v>812</v>
      </c>
      <c r="AA477" s="126">
        <f t="shared" si="47"/>
        <v>48.042222222222222</v>
      </c>
      <c r="AB477" s="1" t="s">
        <v>24</v>
      </c>
      <c r="AC477" s="1">
        <v>124</v>
      </c>
      <c r="AD477" s="1">
        <v>53</v>
      </c>
      <c r="AE477" s="24" t="s">
        <v>364</v>
      </c>
      <c r="AF477" s="126">
        <f t="shared" si="48"/>
        <v>124.94472222222223</v>
      </c>
      <c r="AG477" s="1" t="s">
        <v>103</v>
      </c>
      <c r="AH477" s="1">
        <v>1</v>
      </c>
      <c r="AI477" s="1">
        <v>57</v>
      </c>
      <c r="AK477" s="1">
        <v>3</v>
      </c>
      <c r="AM477" s="1" t="s">
        <v>52</v>
      </c>
      <c r="AN477" s="1" t="s">
        <v>264</v>
      </c>
      <c r="AO477" s="12" t="s">
        <v>126</v>
      </c>
      <c r="AP477" s="1">
        <v>534</v>
      </c>
      <c r="AQ477" s="1">
        <v>0</v>
      </c>
      <c r="AR477" s="1">
        <v>0</v>
      </c>
      <c r="AS477" s="1">
        <v>12</v>
      </c>
      <c r="AT477" s="1">
        <v>2</v>
      </c>
      <c r="AU477" s="1">
        <v>0</v>
      </c>
      <c r="AV477" s="1">
        <v>0</v>
      </c>
      <c r="AW477" s="1">
        <v>12</v>
      </c>
    </row>
    <row r="478" spans="1:51" x14ac:dyDescent="0.25">
      <c r="A478">
        <v>2010</v>
      </c>
      <c r="B478" s="5">
        <v>40379</v>
      </c>
      <c r="C478" s="30" t="s">
        <v>224</v>
      </c>
      <c r="D478" s="119">
        <v>174007</v>
      </c>
      <c r="E478" t="s">
        <v>256</v>
      </c>
      <c r="F478" t="s">
        <v>231</v>
      </c>
      <c r="I478" s="10">
        <v>0.43402777777777801</v>
      </c>
      <c r="J478" s="10">
        <v>0.44861111111111102</v>
      </c>
      <c r="K478" s="10">
        <f t="shared" si="42"/>
        <v>1.4583333333333004E-2</v>
      </c>
      <c r="M478" s="105" t="s">
        <v>199</v>
      </c>
      <c r="N478" s="105" t="s">
        <v>160</v>
      </c>
      <c r="O478" s="105" t="s">
        <v>362</v>
      </c>
      <c r="P478" s="126">
        <f t="shared" si="45"/>
        <v>48.026666666666664</v>
      </c>
      <c r="Q478" s="105" t="s">
        <v>24</v>
      </c>
      <c r="R478" s="105" t="s">
        <v>169</v>
      </c>
      <c r="S478" s="105" t="s">
        <v>226</v>
      </c>
      <c r="T478" s="105" t="s">
        <v>363</v>
      </c>
      <c r="U478" s="126">
        <f t="shared" si="46"/>
        <v>124.61111111111111</v>
      </c>
      <c r="V478" s="105" t="s">
        <v>103</v>
      </c>
      <c r="X478" s="1">
        <v>47</v>
      </c>
      <c r="Y478" s="24" t="s">
        <v>160</v>
      </c>
      <c r="Z478" s="1">
        <v>812</v>
      </c>
      <c r="AA478" s="126">
        <f t="shared" si="47"/>
        <v>48.042222222222222</v>
      </c>
      <c r="AB478" s="1" t="s">
        <v>24</v>
      </c>
      <c r="AC478" s="1">
        <v>124</v>
      </c>
      <c r="AD478" s="1">
        <v>53</v>
      </c>
      <c r="AE478" s="24" t="s">
        <v>364</v>
      </c>
      <c r="AF478" s="126">
        <f t="shared" si="48"/>
        <v>124.94472222222223</v>
      </c>
      <c r="AG478" s="1" t="s">
        <v>103</v>
      </c>
      <c r="AH478" s="1">
        <v>1</v>
      </c>
      <c r="AI478" s="1">
        <v>57</v>
      </c>
      <c r="AK478" s="1">
        <v>3</v>
      </c>
      <c r="AM478" s="1" t="s">
        <v>52</v>
      </c>
      <c r="AN478" s="1" t="s">
        <v>29</v>
      </c>
      <c r="AO478" s="42" t="s">
        <v>395</v>
      </c>
      <c r="AP478" s="1">
        <v>1230</v>
      </c>
      <c r="AQ478" s="1">
        <v>0</v>
      </c>
      <c r="AR478" s="1">
        <v>0</v>
      </c>
      <c r="AS478" s="1">
        <v>15</v>
      </c>
      <c r="AT478" s="1">
        <v>0</v>
      </c>
      <c r="AU478" s="1">
        <v>0</v>
      </c>
      <c r="AV478" s="1">
        <v>0</v>
      </c>
      <c r="AW478" s="1">
        <v>15</v>
      </c>
    </row>
    <row r="479" spans="1:51" x14ac:dyDescent="0.25">
      <c r="A479">
        <v>2010</v>
      </c>
      <c r="B479" s="5">
        <v>40379</v>
      </c>
      <c r="C479" s="30" t="s">
        <v>224</v>
      </c>
      <c r="D479" s="34">
        <v>174007</v>
      </c>
      <c r="E479" t="s">
        <v>256</v>
      </c>
      <c r="F479" t="s">
        <v>231</v>
      </c>
      <c r="I479" s="10">
        <v>0.43402777777777801</v>
      </c>
      <c r="J479" s="10">
        <v>0.44861111111111102</v>
      </c>
      <c r="K479" s="10">
        <f t="shared" ref="K479:K480" si="49">J479-I479</f>
        <v>1.4583333333333004E-2</v>
      </c>
      <c r="M479" s="105" t="s">
        <v>199</v>
      </c>
      <c r="N479" s="105" t="s">
        <v>160</v>
      </c>
      <c r="O479" s="105" t="s">
        <v>362</v>
      </c>
      <c r="P479" s="126">
        <f t="shared" si="45"/>
        <v>48.026666666666664</v>
      </c>
      <c r="Q479" s="105" t="s">
        <v>24</v>
      </c>
      <c r="R479" s="105" t="s">
        <v>169</v>
      </c>
      <c r="S479" s="105" t="s">
        <v>226</v>
      </c>
      <c r="T479" s="105" t="s">
        <v>363</v>
      </c>
      <c r="U479" s="126">
        <f t="shared" si="46"/>
        <v>124.61111111111111</v>
      </c>
      <c r="V479" s="105" t="s">
        <v>103</v>
      </c>
      <c r="X479" s="1">
        <v>47</v>
      </c>
      <c r="Y479" s="24" t="s">
        <v>160</v>
      </c>
      <c r="Z479" s="1">
        <v>812</v>
      </c>
      <c r="AA479" s="126">
        <f t="shared" si="47"/>
        <v>48.042222222222222</v>
      </c>
      <c r="AB479" s="1" t="s">
        <v>24</v>
      </c>
      <c r="AC479" s="1">
        <v>124</v>
      </c>
      <c r="AD479" s="1">
        <v>53</v>
      </c>
      <c r="AE479" s="24" t="s">
        <v>364</v>
      </c>
      <c r="AF479" s="126">
        <f t="shared" si="48"/>
        <v>124.94472222222223</v>
      </c>
      <c r="AG479" s="1" t="s">
        <v>103</v>
      </c>
      <c r="AH479" s="1">
        <v>1</v>
      </c>
      <c r="AI479" s="1">
        <v>57</v>
      </c>
      <c r="AK479" s="1">
        <v>3</v>
      </c>
      <c r="AM479" s="1" t="s">
        <v>52</v>
      </c>
      <c r="AN479" s="1" t="s">
        <v>34</v>
      </c>
      <c r="AO479" s="12" t="s">
        <v>117</v>
      </c>
      <c r="AP479" s="1">
        <v>290</v>
      </c>
      <c r="AQ479" s="1">
        <v>0</v>
      </c>
      <c r="AR479" s="1">
        <v>0</v>
      </c>
      <c r="AS479" s="1">
        <v>2</v>
      </c>
      <c r="AT479" s="1">
        <v>0</v>
      </c>
      <c r="AU479" s="1">
        <v>0</v>
      </c>
      <c r="AV479" s="1">
        <v>0</v>
      </c>
      <c r="AW479" s="1">
        <v>2</v>
      </c>
    </row>
    <row r="480" spans="1:51" x14ac:dyDescent="0.25">
      <c r="A480">
        <v>2010</v>
      </c>
      <c r="B480" s="5">
        <v>40379</v>
      </c>
      <c r="C480" s="47" t="s">
        <v>224</v>
      </c>
      <c r="D480" s="4">
        <v>174007</v>
      </c>
      <c r="E480" t="s">
        <v>256</v>
      </c>
      <c r="F480" t="s">
        <v>231</v>
      </c>
      <c r="I480" s="10">
        <v>0.43402777777777773</v>
      </c>
      <c r="J480" s="10">
        <v>0.44861111111111113</v>
      </c>
      <c r="K480" s="10">
        <f t="shared" si="49"/>
        <v>1.4583333333333393E-2</v>
      </c>
      <c r="M480" s="19" t="s">
        <v>199</v>
      </c>
      <c r="N480" s="19" t="s">
        <v>160</v>
      </c>
      <c r="O480" s="19" t="s">
        <v>362</v>
      </c>
      <c r="P480" s="126">
        <f t="shared" si="45"/>
        <v>48.026666666666664</v>
      </c>
      <c r="Q480" s="19" t="s">
        <v>24</v>
      </c>
      <c r="R480" s="19" t="s">
        <v>169</v>
      </c>
      <c r="S480" s="19" t="s">
        <v>226</v>
      </c>
      <c r="T480" s="19" t="s">
        <v>363</v>
      </c>
      <c r="U480" s="126">
        <f t="shared" si="46"/>
        <v>124.61111111111111</v>
      </c>
      <c r="V480" s="19" t="s">
        <v>103</v>
      </c>
      <c r="X480" s="1">
        <v>47</v>
      </c>
      <c r="Y480" s="24" t="s">
        <v>160</v>
      </c>
      <c r="Z480" s="1">
        <v>812</v>
      </c>
      <c r="AA480" s="126">
        <f t="shared" si="47"/>
        <v>48.042222222222222</v>
      </c>
      <c r="AB480" s="1" t="s">
        <v>24</v>
      </c>
      <c r="AC480" s="1">
        <v>124</v>
      </c>
      <c r="AD480" s="1">
        <v>53</v>
      </c>
      <c r="AE480" s="24" t="s">
        <v>364</v>
      </c>
      <c r="AF480" s="126">
        <f t="shared" si="48"/>
        <v>124.94472222222223</v>
      </c>
      <c r="AG480" s="1" t="s">
        <v>103</v>
      </c>
      <c r="AH480" s="1">
        <v>1</v>
      </c>
      <c r="AI480" s="1">
        <v>57</v>
      </c>
      <c r="AK480" s="1">
        <v>3</v>
      </c>
      <c r="AM480" s="1" t="s">
        <v>52</v>
      </c>
      <c r="AN480" s="1" t="s">
        <v>25</v>
      </c>
      <c r="AO480" s="42" t="s">
        <v>119</v>
      </c>
      <c r="AP480" s="1">
        <v>120</v>
      </c>
      <c r="AQ480" s="1">
        <v>0</v>
      </c>
      <c r="AR480" s="1">
        <v>6</v>
      </c>
      <c r="AS480" s="1">
        <v>8</v>
      </c>
      <c r="AT480" s="1">
        <v>6</v>
      </c>
      <c r="AU480" s="1">
        <v>0</v>
      </c>
      <c r="AV480" s="1">
        <v>1</v>
      </c>
      <c r="AW480" s="1">
        <v>14</v>
      </c>
    </row>
    <row r="481" spans="1:49" customFormat="1" x14ac:dyDescent="0.25">
      <c r="A481">
        <v>2010</v>
      </c>
      <c r="B481" s="5">
        <v>40379</v>
      </c>
      <c r="C481" s="30" t="s">
        <v>120</v>
      </c>
      <c r="D481" s="119">
        <v>174010</v>
      </c>
      <c r="E481" t="s">
        <v>323</v>
      </c>
      <c r="F481" t="s">
        <v>231</v>
      </c>
      <c r="I481" s="10">
        <v>0.40277777777777801</v>
      </c>
      <c r="J481" s="10"/>
      <c r="K481" s="10"/>
      <c r="L481" s="1"/>
      <c r="M481" s="19" t="s">
        <v>199</v>
      </c>
      <c r="N481" s="19" t="s">
        <v>136</v>
      </c>
      <c r="O481" s="19" t="s">
        <v>336</v>
      </c>
      <c r="P481" s="126">
        <f t="shared" si="45"/>
        <v>47.812777777777775</v>
      </c>
      <c r="Q481" s="19" t="s">
        <v>24</v>
      </c>
      <c r="R481" s="19" t="s">
        <v>169</v>
      </c>
      <c r="S481" s="19" t="s">
        <v>194</v>
      </c>
      <c r="T481" s="19" t="s">
        <v>337</v>
      </c>
      <c r="U481" s="126">
        <f t="shared" si="46"/>
        <v>124.57527777777777</v>
      </c>
      <c r="V481" s="19" t="s">
        <v>103</v>
      </c>
      <c r="W481" s="1"/>
      <c r="X481" s="1"/>
      <c r="Y481" s="24"/>
      <c r="Z481" s="1"/>
      <c r="AA481" s="1"/>
      <c r="AB481" s="1"/>
      <c r="AC481" s="1"/>
      <c r="AD481" s="1"/>
      <c r="AE481" s="24"/>
      <c r="AF481" s="24"/>
      <c r="AG481" s="1"/>
      <c r="AH481" s="1">
        <v>1</v>
      </c>
      <c r="AI481" s="1"/>
      <c r="AJ481" s="1"/>
      <c r="AK481" s="1">
        <v>3</v>
      </c>
      <c r="AL481" s="1"/>
      <c r="AM481" s="1" t="s">
        <v>52</v>
      </c>
      <c r="AN481" s="1" t="s">
        <v>272</v>
      </c>
      <c r="AO481" s="42" t="s">
        <v>396</v>
      </c>
      <c r="AP481" s="1">
        <v>1220</v>
      </c>
      <c r="AQ481" s="1">
        <v>0</v>
      </c>
      <c r="AR481" s="1">
        <v>0</v>
      </c>
      <c r="AS481" s="1">
        <v>1</v>
      </c>
      <c r="AT481" s="1">
        <v>0</v>
      </c>
      <c r="AU481" s="1">
        <v>0</v>
      </c>
      <c r="AV481" s="1">
        <v>0</v>
      </c>
      <c r="AW481" s="1">
        <v>1</v>
      </c>
    </row>
    <row r="482" spans="1:49" customFormat="1" x14ac:dyDescent="0.25">
      <c r="A482">
        <v>2010</v>
      </c>
      <c r="B482" s="5">
        <v>40379</v>
      </c>
      <c r="C482" s="30" t="s">
        <v>120</v>
      </c>
      <c r="D482" s="120">
        <v>174010</v>
      </c>
      <c r="E482" t="s">
        <v>323</v>
      </c>
      <c r="F482" t="s">
        <v>231</v>
      </c>
      <c r="I482" s="10">
        <v>0.40277777777777801</v>
      </c>
      <c r="J482" s="10"/>
      <c r="K482" s="10"/>
      <c r="L482" s="1"/>
      <c r="M482" s="19" t="s">
        <v>199</v>
      </c>
      <c r="N482" s="19" t="s">
        <v>136</v>
      </c>
      <c r="O482" s="19" t="s">
        <v>336</v>
      </c>
      <c r="P482" s="126">
        <f t="shared" si="45"/>
        <v>47.812777777777775</v>
      </c>
      <c r="Q482" s="19" t="s">
        <v>24</v>
      </c>
      <c r="R482" s="19" t="s">
        <v>169</v>
      </c>
      <c r="S482" s="19" t="s">
        <v>194</v>
      </c>
      <c r="T482" s="19" t="s">
        <v>337</v>
      </c>
      <c r="U482" s="126">
        <f t="shared" si="46"/>
        <v>124.57527777777777</v>
      </c>
      <c r="V482" s="19" t="s">
        <v>103</v>
      </c>
      <c r="W482" s="1"/>
      <c r="X482" s="1"/>
      <c r="Y482" s="24"/>
      <c r="Z482" s="1"/>
      <c r="AA482" s="1"/>
      <c r="AB482" s="1"/>
      <c r="AC482" s="1"/>
      <c r="AD482" s="1"/>
      <c r="AE482" s="24"/>
      <c r="AF482" s="24"/>
      <c r="AG482" s="1"/>
      <c r="AH482" s="1">
        <v>1</v>
      </c>
      <c r="AI482" s="1"/>
      <c r="AJ482" s="1"/>
      <c r="AK482" s="1">
        <v>3</v>
      </c>
      <c r="AL482" s="1"/>
      <c r="AM482" s="1" t="s">
        <v>52</v>
      </c>
      <c r="AN482" s="1" t="s">
        <v>131</v>
      </c>
      <c r="AO482" s="42" t="s">
        <v>132</v>
      </c>
      <c r="AP482" s="1"/>
      <c r="AQ482" s="1">
        <v>0</v>
      </c>
      <c r="AR482" s="1">
        <v>0</v>
      </c>
      <c r="AS482" s="1">
        <v>85</v>
      </c>
      <c r="AT482" s="1">
        <v>0</v>
      </c>
      <c r="AU482" s="1">
        <v>0</v>
      </c>
      <c r="AV482" s="1">
        <v>0</v>
      </c>
      <c r="AW482" s="1">
        <v>85</v>
      </c>
    </row>
    <row r="483" spans="1:49" customFormat="1" x14ac:dyDescent="0.25">
      <c r="A483">
        <v>2010</v>
      </c>
      <c r="B483" s="5">
        <v>40379</v>
      </c>
      <c r="C483" s="30" t="s">
        <v>120</v>
      </c>
      <c r="D483" s="119">
        <v>174010</v>
      </c>
      <c r="E483" t="s">
        <v>323</v>
      </c>
      <c r="F483" t="s">
        <v>231</v>
      </c>
      <c r="I483" s="10">
        <v>0.40277777777777801</v>
      </c>
      <c r="J483" s="10"/>
      <c r="K483" s="10"/>
      <c r="L483" s="1"/>
      <c r="M483" s="19" t="s">
        <v>199</v>
      </c>
      <c r="N483" s="19" t="s">
        <v>136</v>
      </c>
      <c r="O483" s="19" t="s">
        <v>336</v>
      </c>
      <c r="P483" s="126">
        <f t="shared" si="45"/>
        <v>47.812777777777775</v>
      </c>
      <c r="Q483" s="19" t="s">
        <v>24</v>
      </c>
      <c r="R483" s="19" t="s">
        <v>169</v>
      </c>
      <c r="S483" s="19" t="s">
        <v>194</v>
      </c>
      <c r="T483" s="19" t="s">
        <v>337</v>
      </c>
      <c r="U483" s="126">
        <f t="shared" si="46"/>
        <v>124.57527777777777</v>
      </c>
      <c r="V483" s="19" t="s">
        <v>103</v>
      </c>
      <c r="W483" s="1"/>
      <c r="X483" s="1"/>
      <c r="Y483" s="24"/>
      <c r="Z483" s="1"/>
      <c r="AA483" s="1"/>
      <c r="AB483" s="1"/>
      <c r="AC483" s="1"/>
      <c r="AD483" s="1"/>
      <c r="AE483" s="24"/>
      <c r="AF483" s="24"/>
      <c r="AG483" s="1"/>
      <c r="AH483" s="1">
        <v>1</v>
      </c>
      <c r="AI483" s="1"/>
      <c r="AJ483" s="1"/>
      <c r="AK483" s="1">
        <v>3</v>
      </c>
      <c r="AL483" s="1"/>
      <c r="AM483" s="1" t="s">
        <v>52</v>
      </c>
      <c r="AN483" s="1" t="s">
        <v>68</v>
      </c>
      <c r="AO483" s="42" t="s">
        <v>110</v>
      </c>
      <c r="AP483" s="1">
        <v>300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</row>
    <row r="484" spans="1:49" customFormat="1" x14ac:dyDescent="0.25">
      <c r="A484">
        <v>2010</v>
      </c>
      <c r="B484" s="5">
        <v>40379</v>
      </c>
      <c r="C484" s="30" t="s">
        <v>120</v>
      </c>
      <c r="D484" s="120">
        <v>174010</v>
      </c>
      <c r="E484" t="s">
        <v>323</v>
      </c>
      <c r="F484" t="s">
        <v>231</v>
      </c>
      <c r="I484" s="10">
        <v>0.40277777777777801</v>
      </c>
      <c r="J484" s="10"/>
      <c r="K484" s="10"/>
      <c r="L484" s="1"/>
      <c r="M484" s="19" t="s">
        <v>199</v>
      </c>
      <c r="N484" s="19" t="s">
        <v>136</v>
      </c>
      <c r="O484" s="19" t="s">
        <v>336</v>
      </c>
      <c r="P484" s="126">
        <f t="shared" si="45"/>
        <v>47.812777777777775</v>
      </c>
      <c r="Q484" s="19" t="s">
        <v>24</v>
      </c>
      <c r="R484" s="19" t="s">
        <v>169</v>
      </c>
      <c r="S484" s="19" t="s">
        <v>194</v>
      </c>
      <c r="T484" s="19" t="s">
        <v>337</v>
      </c>
      <c r="U484" s="126">
        <f t="shared" si="46"/>
        <v>124.57527777777777</v>
      </c>
      <c r="V484" s="19" t="s">
        <v>103</v>
      </c>
      <c r="W484" s="1"/>
      <c r="X484" s="1"/>
      <c r="Y484" s="24"/>
      <c r="Z484" s="1"/>
      <c r="AA484" s="1"/>
      <c r="AB484" s="1"/>
      <c r="AC484" s="1"/>
      <c r="AD484" s="1"/>
      <c r="AE484" s="24"/>
      <c r="AF484" s="24"/>
      <c r="AG484" s="1"/>
      <c r="AH484" s="1">
        <v>1</v>
      </c>
      <c r="AI484" s="1"/>
      <c r="AJ484" s="1"/>
      <c r="AK484" s="1">
        <v>3</v>
      </c>
      <c r="AL484" s="1"/>
      <c r="AM484" s="1" t="s">
        <v>52</v>
      </c>
      <c r="AN484" s="1" t="s">
        <v>53</v>
      </c>
      <c r="AO484" s="42" t="s">
        <v>53</v>
      </c>
      <c r="AP484" s="1"/>
      <c r="AQ484" s="1">
        <v>0</v>
      </c>
      <c r="AR484" s="1">
        <v>0</v>
      </c>
      <c r="AS484" s="1">
        <v>21</v>
      </c>
      <c r="AT484" s="1">
        <v>0</v>
      </c>
      <c r="AU484" s="1">
        <v>0</v>
      </c>
      <c r="AV484" s="1">
        <v>0</v>
      </c>
      <c r="AW484" s="1">
        <v>21</v>
      </c>
    </row>
    <row r="485" spans="1:49" customFormat="1" x14ac:dyDescent="0.25">
      <c r="A485">
        <v>2010</v>
      </c>
      <c r="B485" s="5">
        <v>40379</v>
      </c>
      <c r="C485" s="30" t="s">
        <v>120</v>
      </c>
      <c r="D485" s="120">
        <v>174010</v>
      </c>
      <c r="E485" t="s">
        <v>323</v>
      </c>
      <c r="F485" t="s">
        <v>231</v>
      </c>
      <c r="I485" s="10">
        <v>0.40277777777777801</v>
      </c>
      <c r="J485" s="10"/>
      <c r="K485" s="10"/>
      <c r="L485" s="1"/>
      <c r="M485" s="19" t="s">
        <v>199</v>
      </c>
      <c r="N485" s="19" t="s">
        <v>136</v>
      </c>
      <c r="O485" s="19" t="s">
        <v>336</v>
      </c>
      <c r="P485" s="126">
        <f t="shared" si="45"/>
        <v>47.812777777777775</v>
      </c>
      <c r="Q485" s="19" t="s">
        <v>24</v>
      </c>
      <c r="R485" s="19" t="s">
        <v>169</v>
      </c>
      <c r="S485" s="19" t="s">
        <v>194</v>
      </c>
      <c r="T485" s="19" t="s">
        <v>337</v>
      </c>
      <c r="U485" s="126">
        <f t="shared" si="46"/>
        <v>124.57527777777777</v>
      </c>
      <c r="V485" s="19" t="s">
        <v>103</v>
      </c>
      <c r="W485" s="1"/>
      <c r="X485" s="1"/>
      <c r="Y485" s="24"/>
      <c r="Z485" s="1"/>
      <c r="AA485" s="1"/>
      <c r="AB485" s="1"/>
      <c r="AC485" s="1"/>
      <c r="AD485" s="1"/>
      <c r="AE485" s="24"/>
      <c r="AF485" s="24"/>
      <c r="AG485" s="1"/>
      <c r="AH485" s="1">
        <v>1</v>
      </c>
      <c r="AI485" s="1"/>
      <c r="AJ485" s="1"/>
      <c r="AK485" s="1">
        <v>3</v>
      </c>
      <c r="AL485" s="1"/>
      <c r="AM485" s="1" t="s">
        <v>52</v>
      </c>
      <c r="AN485" s="1" t="s">
        <v>41</v>
      </c>
      <c r="AO485" s="42" t="s">
        <v>112</v>
      </c>
      <c r="AP485" s="1">
        <v>1200</v>
      </c>
      <c r="AQ485" s="1">
        <v>0</v>
      </c>
      <c r="AR485" s="1">
        <v>0</v>
      </c>
      <c r="AS485" s="1">
        <v>6</v>
      </c>
      <c r="AT485" s="1">
        <v>3</v>
      </c>
      <c r="AU485" s="1">
        <v>0</v>
      </c>
      <c r="AV485" s="1">
        <v>0</v>
      </c>
      <c r="AW485" s="1">
        <v>6</v>
      </c>
    </row>
    <row r="486" spans="1:49" customFormat="1" x14ac:dyDescent="0.25">
      <c r="A486">
        <v>2010</v>
      </c>
      <c r="B486" s="5">
        <v>40379</v>
      </c>
      <c r="C486" s="30" t="s">
        <v>120</v>
      </c>
      <c r="D486" s="4">
        <v>174010</v>
      </c>
      <c r="E486" t="s">
        <v>323</v>
      </c>
      <c r="F486" t="s">
        <v>231</v>
      </c>
      <c r="I486" s="10">
        <v>0.40277777777777801</v>
      </c>
      <c r="J486" s="10"/>
      <c r="K486" s="10"/>
      <c r="L486" s="1"/>
      <c r="M486" s="19" t="s">
        <v>199</v>
      </c>
      <c r="N486" s="19" t="s">
        <v>136</v>
      </c>
      <c r="O486" s="19" t="s">
        <v>336</v>
      </c>
      <c r="P486" s="126">
        <f t="shared" si="45"/>
        <v>47.812777777777775</v>
      </c>
      <c r="Q486" s="19" t="s">
        <v>24</v>
      </c>
      <c r="R486" s="19" t="s">
        <v>169</v>
      </c>
      <c r="S486" s="19" t="s">
        <v>194</v>
      </c>
      <c r="T486" s="19" t="s">
        <v>337</v>
      </c>
      <c r="U486" s="126">
        <f t="shared" si="46"/>
        <v>124.57527777777777</v>
      </c>
      <c r="V486" s="19" t="s">
        <v>103</v>
      </c>
      <c r="W486" s="1"/>
      <c r="X486" s="1"/>
      <c r="Y486" s="24"/>
      <c r="Z486" s="1"/>
      <c r="AA486" s="1"/>
      <c r="AB486" s="1"/>
      <c r="AC486" s="1"/>
      <c r="AD486" s="1"/>
      <c r="AE486" s="24"/>
      <c r="AF486" s="24"/>
      <c r="AG486" s="1"/>
      <c r="AH486" s="1">
        <v>1</v>
      </c>
      <c r="AI486" s="1"/>
      <c r="AJ486" s="1"/>
      <c r="AK486" s="1">
        <v>3</v>
      </c>
      <c r="AL486" s="1"/>
      <c r="AM486" s="1" t="s">
        <v>52</v>
      </c>
      <c r="AN486" s="1" t="s">
        <v>264</v>
      </c>
      <c r="AO486" s="12" t="s">
        <v>126</v>
      </c>
      <c r="AP486" s="1">
        <v>534</v>
      </c>
      <c r="AQ486" s="1">
        <v>0</v>
      </c>
      <c r="AR486" s="1">
        <v>0</v>
      </c>
      <c r="AS486" s="1">
        <v>153</v>
      </c>
      <c r="AT486" s="1">
        <v>15</v>
      </c>
      <c r="AU486" s="1">
        <v>0</v>
      </c>
      <c r="AV486" s="1">
        <v>0</v>
      </c>
      <c r="AW486" s="1">
        <v>153</v>
      </c>
    </row>
    <row r="487" spans="1:49" customFormat="1" x14ac:dyDescent="0.25">
      <c r="A487">
        <v>2010</v>
      </c>
      <c r="B487" s="5">
        <v>40379</v>
      </c>
      <c r="C487" s="30" t="s">
        <v>120</v>
      </c>
      <c r="D487" s="120">
        <v>174010</v>
      </c>
      <c r="E487" t="s">
        <v>323</v>
      </c>
      <c r="F487" t="s">
        <v>231</v>
      </c>
      <c r="I487" s="10">
        <v>0.40277777777777801</v>
      </c>
      <c r="J487" s="10"/>
      <c r="K487" s="10"/>
      <c r="L487" s="1"/>
      <c r="M487" s="19" t="s">
        <v>199</v>
      </c>
      <c r="N487" s="19" t="s">
        <v>136</v>
      </c>
      <c r="O487" s="19" t="s">
        <v>336</v>
      </c>
      <c r="P487" s="126">
        <f t="shared" si="45"/>
        <v>47.812777777777775</v>
      </c>
      <c r="Q487" s="19" t="s">
        <v>24</v>
      </c>
      <c r="R487" s="19" t="s">
        <v>169</v>
      </c>
      <c r="S487" s="19" t="s">
        <v>194</v>
      </c>
      <c r="T487" s="19" t="s">
        <v>337</v>
      </c>
      <c r="U487" s="126">
        <f t="shared" si="46"/>
        <v>124.57527777777777</v>
      </c>
      <c r="V487" s="19" t="s">
        <v>103</v>
      </c>
      <c r="W487" s="1"/>
      <c r="X487" s="1"/>
      <c r="Y487" s="24"/>
      <c r="Z487" s="1"/>
      <c r="AA487" s="1"/>
      <c r="AB487" s="1"/>
      <c r="AC487" s="1"/>
      <c r="AD487" s="1"/>
      <c r="AE487" s="24"/>
      <c r="AF487" s="24"/>
      <c r="AG487" s="1"/>
      <c r="AH487" s="1">
        <v>1</v>
      </c>
      <c r="AI487" s="1"/>
      <c r="AJ487" s="1"/>
      <c r="AK487" s="1">
        <v>3</v>
      </c>
      <c r="AL487" s="1"/>
      <c r="AM487" s="1" t="s">
        <v>52</v>
      </c>
      <c r="AN487" s="1" t="s">
        <v>29</v>
      </c>
      <c r="AO487" s="42" t="s">
        <v>395</v>
      </c>
      <c r="AP487" s="1">
        <v>1230</v>
      </c>
      <c r="AQ487" s="1">
        <v>0</v>
      </c>
      <c r="AR487" s="1">
        <v>0</v>
      </c>
      <c r="AS487" s="1">
        <v>27</v>
      </c>
      <c r="AT487" s="1">
        <v>11</v>
      </c>
      <c r="AU487" s="1">
        <v>0</v>
      </c>
      <c r="AV487" s="1">
        <v>0</v>
      </c>
      <c r="AW487" s="1">
        <v>27</v>
      </c>
    </row>
    <row r="488" spans="1:49" customFormat="1" x14ac:dyDescent="0.25">
      <c r="A488">
        <v>2010</v>
      </c>
      <c r="B488" s="5">
        <v>40379</v>
      </c>
      <c r="C488" s="30" t="s">
        <v>120</v>
      </c>
      <c r="D488" s="120">
        <v>174010</v>
      </c>
      <c r="E488" t="s">
        <v>323</v>
      </c>
      <c r="F488" t="s">
        <v>231</v>
      </c>
      <c r="I488" s="10">
        <v>0.40277777777777801</v>
      </c>
      <c r="J488" s="10"/>
      <c r="K488" s="10"/>
      <c r="L488" s="1"/>
      <c r="M488" s="19" t="s">
        <v>199</v>
      </c>
      <c r="N488" s="19" t="s">
        <v>136</v>
      </c>
      <c r="O488" s="19" t="s">
        <v>336</v>
      </c>
      <c r="P488" s="126">
        <f t="shared" si="45"/>
        <v>47.812777777777775</v>
      </c>
      <c r="Q488" s="19" t="s">
        <v>24</v>
      </c>
      <c r="R488" s="19" t="s">
        <v>169</v>
      </c>
      <c r="S488" s="19" t="s">
        <v>194</v>
      </c>
      <c r="T488" s="19" t="s">
        <v>337</v>
      </c>
      <c r="U488" s="126">
        <f t="shared" si="46"/>
        <v>124.57527777777777</v>
      </c>
      <c r="V488" s="19" t="s">
        <v>103</v>
      </c>
      <c r="W488" s="1"/>
      <c r="X488" s="1"/>
      <c r="Y488" s="24"/>
      <c r="Z488" s="1"/>
      <c r="AA488" s="1"/>
      <c r="AB488" s="1"/>
      <c r="AC488" s="1"/>
      <c r="AD488" s="1"/>
      <c r="AE488" s="24"/>
      <c r="AF488" s="24"/>
      <c r="AG488" s="1"/>
      <c r="AH488" s="1">
        <v>1</v>
      </c>
      <c r="AI488" s="1"/>
      <c r="AJ488" s="1"/>
      <c r="AK488" s="1">
        <v>3</v>
      </c>
      <c r="AL488" s="1"/>
      <c r="AM488" s="1" t="s">
        <v>52</v>
      </c>
      <c r="AN488" s="1" t="s">
        <v>34</v>
      </c>
      <c r="AO488" s="12" t="s">
        <v>117</v>
      </c>
      <c r="AP488" s="1">
        <v>290</v>
      </c>
      <c r="AQ488" s="1">
        <v>0</v>
      </c>
      <c r="AR488" s="1">
        <v>0</v>
      </c>
      <c r="AS488" s="1">
        <v>127</v>
      </c>
      <c r="AT488" s="1">
        <v>2</v>
      </c>
      <c r="AU488" s="1">
        <v>0</v>
      </c>
      <c r="AV488" s="1">
        <v>0</v>
      </c>
      <c r="AW488" s="1">
        <v>127</v>
      </c>
    </row>
    <row r="489" spans="1:49" customFormat="1" x14ac:dyDescent="0.25">
      <c r="A489">
        <v>2010</v>
      </c>
      <c r="B489" s="5">
        <v>40379</v>
      </c>
      <c r="C489" s="30" t="s">
        <v>120</v>
      </c>
      <c r="D489" s="4">
        <v>174010</v>
      </c>
      <c r="E489" t="s">
        <v>323</v>
      </c>
      <c r="F489" t="s">
        <v>231</v>
      </c>
      <c r="I489" s="10">
        <v>0.40277777777777773</v>
      </c>
      <c r="J489" s="10"/>
      <c r="K489" s="10"/>
      <c r="L489" s="1"/>
      <c r="M489" s="19" t="s">
        <v>199</v>
      </c>
      <c r="N489" s="19" t="s">
        <v>136</v>
      </c>
      <c r="O489" s="19" t="s">
        <v>336</v>
      </c>
      <c r="P489" s="126">
        <f t="shared" si="45"/>
        <v>47.812777777777775</v>
      </c>
      <c r="Q489" s="19" t="s">
        <v>24</v>
      </c>
      <c r="R489" s="19" t="s">
        <v>169</v>
      </c>
      <c r="S489" s="19" t="s">
        <v>194</v>
      </c>
      <c r="T489" s="19" t="s">
        <v>337</v>
      </c>
      <c r="U489" s="126">
        <f t="shared" si="46"/>
        <v>124.57527777777777</v>
      </c>
      <c r="V489" s="19" t="s">
        <v>103</v>
      </c>
      <c r="W489" s="1"/>
      <c r="X489" s="1"/>
      <c r="Y489" s="24"/>
      <c r="Z489" s="1"/>
      <c r="AA489" s="1"/>
      <c r="AB489" s="1"/>
      <c r="AC489" s="1"/>
      <c r="AD489" s="1"/>
      <c r="AE489" s="24"/>
      <c r="AF489" s="24"/>
      <c r="AG489" s="1"/>
      <c r="AH489" s="1">
        <v>1</v>
      </c>
      <c r="AI489" s="1"/>
      <c r="AJ489" s="1"/>
      <c r="AK489" s="1">
        <v>3</v>
      </c>
      <c r="AL489" s="1"/>
      <c r="AM489" s="1" t="s">
        <v>52</v>
      </c>
      <c r="AN489" s="1" t="s">
        <v>25</v>
      </c>
      <c r="AO489" s="42" t="s">
        <v>119</v>
      </c>
      <c r="AP489" s="1">
        <v>120</v>
      </c>
      <c r="AQ489" s="1">
        <v>34</v>
      </c>
      <c r="AR489" s="1">
        <v>8</v>
      </c>
      <c r="AS489" s="1">
        <v>21</v>
      </c>
      <c r="AT489" s="1">
        <v>0</v>
      </c>
      <c r="AU489" s="1">
        <v>0</v>
      </c>
      <c r="AV489" s="1">
        <v>0</v>
      </c>
      <c r="AW489" s="1">
        <v>63</v>
      </c>
    </row>
    <row r="490" spans="1:49" customFormat="1" x14ac:dyDescent="0.25">
      <c r="A490">
        <v>2010</v>
      </c>
      <c r="B490" s="5">
        <v>40380</v>
      </c>
      <c r="C490" s="51" t="s">
        <v>55</v>
      </c>
      <c r="D490" s="4">
        <v>174101</v>
      </c>
      <c r="E490" t="s">
        <v>256</v>
      </c>
      <c r="F490" t="s">
        <v>323</v>
      </c>
      <c r="I490" s="10">
        <v>0.51388888888888895</v>
      </c>
      <c r="J490" s="10">
        <v>0.52083333333333304</v>
      </c>
      <c r="K490" s="10">
        <f t="shared" ref="K490:K521" si="50">J490-I490</f>
        <v>6.9444444444440867E-3</v>
      </c>
      <c r="L490" s="1"/>
      <c r="M490" s="19" t="s">
        <v>199</v>
      </c>
      <c r="N490" s="19" t="s">
        <v>214</v>
      </c>
      <c r="O490" s="19" t="s">
        <v>391</v>
      </c>
      <c r="P490" s="126">
        <f t="shared" si="45"/>
        <v>47.300277777777779</v>
      </c>
      <c r="Q490" s="19" t="s">
        <v>24</v>
      </c>
      <c r="R490" s="19" t="s">
        <v>169</v>
      </c>
      <c r="S490" s="19" t="s">
        <v>211</v>
      </c>
      <c r="T490" s="19" t="s">
        <v>392</v>
      </c>
      <c r="U490" s="126">
        <f t="shared" si="46"/>
        <v>124.31222222222222</v>
      </c>
      <c r="V490" s="19" t="s">
        <v>103</v>
      </c>
      <c r="W490" s="1"/>
      <c r="X490" s="1">
        <v>47</v>
      </c>
      <c r="Y490" s="24" t="s">
        <v>210</v>
      </c>
      <c r="Z490" s="1">
        <v>962</v>
      </c>
      <c r="AA490" s="126">
        <f t="shared" ref="AA490:AA498" si="51">X490+((Y490+(Z490/60))/60)</f>
        <v>47.550555555555555</v>
      </c>
      <c r="AB490" s="1" t="s">
        <v>24</v>
      </c>
      <c r="AC490" s="1">
        <v>124</v>
      </c>
      <c r="AD490" s="1">
        <v>16</v>
      </c>
      <c r="AE490" s="24" t="s">
        <v>393</v>
      </c>
      <c r="AF490" s="126">
        <f t="shared" ref="AF490:AF498" si="52">AC490+((AD490+(AE490/60))/60)</f>
        <v>124.28527777777778</v>
      </c>
      <c r="AG490" s="1" t="s">
        <v>103</v>
      </c>
      <c r="AH490" s="1">
        <v>1</v>
      </c>
      <c r="AI490" s="1">
        <v>60</v>
      </c>
      <c r="AJ490" s="1"/>
      <c r="AK490" s="1">
        <v>3</v>
      </c>
      <c r="AL490" s="1"/>
      <c r="AM490" s="1" t="s">
        <v>24</v>
      </c>
      <c r="AN490" s="1" t="s">
        <v>272</v>
      </c>
      <c r="AO490" s="42" t="s">
        <v>396</v>
      </c>
      <c r="AP490" s="1">
        <v>1220</v>
      </c>
      <c r="AQ490" s="1">
        <v>0</v>
      </c>
      <c r="AR490" s="1">
        <v>0</v>
      </c>
      <c r="AS490" s="1">
        <v>74</v>
      </c>
      <c r="AT490" s="1">
        <v>0</v>
      </c>
      <c r="AU490" s="1">
        <v>0</v>
      </c>
      <c r="AV490" s="1">
        <v>0</v>
      </c>
      <c r="AW490" s="1">
        <v>74</v>
      </c>
    </row>
    <row r="491" spans="1:49" customFormat="1" x14ac:dyDescent="0.25">
      <c r="A491">
        <v>2010</v>
      </c>
      <c r="B491" s="5">
        <v>40380</v>
      </c>
      <c r="C491" s="51" t="s">
        <v>55</v>
      </c>
      <c r="D491" s="4">
        <v>174101</v>
      </c>
      <c r="E491" t="s">
        <v>256</v>
      </c>
      <c r="F491" t="s">
        <v>323</v>
      </c>
      <c r="I491" s="10">
        <v>0.51388888888888895</v>
      </c>
      <c r="J491" s="10">
        <v>0.52083333333333304</v>
      </c>
      <c r="K491" s="10">
        <f t="shared" si="50"/>
        <v>6.9444444444440867E-3</v>
      </c>
      <c r="L491" s="1"/>
      <c r="M491" s="105" t="s">
        <v>199</v>
      </c>
      <c r="N491" s="105" t="s">
        <v>214</v>
      </c>
      <c r="O491" s="105" t="s">
        <v>391</v>
      </c>
      <c r="P491" s="126">
        <f t="shared" si="45"/>
        <v>47.300277777777779</v>
      </c>
      <c r="Q491" s="105" t="s">
        <v>24</v>
      </c>
      <c r="R491" s="105" t="s">
        <v>169</v>
      </c>
      <c r="S491" s="105" t="s">
        <v>211</v>
      </c>
      <c r="T491" s="105" t="s">
        <v>392</v>
      </c>
      <c r="U491" s="126">
        <f t="shared" si="46"/>
        <v>124.31222222222222</v>
      </c>
      <c r="V491" s="105" t="s">
        <v>103</v>
      </c>
      <c r="W491" s="1"/>
      <c r="X491" s="1">
        <v>47</v>
      </c>
      <c r="Y491" s="24" t="s">
        <v>210</v>
      </c>
      <c r="Z491" s="1">
        <v>962</v>
      </c>
      <c r="AA491" s="126">
        <f t="shared" si="51"/>
        <v>47.550555555555555</v>
      </c>
      <c r="AB491" s="1" t="s">
        <v>24</v>
      </c>
      <c r="AC491" s="1">
        <v>124</v>
      </c>
      <c r="AD491" s="1">
        <v>16</v>
      </c>
      <c r="AE491" s="24" t="s">
        <v>393</v>
      </c>
      <c r="AF491" s="126">
        <f t="shared" si="52"/>
        <v>124.28527777777778</v>
      </c>
      <c r="AG491" s="1" t="s">
        <v>103</v>
      </c>
      <c r="AH491" s="1">
        <v>1</v>
      </c>
      <c r="AI491" s="1">
        <v>60</v>
      </c>
      <c r="AJ491" s="1"/>
      <c r="AK491" s="1">
        <v>3</v>
      </c>
      <c r="AL491" s="1"/>
      <c r="AM491" s="1" t="s">
        <v>24</v>
      </c>
      <c r="AN491" s="1" t="s">
        <v>131</v>
      </c>
      <c r="AO491" s="42" t="s">
        <v>132</v>
      </c>
      <c r="AP491" s="1"/>
      <c r="AQ491" s="1">
        <v>0</v>
      </c>
      <c r="AR491" s="1">
        <v>0</v>
      </c>
      <c r="AS491" s="1">
        <v>10</v>
      </c>
      <c r="AT491" s="1">
        <v>0</v>
      </c>
      <c r="AU491" s="1">
        <v>0</v>
      </c>
      <c r="AV491" s="1">
        <v>0</v>
      </c>
      <c r="AW491" s="1">
        <v>10</v>
      </c>
    </row>
    <row r="492" spans="1:49" customFormat="1" x14ac:dyDescent="0.25">
      <c r="A492">
        <v>2010</v>
      </c>
      <c r="B492" s="5">
        <v>40380</v>
      </c>
      <c r="C492" s="51" t="s">
        <v>55</v>
      </c>
      <c r="D492" s="119">
        <v>174101</v>
      </c>
      <c r="E492" t="s">
        <v>256</v>
      </c>
      <c r="F492" t="s">
        <v>323</v>
      </c>
      <c r="I492" s="10">
        <v>0.51388888888888895</v>
      </c>
      <c r="J492" s="10">
        <v>0.52083333333333304</v>
      </c>
      <c r="K492" s="10">
        <f t="shared" si="50"/>
        <v>6.9444444444440867E-3</v>
      </c>
      <c r="L492" s="1"/>
      <c r="M492" s="105" t="s">
        <v>199</v>
      </c>
      <c r="N492" s="105" t="s">
        <v>214</v>
      </c>
      <c r="O492" s="105" t="s">
        <v>391</v>
      </c>
      <c r="P492" s="126">
        <f t="shared" si="45"/>
        <v>47.300277777777779</v>
      </c>
      <c r="Q492" s="105" t="s">
        <v>24</v>
      </c>
      <c r="R492" s="105" t="s">
        <v>169</v>
      </c>
      <c r="S492" s="105" t="s">
        <v>211</v>
      </c>
      <c r="T492" s="105" t="s">
        <v>392</v>
      </c>
      <c r="U492" s="126">
        <f t="shared" si="46"/>
        <v>124.31222222222222</v>
      </c>
      <c r="V492" s="105" t="s">
        <v>103</v>
      </c>
      <c r="W492" s="1"/>
      <c r="X492" s="1">
        <v>47</v>
      </c>
      <c r="Y492" s="24" t="s">
        <v>210</v>
      </c>
      <c r="Z492" s="1">
        <v>962</v>
      </c>
      <c r="AA492" s="126">
        <f t="shared" si="51"/>
        <v>47.550555555555555</v>
      </c>
      <c r="AB492" s="1" t="s">
        <v>24</v>
      </c>
      <c r="AC492" s="1">
        <v>124</v>
      </c>
      <c r="AD492" s="1">
        <v>16</v>
      </c>
      <c r="AE492" s="24" t="s">
        <v>393</v>
      </c>
      <c r="AF492" s="126">
        <f t="shared" si="52"/>
        <v>124.28527777777778</v>
      </c>
      <c r="AG492" s="1" t="s">
        <v>103</v>
      </c>
      <c r="AH492" s="1">
        <v>1</v>
      </c>
      <c r="AI492" s="1">
        <v>60</v>
      </c>
      <c r="AJ492" s="1"/>
      <c r="AK492" s="1">
        <v>3</v>
      </c>
      <c r="AL492" s="1"/>
      <c r="AM492" s="1" t="s">
        <v>24</v>
      </c>
      <c r="AN492" s="1" t="s">
        <v>68</v>
      </c>
      <c r="AO492" s="42" t="s">
        <v>110</v>
      </c>
      <c r="AP492" s="1">
        <v>300</v>
      </c>
      <c r="AQ492" s="1">
        <v>0</v>
      </c>
      <c r="AR492" s="1">
        <v>0</v>
      </c>
      <c r="AS492" s="1">
        <v>112</v>
      </c>
      <c r="AT492" s="1">
        <v>0</v>
      </c>
      <c r="AU492" s="1">
        <v>0</v>
      </c>
      <c r="AV492" s="1">
        <v>0</v>
      </c>
      <c r="AW492" s="1">
        <v>112</v>
      </c>
    </row>
    <row r="493" spans="1:49" customFormat="1" x14ac:dyDescent="0.25">
      <c r="A493">
        <v>2010</v>
      </c>
      <c r="B493" s="5">
        <v>40380</v>
      </c>
      <c r="C493" s="51" t="s">
        <v>55</v>
      </c>
      <c r="D493" s="120">
        <v>174101</v>
      </c>
      <c r="E493" t="s">
        <v>256</v>
      </c>
      <c r="F493" t="s">
        <v>323</v>
      </c>
      <c r="I493" s="10">
        <v>0.51388888888888895</v>
      </c>
      <c r="J493" s="10">
        <v>0.52083333333333304</v>
      </c>
      <c r="K493" s="10">
        <f t="shared" si="50"/>
        <v>6.9444444444440867E-3</v>
      </c>
      <c r="L493" s="1"/>
      <c r="M493" s="19" t="s">
        <v>199</v>
      </c>
      <c r="N493" s="19" t="s">
        <v>214</v>
      </c>
      <c r="O493" s="19" t="s">
        <v>391</v>
      </c>
      <c r="P493" s="126">
        <f t="shared" si="45"/>
        <v>47.300277777777779</v>
      </c>
      <c r="Q493" s="19" t="s">
        <v>24</v>
      </c>
      <c r="R493" s="19" t="s">
        <v>169</v>
      </c>
      <c r="S493" s="19" t="s">
        <v>211</v>
      </c>
      <c r="T493" s="19" t="s">
        <v>392</v>
      </c>
      <c r="U493" s="126">
        <f t="shared" si="46"/>
        <v>124.31222222222222</v>
      </c>
      <c r="V493" s="19" t="s">
        <v>103</v>
      </c>
      <c r="W493" s="1"/>
      <c r="X493" s="1">
        <v>47</v>
      </c>
      <c r="Y493" s="24" t="s">
        <v>210</v>
      </c>
      <c r="Z493" s="1">
        <v>962</v>
      </c>
      <c r="AA493" s="126">
        <f t="shared" si="51"/>
        <v>47.550555555555555</v>
      </c>
      <c r="AB493" s="1" t="s">
        <v>24</v>
      </c>
      <c r="AC493" s="1">
        <v>124</v>
      </c>
      <c r="AD493" s="1">
        <v>16</v>
      </c>
      <c r="AE493" s="24" t="s">
        <v>393</v>
      </c>
      <c r="AF493" s="126">
        <f t="shared" si="52"/>
        <v>124.28527777777778</v>
      </c>
      <c r="AG493" s="1" t="s">
        <v>103</v>
      </c>
      <c r="AH493" s="1">
        <v>1</v>
      </c>
      <c r="AI493" s="1">
        <v>60</v>
      </c>
      <c r="AJ493" s="1"/>
      <c r="AK493" s="1">
        <v>3</v>
      </c>
      <c r="AL493" s="1"/>
      <c r="AM493" s="1" t="s">
        <v>24</v>
      </c>
      <c r="AN493" s="1" t="s">
        <v>41</v>
      </c>
      <c r="AO493" s="42" t="s">
        <v>112</v>
      </c>
      <c r="AP493" s="1">
        <v>1200</v>
      </c>
      <c r="AQ493" s="1">
        <v>0</v>
      </c>
      <c r="AR493" s="1">
        <v>0</v>
      </c>
      <c r="AS493" s="1">
        <v>24</v>
      </c>
      <c r="AT493" s="1">
        <v>6</v>
      </c>
      <c r="AU493" s="1">
        <v>0</v>
      </c>
      <c r="AV493" s="1">
        <v>0</v>
      </c>
      <c r="AW493" s="1">
        <v>24</v>
      </c>
    </row>
    <row r="494" spans="1:49" customFormat="1" x14ac:dyDescent="0.25">
      <c r="A494">
        <v>2010</v>
      </c>
      <c r="B494" s="5">
        <v>40380</v>
      </c>
      <c r="C494" s="51" t="s">
        <v>55</v>
      </c>
      <c r="D494" s="119">
        <v>174101</v>
      </c>
      <c r="E494" t="s">
        <v>256</v>
      </c>
      <c r="F494" t="s">
        <v>323</v>
      </c>
      <c r="I494" s="10">
        <v>0.51388888888888895</v>
      </c>
      <c r="J494" s="10">
        <v>0.52083333333333304</v>
      </c>
      <c r="K494" s="10">
        <f t="shared" si="50"/>
        <v>6.9444444444440867E-3</v>
      </c>
      <c r="L494" s="1"/>
      <c r="M494" s="105" t="s">
        <v>199</v>
      </c>
      <c r="N494" s="105" t="s">
        <v>214</v>
      </c>
      <c r="O494" s="105" t="s">
        <v>391</v>
      </c>
      <c r="P494" s="126">
        <f t="shared" si="45"/>
        <v>47.300277777777779</v>
      </c>
      <c r="Q494" s="105" t="s">
        <v>24</v>
      </c>
      <c r="R494" s="105" t="s">
        <v>169</v>
      </c>
      <c r="S494" s="105" t="s">
        <v>211</v>
      </c>
      <c r="T494" s="105" t="s">
        <v>392</v>
      </c>
      <c r="U494" s="126">
        <f t="shared" si="46"/>
        <v>124.31222222222222</v>
      </c>
      <c r="V494" s="105" t="s">
        <v>103</v>
      </c>
      <c r="W494" s="1"/>
      <c r="X494" s="1">
        <v>47</v>
      </c>
      <c r="Y494" s="24" t="s">
        <v>210</v>
      </c>
      <c r="Z494" s="1">
        <v>962</v>
      </c>
      <c r="AA494" s="126">
        <f t="shared" si="51"/>
        <v>47.550555555555555</v>
      </c>
      <c r="AB494" s="1" t="s">
        <v>24</v>
      </c>
      <c r="AC494" s="1">
        <v>124</v>
      </c>
      <c r="AD494" s="1">
        <v>16</v>
      </c>
      <c r="AE494" s="24" t="s">
        <v>393</v>
      </c>
      <c r="AF494" s="126">
        <f t="shared" si="52"/>
        <v>124.28527777777778</v>
      </c>
      <c r="AG494" s="1" t="s">
        <v>103</v>
      </c>
      <c r="AH494" s="1">
        <v>1</v>
      </c>
      <c r="AI494" s="1">
        <v>60</v>
      </c>
      <c r="AJ494" s="1"/>
      <c r="AK494" s="1">
        <v>3</v>
      </c>
      <c r="AL494" s="1"/>
      <c r="AM494" s="1" t="s">
        <v>24</v>
      </c>
      <c r="AN494" s="1" t="s">
        <v>264</v>
      </c>
      <c r="AO494" s="12" t="s">
        <v>126</v>
      </c>
      <c r="AP494" s="1">
        <v>534</v>
      </c>
      <c r="AQ494" s="1">
        <v>0</v>
      </c>
      <c r="AR494" s="1">
        <v>0</v>
      </c>
      <c r="AS494" s="1">
        <v>63</v>
      </c>
      <c r="AT494" s="1">
        <v>19</v>
      </c>
      <c r="AU494" s="1">
        <v>0</v>
      </c>
      <c r="AV494" s="1">
        <v>0</v>
      </c>
      <c r="AW494" s="1">
        <v>63</v>
      </c>
    </row>
    <row r="495" spans="1:49" customFormat="1" x14ac:dyDescent="0.25">
      <c r="A495">
        <v>2010</v>
      </c>
      <c r="B495" s="5">
        <v>40380</v>
      </c>
      <c r="C495" s="51" t="s">
        <v>55</v>
      </c>
      <c r="D495" s="120">
        <v>174101</v>
      </c>
      <c r="E495" t="s">
        <v>256</v>
      </c>
      <c r="F495" t="s">
        <v>323</v>
      </c>
      <c r="I495" s="10">
        <v>0.51388888888888895</v>
      </c>
      <c r="J495" s="10">
        <v>0.52083333333333304</v>
      </c>
      <c r="K495" s="10">
        <f t="shared" si="50"/>
        <v>6.9444444444440867E-3</v>
      </c>
      <c r="L495" s="1"/>
      <c r="M495" s="105" t="s">
        <v>199</v>
      </c>
      <c r="N495" s="105" t="s">
        <v>214</v>
      </c>
      <c r="O495" s="105" t="s">
        <v>391</v>
      </c>
      <c r="P495" s="126">
        <f t="shared" si="45"/>
        <v>47.300277777777779</v>
      </c>
      <c r="Q495" s="105" t="s">
        <v>24</v>
      </c>
      <c r="R495" s="105" t="s">
        <v>169</v>
      </c>
      <c r="S495" s="105" t="s">
        <v>211</v>
      </c>
      <c r="T495" s="105" t="s">
        <v>392</v>
      </c>
      <c r="U495" s="126">
        <f t="shared" si="46"/>
        <v>124.31222222222222</v>
      </c>
      <c r="V495" s="105" t="s">
        <v>103</v>
      </c>
      <c r="W495" s="1"/>
      <c r="X495" s="1">
        <v>47</v>
      </c>
      <c r="Y495" s="24" t="s">
        <v>210</v>
      </c>
      <c r="Z495" s="1">
        <v>962</v>
      </c>
      <c r="AA495" s="126">
        <f t="shared" si="51"/>
        <v>47.550555555555555</v>
      </c>
      <c r="AB495" s="1" t="s">
        <v>24</v>
      </c>
      <c r="AC495" s="1">
        <v>124</v>
      </c>
      <c r="AD495" s="1">
        <v>16</v>
      </c>
      <c r="AE495" s="24" t="s">
        <v>393</v>
      </c>
      <c r="AF495" s="126">
        <f t="shared" si="52"/>
        <v>124.28527777777778</v>
      </c>
      <c r="AG495" s="1" t="s">
        <v>103</v>
      </c>
      <c r="AH495" s="1">
        <v>1</v>
      </c>
      <c r="AI495" s="1">
        <v>60</v>
      </c>
      <c r="AJ495" s="1"/>
      <c r="AK495" s="1">
        <v>3</v>
      </c>
      <c r="AL495" s="1"/>
      <c r="AM495" s="1" t="s">
        <v>24</v>
      </c>
      <c r="AN495" s="1" t="s">
        <v>29</v>
      </c>
      <c r="AO495" s="42" t="s">
        <v>395</v>
      </c>
      <c r="AP495" s="1">
        <v>1230</v>
      </c>
      <c r="AQ495" s="1">
        <v>0</v>
      </c>
      <c r="AR495" s="1">
        <v>0</v>
      </c>
      <c r="AS495" s="1">
        <v>29</v>
      </c>
      <c r="AT495" s="1">
        <v>16</v>
      </c>
      <c r="AU495" s="1">
        <v>0</v>
      </c>
      <c r="AV495" s="1">
        <v>0</v>
      </c>
      <c r="AW495" s="1">
        <v>29</v>
      </c>
    </row>
    <row r="496" spans="1:49" customFormat="1" x14ac:dyDescent="0.25">
      <c r="A496">
        <v>2010</v>
      </c>
      <c r="B496" s="5">
        <v>40380</v>
      </c>
      <c r="C496" s="51" t="s">
        <v>55</v>
      </c>
      <c r="D496" s="4">
        <v>174101</v>
      </c>
      <c r="E496" t="s">
        <v>256</v>
      </c>
      <c r="F496" t="s">
        <v>323</v>
      </c>
      <c r="I496" s="10">
        <v>0.51388888888888895</v>
      </c>
      <c r="J496" s="10">
        <v>0.52083333333333304</v>
      </c>
      <c r="K496" s="10">
        <f t="shared" si="50"/>
        <v>6.9444444444440867E-3</v>
      </c>
      <c r="L496" s="1"/>
      <c r="M496" s="105" t="s">
        <v>199</v>
      </c>
      <c r="N496" s="105" t="s">
        <v>214</v>
      </c>
      <c r="O496" s="105" t="s">
        <v>391</v>
      </c>
      <c r="P496" s="126">
        <f t="shared" si="45"/>
        <v>47.300277777777779</v>
      </c>
      <c r="Q496" s="105" t="s">
        <v>24</v>
      </c>
      <c r="R496" s="105" t="s">
        <v>169</v>
      </c>
      <c r="S496" s="105" t="s">
        <v>211</v>
      </c>
      <c r="T496" s="105" t="s">
        <v>392</v>
      </c>
      <c r="U496" s="126">
        <f t="shared" si="46"/>
        <v>124.31222222222222</v>
      </c>
      <c r="V496" s="105" t="s">
        <v>103</v>
      </c>
      <c r="W496" s="1"/>
      <c r="X496" s="1">
        <v>47</v>
      </c>
      <c r="Y496" s="24" t="s">
        <v>210</v>
      </c>
      <c r="Z496" s="1">
        <v>962</v>
      </c>
      <c r="AA496" s="126">
        <f t="shared" si="51"/>
        <v>47.550555555555555</v>
      </c>
      <c r="AB496" s="1" t="s">
        <v>24</v>
      </c>
      <c r="AC496" s="1">
        <v>124</v>
      </c>
      <c r="AD496" s="1">
        <v>16</v>
      </c>
      <c r="AE496" s="24" t="s">
        <v>393</v>
      </c>
      <c r="AF496" s="126">
        <f t="shared" si="52"/>
        <v>124.28527777777778</v>
      </c>
      <c r="AG496" s="1" t="s">
        <v>103</v>
      </c>
      <c r="AH496" s="1">
        <v>1</v>
      </c>
      <c r="AI496" s="1">
        <v>60</v>
      </c>
      <c r="AJ496" s="1"/>
      <c r="AK496" s="1">
        <v>3</v>
      </c>
      <c r="AL496" s="1"/>
      <c r="AM496" s="1" t="s">
        <v>24</v>
      </c>
      <c r="AN496" s="1" t="s">
        <v>34</v>
      </c>
      <c r="AO496" s="12" t="s">
        <v>117</v>
      </c>
      <c r="AP496" s="1">
        <v>290</v>
      </c>
      <c r="AQ496" s="1">
        <v>0</v>
      </c>
      <c r="AR496" s="1">
        <v>0</v>
      </c>
      <c r="AS496" s="1">
        <v>3</v>
      </c>
      <c r="AT496" s="1">
        <v>0</v>
      </c>
      <c r="AU496" s="1">
        <v>0</v>
      </c>
      <c r="AV496" s="1">
        <v>0</v>
      </c>
      <c r="AW496" s="1">
        <v>3</v>
      </c>
    </row>
    <row r="497" spans="1:50" x14ac:dyDescent="0.25">
      <c r="A497">
        <v>2010</v>
      </c>
      <c r="B497" s="5">
        <v>40380</v>
      </c>
      <c r="C497" s="51" t="s">
        <v>55</v>
      </c>
      <c r="D497" s="120">
        <v>174101</v>
      </c>
      <c r="E497" t="s">
        <v>256</v>
      </c>
      <c r="F497" t="s">
        <v>323</v>
      </c>
      <c r="I497" s="10">
        <v>0.51388888888888895</v>
      </c>
      <c r="J497" s="10">
        <v>0.52083333333333337</v>
      </c>
      <c r="K497" s="10">
        <f t="shared" si="50"/>
        <v>6.9444444444444198E-3</v>
      </c>
      <c r="M497" s="105" t="s">
        <v>199</v>
      </c>
      <c r="N497" s="105" t="s">
        <v>214</v>
      </c>
      <c r="O497" s="105" t="s">
        <v>391</v>
      </c>
      <c r="P497" s="126">
        <f t="shared" si="45"/>
        <v>47.300277777777779</v>
      </c>
      <c r="Q497" s="105" t="s">
        <v>24</v>
      </c>
      <c r="R497" s="105" t="s">
        <v>169</v>
      </c>
      <c r="S497" s="105" t="s">
        <v>211</v>
      </c>
      <c r="T497" s="105" t="s">
        <v>392</v>
      </c>
      <c r="U497" s="126">
        <f t="shared" si="46"/>
        <v>124.31222222222222</v>
      </c>
      <c r="V497" s="105" t="s">
        <v>103</v>
      </c>
      <c r="X497" s="1">
        <v>47</v>
      </c>
      <c r="Y497" s="24" t="s">
        <v>210</v>
      </c>
      <c r="Z497" s="1">
        <v>962</v>
      </c>
      <c r="AA497" s="126">
        <f t="shared" si="51"/>
        <v>47.550555555555555</v>
      </c>
      <c r="AB497" s="1" t="s">
        <v>24</v>
      </c>
      <c r="AC497" s="1">
        <v>124</v>
      </c>
      <c r="AD497" s="1">
        <v>16</v>
      </c>
      <c r="AE497" s="24" t="s">
        <v>393</v>
      </c>
      <c r="AF497" s="126">
        <f t="shared" si="52"/>
        <v>124.28527777777778</v>
      </c>
      <c r="AG497" s="1" t="s">
        <v>103</v>
      </c>
      <c r="AH497" s="1">
        <v>1</v>
      </c>
      <c r="AI497" s="1">
        <v>60</v>
      </c>
      <c r="AK497" s="1">
        <v>3</v>
      </c>
      <c r="AM497" s="1" t="s">
        <v>24</v>
      </c>
      <c r="AN497" s="1" t="s">
        <v>25</v>
      </c>
      <c r="AO497" s="42" t="s">
        <v>119</v>
      </c>
      <c r="AP497" s="1">
        <v>120</v>
      </c>
      <c r="AQ497" s="1">
        <v>0</v>
      </c>
      <c r="AR497" s="1">
        <v>0</v>
      </c>
      <c r="AS497" s="1">
        <v>25</v>
      </c>
      <c r="AT497" s="1">
        <v>3</v>
      </c>
      <c r="AU497" s="1">
        <v>0</v>
      </c>
      <c r="AV497" s="1">
        <v>0</v>
      </c>
      <c r="AW497" s="1">
        <v>25</v>
      </c>
    </row>
    <row r="498" spans="1:50" x14ac:dyDescent="0.25">
      <c r="A498">
        <v>2010</v>
      </c>
      <c r="B498" s="5">
        <v>40380</v>
      </c>
      <c r="C498" s="51" t="s">
        <v>55</v>
      </c>
      <c r="D498" s="120">
        <v>174101</v>
      </c>
      <c r="E498" t="s">
        <v>256</v>
      </c>
      <c r="F498" t="s">
        <v>323</v>
      </c>
      <c r="I498" s="10">
        <v>0.51388888888888895</v>
      </c>
      <c r="J498" s="10">
        <v>0.52083333333333304</v>
      </c>
      <c r="K498" s="10">
        <f t="shared" si="50"/>
        <v>6.9444444444440867E-3</v>
      </c>
      <c r="M498" s="105" t="s">
        <v>199</v>
      </c>
      <c r="N498" s="105" t="s">
        <v>214</v>
      </c>
      <c r="O498" s="105" t="s">
        <v>391</v>
      </c>
      <c r="P498" s="126">
        <f t="shared" si="45"/>
        <v>47.300277777777779</v>
      </c>
      <c r="Q498" s="105" t="s">
        <v>24</v>
      </c>
      <c r="R498" s="105" t="s">
        <v>169</v>
      </c>
      <c r="S498" s="105" t="s">
        <v>211</v>
      </c>
      <c r="T498" s="105" t="s">
        <v>392</v>
      </c>
      <c r="U498" s="126">
        <f t="shared" si="46"/>
        <v>124.31222222222222</v>
      </c>
      <c r="V498" s="105" t="s">
        <v>103</v>
      </c>
      <c r="X498" s="1">
        <v>47</v>
      </c>
      <c r="Y498" s="24" t="s">
        <v>210</v>
      </c>
      <c r="Z498" s="1">
        <v>962</v>
      </c>
      <c r="AA498" s="126">
        <f t="shared" si="51"/>
        <v>47.550555555555555</v>
      </c>
      <c r="AB498" s="1" t="s">
        <v>24</v>
      </c>
      <c r="AC498" s="1">
        <v>124</v>
      </c>
      <c r="AD498" s="1">
        <v>16</v>
      </c>
      <c r="AE498" s="24" t="s">
        <v>393</v>
      </c>
      <c r="AF498" s="126">
        <f t="shared" si="52"/>
        <v>124.28527777777778</v>
      </c>
      <c r="AG498" s="1" t="s">
        <v>103</v>
      </c>
      <c r="AH498" s="1">
        <v>1</v>
      </c>
      <c r="AI498" s="1">
        <v>60</v>
      </c>
      <c r="AK498" s="1">
        <v>3</v>
      </c>
      <c r="AM498" s="1" t="s">
        <v>24</v>
      </c>
      <c r="AN498" s="2" t="s">
        <v>394</v>
      </c>
      <c r="AO498" s="42" t="s">
        <v>405</v>
      </c>
      <c r="AQ498" s="1">
        <v>0</v>
      </c>
      <c r="AR498" s="1">
        <v>0</v>
      </c>
      <c r="AS498" s="1">
        <v>1</v>
      </c>
      <c r="AT498" s="1">
        <v>0</v>
      </c>
      <c r="AU498" s="1">
        <v>0</v>
      </c>
      <c r="AV498" s="1">
        <v>0</v>
      </c>
      <c r="AW498" s="1">
        <v>1</v>
      </c>
    </row>
    <row r="499" spans="1:50" x14ac:dyDescent="0.25">
      <c r="A499">
        <v>2010</v>
      </c>
      <c r="B499" s="5">
        <v>40380</v>
      </c>
      <c r="C499" s="30" t="s">
        <v>225</v>
      </c>
      <c r="D499" s="4">
        <v>174017</v>
      </c>
      <c r="E499" t="s">
        <v>323</v>
      </c>
      <c r="F499" t="s">
        <v>231</v>
      </c>
      <c r="I499" s="10">
        <v>0.55208333333333304</v>
      </c>
      <c r="J499" s="10">
        <v>0.57638888888888895</v>
      </c>
      <c r="K499" s="10">
        <f t="shared" si="50"/>
        <v>2.4305555555555913E-2</v>
      </c>
      <c r="M499" s="105" t="s">
        <v>199</v>
      </c>
      <c r="N499" s="105" t="s">
        <v>159</v>
      </c>
      <c r="O499" s="105" t="s">
        <v>371</v>
      </c>
      <c r="P499" s="126">
        <f t="shared" si="45"/>
        <v>47.553888888888892</v>
      </c>
      <c r="Q499" s="105" t="s">
        <v>24</v>
      </c>
      <c r="R499" s="105" t="s">
        <v>169</v>
      </c>
      <c r="S499" s="105" t="s">
        <v>217</v>
      </c>
      <c r="T499" s="105" t="s">
        <v>339</v>
      </c>
      <c r="U499" s="126">
        <f t="shared" si="46"/>
        <v>124.43722222222222</v>
      </c>
      <c r="V499" s="105" t="s">
        <v>103</v>
      </c>
      <c r="AH499" s="1">
        <v>1</v>
      </c>
      <c r="AK499" s="1">
        <v>3</v>
      </c>
      <c r="AM499" s="1" t="s">
        <v>24</v>
      </c>
      <c r="AN499" s="1" t="s">
        <v>26</v>
      </c>
      <c r="AO499" s="42" t="s">
        <v>109</v>
      </c>
      <c r="AP499" s="1">
        <v>2870</v>
      </c>
      <c r="AQ499" s="1">
        <v>0</v>
      </c>
      <c r="AR499" s="1">
        <v>0</v>
      </c>
      <c r="AS499" s="1">
        <v>2</v>
      </c>
      <c r="AT499" s="1">
        <v>0</v>
      </c>
      <c r="AU499" s="1">
        <v>0</v>
      </c>
      <c r="AV499" s="1">
        <v>0</v>
      </c>
      <c r="AW499" s="1">
        <v>2</v>
      </c>
    </row>
    <row r="500" spans="1:50" x14ac:dyDescent="0.25">
      <c r="A500">
        <v>2010</v>
      </c>
      <c r="B500" s="5">
        <v>40380</v>
      </c>
      <c r="C500" s="30" t="s">
        <v>225</v>
      </c>
      <c r="D500" s="119">
        <v>174017</v>
      </c>
      <c r="E500" t="s">
        <v>323</v>
      </c>
      <c r="F500" t="s">
        <v>231</v>
      </c>
      <c r="I500" s="10">
        <v>0.55208333333333304</v>
      </c>
      <c r="J500" s="10">
        <v>0.57638888888888895</v>
      </c>
      <c r="K500" s="10">
        <f t="shared" si="50"/>
        <v>2.4305555555555913E-2</v>
      </c>
      <c r="M500" s="105" t="s">
        <v>199</v>
      </c>
      <c r="N500" s="105" t="s">
        <v>159</v>
      </c>
      <c r="O500" s="105" t="s">
        <v>371</v>
      </c>
      <c r="P500" s="126">
        <f t="shared" si="45"/>
        <v>47.553888888888892</v>
      </c>
      <c r="Q500" s="105" t="s">
        <v>24</v>
      </c>
      <c r="R500" s="105" t="s">
        <v>169</v>
      </c>
      <c r="S500" s="105" t="s">
        <v>217</v>
      </c>
      <c r="T500" s="105" t="s">
        <v>339</v>
      </c>
      <c r="U500" s="126">
        <f t="shared" si="46"/>
        <v>124.43722222222222</v>
      </c>
      <c r="V500" s="105" t="s">
        <v>103</v>
      </c>
      <c r="AH500" s="1">
        <v>1</v>
      </c>
      <c r="AK500" s="1">
        <v>3</v>
      </c>
      <c r="AM500" s="1" t="s">
        <v>24</v>
      </c>
      <c r="AN500" s="1" t="s">
        <v>272</v>
      </c>
      <c r="AO500" s="42" t="s">
        <v>396</v>
      </c>
      <c r="AP500" s="1">
        <v>1220</v>
      </c>
      <c r="AQ500" s="1">
        <v>0</v>
      </c>
      <c r="AR500" s="1">
        <v>0</v>
      </c>
      <c r="AS500" s="1">
        <v>215</v>
      </c>
      <c r="AT500" s="1">
        <v>9</v>
      </c>
      <c r="AU500" s="1">
        <v>0</v>
      </c>
      <c r="AV500" s="1">
        <v>0</v>
      </c>
      <c r="AW500" s="1">
        <v>215</v>
      </c>
    </row>
    <row r="501" spans="1:50" x14ac:dyDescent="0.25">
      <c r="A501">
        <v>2010</v>
      </c>
      <c r="B501" s="5">
        <v>40380</v>
      </c>
      <c r="C501" s="30" t="s">
        <v>225</v>
      </c>
      <c r="D501" s="120">
        <v>174017</v>
      </c>
      <c r="E501" t="s">
        <v>323</v>
      </c>
      <c r="F501" t="s">
        <v>231</v>
      </c>
      <c r="I501" s="10">
        <v>0.55208333333333304</v>
      </c>
      <c r="J501" s="10">
        <v>0.57638888888888895</v>
      </c>
      <c r="K501" s="10">
        <f t="shared" si="50"/>
        <v>2.4305555555555913E-2</v>
      </c>
      <c r="M501" s="19" t="s">
        <v>199</v>
      </c>
      <c r="N501" s="19" t="s">
        <v>159</v>
      </c>
      <c r="O501" s="19" t="s">
        <v>371</v>
      </c>
      <c r="P501" s="126">
        <f t="shared" si="45"/>
        <v>47.553888888888892</v>
      </c>
      <c r="Q501" s="19" t="s">
        <v>24</v>
      </c>
      <c r="R501" s="19" t="s">
        <v>169</v>
      </c>
      <c r="S501" s="19" t="s">
        <v>217</v>
      </c>
      <c r="T501" s="19" t="s">
        <v>339</v>
      </c>
      <c r="U501" s="126">
        <f t="shared" si="46"/>
        <v>124.43722222222222</v>
      </c>
      <c r="V501" s="19" t="s">
        <v>103</v>
      </c>
      <c r="AH501" s="1">
        <v>1</v>
      </c>
      <c r="AK501" s="1">
        <v>3</v>
      </c>
      <c r="AM501" s="1" t="s">
        <v>24</v>
      </c>
      <c r="AN501" s="1" t="s">
        <v>131</v>
      </c>
      <c r="AO501" s="42" t="s">
        <v>132</v>
      </c>
      <c r="AQ501" s="1">
        <v>0</v>
      </c>
      <c r="AR501" s="1">
        <v>0</v>
      </c>
      <c r="AS501" s="1">
        <v>327</v>
      </c>
      <c r="AT501" s="1">
        <v>0</v>
      </c>
      <c r="AU501" s="1">
        <v>0</v>
      </c>
      <c r="AV501" s="1">
        <v>0</v>
      </c>
      <c r="AW501" s="1">
        <v>327</v>
      </c>
    </row>
    <row r="502" spans="1:50" x14ac:dyDescent="0.25">
      <c r="A502">
        <v>2010</v>
      </c>
      <c r="B502" s="5">
        <v>40380</v>
      </c>
      <c r="C502" s="30" t="s">
        <v>225</v>
      </c>
      <c r="D502" s="120">
        <v>174017</v>
      </c>
      <c r="E502" t="s">
        <v>323</v>
      </c>
      <c r="F502" t="s">
        <v>231</v>
      </c>
      <c r="I502" s="10">
        <v>0.55208333333333304</v>
      </c>
      <c r="J502" s="10">
        <v>0.57638888888888895</v>
      </c>
      <c r="K502" s="10">
        <f t="shared" si="50"/>
        <v>2.4305555555555913E-2</v>
      </c>
      <c r="M502" s="19" t="s">
        <v>199</v>
      </c>
      <c r="N502" s="19" t="s">
        <v>159</v>
      </c>
      <c r="O502" s="19" t="s">
        <v>371</v>
      </c>
      <c r="P502" s="126">
        <f t="shared" si="45"/>
        <v>47.553888888888892</v>
      </c>
      <c r="Q502" s="19" t="s">
        <v>24</v>
      </c>
      <c r="R502" s="19" t="s">
        <v>169</v>
      </c>
      <c r="S502" s="19" t="s">
        <v>217</v>
      </c>
      <c r="T502" s="19" t="s">
        <v>339</v>
      </c>
      <c r="U502" s="126">
        <f t="shared" si="46"/>
        <v>124.43722222222222</v>
      </c>
      <c r="V502" s="19" t="s">
        <v>103</v>
      </c>
      <c r="AH502" s="1">
        <v>1</v>
      </c>
      <c r="AK502" s="1">
        <v>3</v>
      </c>
      <c r="AM502" s="1" t="s">
        <v>24</v>
      </c>
      <c r="AN502" s="1" t="s">
        <v>68</v>
      </c>
      <c r="AO502" s="42" t="s">
        <v>110</v>
      </c>
      <c r="AP502" s="1">
        <v>300</v>
      </c>
      <c r="AQ502" s="1">
        <v>0</v>
      </c>
      <c r="AR502" s="1">
        <v>0</v>
      </c>
      <c r="AS502" s="1">
        <v>95</v>
      </c>
      <c r="AT502" s="1">
        <v>0</v>
      </c>
      <c r="AU502" s="1">
        <v>0</v>
      </c>
      <c r="AV502" s="1">
        <v>0</v>
      </c>
      <c r="AW502" s="1">
        <v>95</v>
      </c>
    </row>
    <row r="503" spans="1:50" x14ac:dyDescent="0.25">
      <c r="A503">
        <v>2010</v>
      </c>
      <c r="B503" s="5">
        <v>40380</v>
      </c>
      <c r="C503" s="30" t="s">
        <v>225</v>
      </c>
      <c r="D503" s="119">
        <v>174017</v>
      </c>
      <c r="E503" t="s">
        <v>323</v>
      </c>
      <c r="F503" t="s">
        <v>231</v>
      </c>
      <c r="I503" s="10">
        <v>0.55208333333333304</v>
      </c>
      <c r="J503" s="10">
        <v>0.57638888888888895</v>
      </c>
      <c r="K503" s="10">
        <f t="shared" si="50"/>
        <v>2.4305555555555913E-2</v>
      </c>
      <c r="M503" s="19" t="s">
        <v>199</v>
      </c>
      <c r="N503" s="19" t="s">
        <v>159</v>
      </c>
      <c r="O503" s="19" t="s">
        <v>371</v>
      </c>
      <c r="P503" s="126">
        <f t="shared" si="45"/>
        <v>47.553888888888892</v>
      </c>
      <c r="Q503" s="19" t="s">
        <v>24</v>
      </c>
      <c r="R503" s="19" t="s">
        <v>169</v>
      </c>
      <c r="S503" s="19" t="s">
        <v>217</v>
      </c>
      <c r="T503" s="19" t="s">
        <v>339</v>
      </c>
      <c r="U503" s="126">
        <f t="shared" si="46"/>
        <v>124.43722222222222</v>
      </c>
      <c r="V503" s="19" t="s">
        <v>103</v>
      </c>
      <c r="AH503" s="1">
        <v>1</v>
      </c>
      <c r="AK503" s="1">
        <v>3</v>
      </c>
      <c r="AM503" s="1" t="s">
        <v>24</v>
      </c>
      <c r="AN503" s="1" t="s">
        <v>53</v>
      </c>
      <c r="AO503" s="42" t="s">
        <v>53</v>
      </c>
      <c r="AQ503" s="1">
        <v>0</v>
      </c>
      <c r="AR503" s="1">
        <v>0</v>
      </c>
      <c r="AS503" s="1">
        <v>10</v>
      </c>
      <c r="AT503" s="1">
        <v>0</v>
      </c>
      <c r="AU503" s="1">
        <v>0</v>
      </c>
      <c r="AV503" s="1">
        <v>0</v>
      </c>
      <c r="AW503" s="1">
        <v>10</v>
      </c>
    </row>
    <row r="504" spans="1:50" x14ac:dyDescent="0.25">
      <c r="A504">
        <v>2010</v>
      </c>
      <c r="B504" s="5">
        <v>40380</v>
      </c>
      <c r="C504" s="30" t="s">
        <v>225</v>
      </c>
      <c r="D504" s="120">
        <v>174017</v>
      </c>
      <c r="E504" t="s">
        <v>323</v>
      </c>
      <c r="F504" t="s">
        <v>231</v>
      </c>
      <c r="I504" s="10">
        <v>0.55208333333333304</v>
      </c>
      <c r="J504" s="10">
        <v>0.57638888888888895</v>
      </c>
      <c r="K504" s="10">
        <f t="shared" si="50"/>
        <v>2.4305555555555913E-2</v>
      </c>
      <c r="M504" s="19" t="s">
        <v>199</v>
      </c>
      <c r="N504" s="19" t="s">
        <v>159</v>
      </c>
      <c r="O504" s="19" t="s">
        <v>371</v>
      </c>
      <c r="P504" s="126">
        <f t="shared" si="45"/>
        <v>47.553888888888892</v>
      </c>
      <c r="Q504" s="19" t="s">
        <v>24</v>
      </c>
      <c r="R504" s="19" t="s">
        <v>169</v>
      </c>
      <c r="S504" s="19" t="s">
        <v>217</v>
      </c>
      <c r="T504" s="19" t="s">
        <v>339</v>
      </c>
      <c r="U504" s="126">
        <f t="shared" si="46"/>
        <v>124.43722222222222</v>
      </c>
      <c r="V504" s="19" t="s">
        <v>103</v>
      </c>
      <c r="AH504" s="1">
        <v>1</v>
      </c>
      <c r="AK504" s="1">
        <v>3</v>
      </c>
      <c r="AM504" s="1" t="s">
        <v>24</v>
      </c>
      <c r="AN504" s="1" t="s">
        <v>264</v>
      </c>
      <c r="AO504" s="12" t="s">
        <v>126</v>
      </c>
      <c r="AP504" s="1">
        <v>534</v>
      </c>
      <c r="AQ504" s="1">
        <v>0</v>
      </c>
      <c r="AR504" s="1">
        <v>0</v>
      </c>
      <c r="AS504" s="1">
        <v>55</v>
      </c>
      <c r="AT504" s="1">
        <v>20</v>
      </c>
      <c r="AU504" s="1">
        <v>0</v>
      </c>
      <c r="AV504" s="1">
        <v>0</v>
      </c>
      <c r="AW504" s="1">
        <v>55</v>
      </c>
    </row>
    <row r="505" spans="1:50" x14ac:dyDescent="0.25">
      <c r="A505">
        <v>2010</v>
      </c>
      <c r="B505" s="5">
        <v>40380</v>
      </c>
      <c r="C505" s="30" t="s">
        <v>225</v>
      </c>
      <c r="D505" s="119">
        <v>174017</v>
      </c>
      <c r="E505" t="s">
        <v>323</v>
      </c>
      <c r="F505" t="s">
        <v>231</v>
      </c>
      <c r="I505" s="10">
        <v>0.55208333333333304</v>
      </c>
      <c r="J505" s="10">
        <v>0.57638888888888895</v>
      </c>
      <c r="K505" s="10">
        <f t="shared" si="50"/>
        <v>2.4305555555555913E-2</v>
      </c>
      <c r="M505" s="19" t="s">
        <v>199</v>
      </c>
      <c r="N505" s="19" t="s">
        <v>159</v>
      </c>
      <c r="O505" s="19" t="s">
        <v>371</v>
      </c>
      <c r="P505" s="126">
        <f t="shared" si="45"/>
        <v>47.553888888888892</v>
      </c>
      <c r="Q505" s="19" t="s">
        <v>24</v>
      </c>
      <c r="R505" s="19" t="s">
        <v>169</v>
      </c>
      <c r="S505" s="19" t="s">
        <v>217</v>
      </c>
      <c r="T505" s="19" t="s">
        <v>339</v>
      </c>
      <c r="U505" s="126">
        <f t="shared" si="46"/>
        <v>124.43722222222222</v>
      </c>
      <c r="V505" s="19" t="s">
        <v>103</v>
      </c>
      <c r="AH505" s="1">
        <v>1</v>
      </c>
      <c r="AK505" s="1">
        <v>3</v>
      </c>
      <c r="AM505" s="1" t="s">
        <v>24</v>
      </c>
      <c r="AN505" s="1" t="s">
        <v>29</v>
      </c>
      <c r="AO505" s="42" t="s">
        <v>395</v>
      </c>
      <c r="AP505" s="1">
        <v>1230</v>
      </c>
      <c r="AQ505" s="1">
        <v>0</v>
      </c>
      <c r="AR505" s="1">
        <v>0</v>
      </c>
      <c r="AS505" s="1">
        <v>55</v>
      </c>
      <c r="AT505" s="1">
        <v>0</v>
      </c>
      <c r="AU505" s="1">
        <v>0</v>
      </c>
      <c r="AV505" s="1">
        <v>0</v>
      </c>
      <c r="AW505" s="1">
        <v>55</v>
      </c>
      <c r="AX505" s="125"/>
    </row>
    <row r="506" spans="1:50" x14ac:dyDescent="0.25">
      <c r="A506">
        <v>2010</v>
      </c>
      <c r="B506" s="5">
        <v>40380</v>
      </c>
      <c r="C506" s="30" t="s">
        <v>225</v>
      </c>
      <c r="D506" s="119">
        <v>174017</v>
      </c>
      <c r="E506" t="s">
        <v>323</v>
      </c>
      <c r="F506" t="s">
        <v>231</v>
      </c>
      <c r="I506" s="10">
        <v>0.55208333333333304</v>
      </c>
      <c r="J506" s="10">
        <v>0.57638888888888895</v>
      </c>
      <c r="K506" s="10">
        <f t="shared" si="50"/>
        <v>2.4305555555555913E-2</v>
      </c>
      <c r="M506" s="19" t="s">
        <v>199</v>
      </c>
      <c r="N506" s="19" t="s">
        <v>159</v>
      </c>
      <c r="O506" s="19" t="s">
        <v>371</v>
      </c>
      <c r="P506" s="126">
        <f t="shared" si="45"/>
        <v>47.553888888888892</v>
      </c>
      <c r="Q506" s="19" t="s">
        <v>24</v>
      </c>
      <c r="R506" s="19" t="s">
        <v>169</v>
      </c>
      <c r="S506" s="19" t="s">
        <v>217</v>
      </c>
      <c r="T506" s="19" t="s">
        <v>339</v>
      </c>
      <c r="U506" s="126">
        <f t="shared" si="46"/>
        <v>124.43722222222222</v>
      </c>
      <c r="V506" s="19" t="s">
        <v>103</v>
      </c>
      <c r="AH506" s="1">
        <v>1</v>
      </c>
      <c r="AK506" s="1">
        <v>3</v>
      </c>
      <c r="AM506" s="1" t="s">
        <v>24</v>
      </c>
      <c r="AN506" s="1" t="s">
        <v>34</v>
      </c>
      <c r="AO506" s="12" t="s">
        <v>117</v>
      </c>
      <c r="AP506" s="1">
        <v>290</v>
      </c>
      <c r="AQ506" s="1">
        <v>0</v>
      </c>
      <c r="AR506" s="1">
        <v>0</v>
      </c>
      <c r="AS506" s="1">
        <v>4</v>
      </c>
      <c r="AT506" s="1">
        <v>0</v>
      </c>
      <c r="AU506" s="1">
        <v>0</v>
      </c>
      <c r="AV506" s="1">
        <v>0</v>
      </c>
      <c r="AW506" s="1">
        <v>4</v>
      </c>
    </row>
    <row r="507" spans="1:50" x14ac:dyDescent="0.25">
      <c r="A507">
        <v>2010</v>
      </c>
      <c r="B507" s="5">
        <v>40380</v>
      </c>
      <c r="C507" s="30" t="s">
        <v>225</v>
      </c>
      <c r="D507" s="119">
        <v>174017</v>
      </c>
      <c r="E507" t="s">
        <v>323</v>
      </c>
      <c r="F507" t="s">
        <v>231</v>
      </c>
      <c r="I507" s="10">
        <v>0.55208333333333337</v>
      </c>
      <c r="J507" s="10">
        <v>0.57638888888888895</v>
      </c>
      <c r="K507" s="10">
        <f t="shared" si="50"/>
        <v>2.430555555555558E-2</v>
      </c>
      <c r="M507" s="19" t="s">
        <v>199</v>
      </c>
      <c r="N507" s="19" t="s">
        <v>159</v>
      </c>
      <c r="O507" s="19" t="s">
        <v>371</v>
      </c>
      <c r="P507" s="126">
        <f t="shared" si="45"/>
        <v>47.553888888888892</v>
      </c>
      <c r="Q507" s="19" t="s">
        <v>24</v>
      </c>
      <c r="R507" s="19" t="s">
        <v>169</v>
      </c>
      <c r="S507" s="19" t="s">
        <v>217</v>
      </c>
      <c r="T507" s="19" t="s">
        <v>339</v>
      </c>
      <c r="U507" s="126">
        <f t="shared" si="46"/>
        <v>124.43722222222222</v>
      </c>
      <c r="V507" s="19" t="s">
        <v>103</v>
      </c>
      <c r="AH507" s="1">
        <v>1</v>
      </c>
      <c r="AK507" s="1">
        <v>3</v>
      </c>
      <c r="AM507" s="1" t="s">
        <v>24</v>
      </c>
      <c r="AN507" s="1" t="s">
        <v>25</v>
      </c>
      <c r="AO507" s="42" t="s">
        <v>119</v>
      </c>
      <c r="AP507" s="1">
        <v>120</v>
      </c>
      <c r="AQ507" s="1">
        <v>0</v>
      </c>
      <c r="AR507" s="1">
        <v>2</v>
      </c>
      <c r="AS507" s="1">
        <v>5</v>
      </c>
      <c r="AT507" s="1">
        <v>0</v>
      </c>
      <c r="AU507" s="1">
        <v>0</v>
      </c>
      <c r="AV507" s="1">
        <v>0</v>
      </c>
      <c r="AW507" s="1">
        <v>7</v>
      </c>
    </row>
    <row r="508" spans="1:50" x14ac:dyDescent="0.25">
      <c r="A508">
        <v>2010</v>
      </c>
      <c r="B508" s="5">
        <v>40382</v>
      </c>
      <c r="C508" s="30" t="s">
        <v>265</v>
      </c>
      <c r="D508" s="120">
        <v>155010</v>
      </c>
      <c r="E508" t="s">
        <v>323</v>
      </c>
      <c r="F508" t="s">
        <v>231</v>
      </c>
      <c r="I508" s="10">
        <v>0.52083333333333304</v>
      </c>
      <c r="J508" s="10">
        <v>0.55138888888888904</v>
      </c>
      <c r="K508" s="10">
        <f t="shared" si="50"/>
        <v>3.0555555555556002E-2</v>
      </c>
      <c r="M508" s="105" t="s">
        <v>136</v>
      </c>
      <c r="N508" s="105" t="s">
        <v>266</v>
      </c>
      <c r="O508" s="105" t="s">
        <v>330</v>
      </c>
      <c r="P508" s="126">
        <f t="shared" si="45"/>
        <v>48.089444444444446</v>
      </c>
      <c r="Q508" s="105" t="s">
        <v>24</v>
      </c>
      <c r="R508" s="105" t="s">
        <v>169</v>
      </c>
      <c r="S508" s="105" t="s">
        <v>278</v>
      </c>
      <c r="T508" s="105" t="s">
        <v>331</v>
      </c>
      <c r="U508" s="126">
        <f t="shared" si="46"/>
        <v>124.79277777777777</v>
      </c>
      <c r="V508" s="105" t="s">
        <v>103</v>
      </c>
      <c r="X508" s="1">
        <v>48</v>
      </c>
      <c r="Y508" s="24" t="s">
        <v>266</v>
      </c>
      <c r="Z508" s="1">
        <v>156</v>
      </c>
      <c r="AA508" s="126">
        <f t="shared" ref="AA508:AA526" si="53">X508+((Y508+(Z508/60))/60)</f>
        <v>48.043333333333337</v>
      </c>
      <c r="AB508" s="1" t="s">
        <v>24</v>
      </c>
      <c r="AC508" s="1">
        <v>124</v>
      </c>
      <c r="AD508" s="1">
        <v>43</v>
      </c>
      <c r="AE508" s="24" t="s">
        <v>332</v>
      </c>
      <c r="AF508" s="126">
        <f t="shared" ref="AF508:AF526" si="54">AC508+((AD508+(AE508/60))/60)</f>
        <v>124.84222222222222</v>
      </c>
      <c r="AG508" s="1" t="s">
        <v>103</v>
      </c>
      <c r="AH508" s="1">
        <v>2</v>
      </c>
      <c r="AK508" s="1">
        <v>3</v>
      </c>
      <c r="AM508" s="1" t="s">
        <v>52</v>
      </c>
      <c r="AN508" s="1" t="s">
        <v>272</v>
      </c>
      <c r="AO508" s="42" t="s">
        <v>396</v>
      </c>
      <c r="AP508" s="1">
        <v>1220</v>
      </c>
      <c r="AQ508" s="1">
        <v>0</v>
      </c>
      <c r="AR508" s="1">
        <v>0</v>
      </c>
      <c r="AS508" s="1">
        <v>7</v>
      </c>
      <c r="AT508" s="1">
        <v>7</v>
      </c>
      <c r="AU508" s="1">
        <v>0</v>
      </c>
      <c r="AV508" s="1">
        <v>0</v>
      </c>
      <c r="AW508" s="1">
        <v>14</v>
      </c>
    </row>
    <row r="509" spans="1:50" x14ac:dyDescent="0.25">
      <c r="A509">
        <v>2010</v>
      </c>
      <c r="B509" s="5">
        <v>40382</v>
      </c>
      <c r="C509" s="30" t="s">
        <v>265</v>
      </c>
      <c r="D509" s="119">
        <v>155010</v>
      </c>
      <c r="E509" t="s">
        <v>323</v>
      </c>
      <c r="F509" t="s">
        <v>231</v>
      </c>
      <c r="I509" s="10">
        <v>0.52083333333333304</v>
      </c>
      <c r="J509" s="10">
        <v>0.55138888888888904</v>
      </c>
      <c r="K509" s="10">
        <f t="shared" si="50"/>
        <v>3.0555555555556002E-2</v>
      </c>
      <c r="M509" s="105" t="s">
        <v>136</v>
      </c>
      <c r="N509" s="105" t="s">
        <v>266</v>
      </c>
      <c r="O509" s="105" t="s">
        <v>330</v>
      </c>
      <c r="P509" s="126">
        <f t="shared" si="45"/>
        <v>48.089444444444446</v>
      </c>
      <c r="Q509" s="105" t="s">
        <v>24</v>
      </c>
      <c r="R509" s="105" t="s">
        <v>169</v>
      </c>
      <c r="S509" s="105" t="s">
        <v>278</v>
      </c>
      <c r="T509" s="105" t="s">
        <v>331</v>
      </c>
      <c r="U509" s="126">
        <f t="shared" si="46"/>
        <v>124.79277777777777</v>
      </c>
      <c r="V509" s="105" t="s">
        <v>103</v>
      </c>
      <c r="X509" s="1">
        <v>48</v>
      </c>
      <c r="Y509" s="24" t="s">
        <v>266</v>
      </c>
      <c r="Z509" s="1">
        <v>156</v>
      </c>
      <c r="AA509" s="126">
        <f t="shared" si="53"/>
        <v>48.043333333333337</v>
      </c>
      <c r="AB509" s="1" t="s">
        <v>24</v>
      </c>
      <c r="AC509" s="1">
        <v>124</v>
      </c>
      <c r="AD509" s="1">
        <v>43</v>
      </c>
      <c r="AE509" s="24" t="s">
        <v>332</v>
      </c>
      <c r="AF509" s="126">
        <f t="shared" si="54"/>
        <v>124.84222222222222</v>
      </c>
      <c r="AG509" s="1" t="s">
        <v>103</v>
      </c>
      <c r="AH509" s="1">
        <v>2</v>
      </c>
      <c r="AK509" s="1">
        <v>3</v>
      </c>
      <c r="AM509" s="1" t="s">
        <v>52</v>
      </c>
      <c r="AN509" s="1" t="s">
        <v>131</v>
      </c>
      <c r="AO509" s="42" t="s">
        <v>132</v>
      </c>
      <c r="AQ509" s="1">
        <v>0</v>
      </c>
      <c r="AR509" s="1">
        <v>0</v>
      </c>
      <c r="AS509" s="1">
        <v>105</v>
      </c>
      <c r="AT509" s="1">
        <v>0</v>
      </c>
      <c r="AU509" s="1">
        <v>0</v>
      </c>
      <c r="AV509" s="1">
        <v>0</v>
      </c>
      <c r="AW509" s="1">
        <v>105</v>
      </c>
    </row>
    <row r="510" spans="1:50" x14ac:dyDescent="0.25">
      <c r="A510">
        <v>2010</v>
      </c>
      <c r="B510" s="5">
        <v>40382</v>
      </c>
      <c r="C510" s="30" t="s">
        <v>265</v>
      </c>
      <c r="D510" s="120">
        <v>155010</v>
      </c>
      <c r="E510" t="s">
        <v>323</v>
      </c>
      <c r="F510" t="s">
        <v>231</v>
      </c>
      <c r="I510" s="10">
        <v>0.52083333333333304</v>
      </c>
      <c r="J510" s="10">
        <v>0.55138888888888904</v>
      </c>
      <c r="K510" s="10">
        <f t="shared" si="50"/>
        <v>3.0555555555556002E-2</v>
      </c>
      <c r="M510" s="105" t="s">
        <v>136</v>
      </c>
      <c r="N510" s="105" t="s">
        <v>266</v>
      </c>
      <c r="O510" s="105" t="s">
        <v>330</v>
      </c>
      <c r="P510" s="126">
        <f t="shared" si="45"/>
        <v>48.089444444444446</v>
      </c>
      <c r="Q510" s="105" t="s">
        <v>24</v>
      </c>
      <c r="R510" s="105" t="s">
        <v>169</v>
      </c>
      <c r="S510" s="105" t="s">
        <v>278</v>
      </c>
      <c r="T510" s="105" t="s">
        <v>331</v>
      </c>
      <c r="U510" s="126">
        <f t="shared" si="46"/>
        <v>124.79277777777777</v>
      </c>
      <c r="V510" s="105" t="s">
        <v>103</v>
      </c>
      <c r="X510" s="1">
        <v>48</v>
      </c>
      <c r="Y510" s="24" t="s">
        <v>266</v>
      </c>
      <c r="Z510" s="1">
        <v>156</v>
      </c>
      <c r="AA510" s="126">
        <f t="shared" si="53"/>
        <v>48.043333333333337</v>
      </c>
      <c r="AB510" s="1" t="s">
        <v>24</v>
      </c>
      <c r="AC510" s="1">
        <v>124</v>
      </c>
      <c r="AD510" s="1">
        <v>43</v>
      </c>
      <c r="AE510" s="24" t="s">
        <v>332</v>
      </c>
      <c r="AF510" s="126">
        <f t="shared" si="54"/>
        <v>124.84222222222222</v>
      </c>
      <c r="AG510" s="1" t="s">
        <v>103</v>
      </c>
      <c r="AH510" s="1">
        <v>2</v>
      </c>
      <c r="AK510" s="1">
        <v>3</v>
      </c>
      <c r="AM510" s="1" t="s">
        <v>52</v>
      </c>
      <c r="AN510" s="1" t="s">
        <v>68</v>
      </c>
      <c r="AO510" s="42" t="s">
        <v>110</v>
      </c>
      <c r="AP510" s="1">
        <v>300</v>
      </c>
      <c r="AQ510" s="1">
        <v>0</v>
      </c>
      <c r="AR510" s="1">
        <v>0</v>
      </c>
      <c r="AS510" s="1">
        <v>531</v>
      </c>
      <c r="AT510" s="1">
        <v>0</v>
      </c>
      <c r="AU510" s="1">
        <v>0</v>
      </c>
      <c r="AV510" s="1">
        <v>0</v>
      </c>
      <c r="AW510" s="1">
        <v>531</v>
      </c>
    </row>
    <row r="511" spans="1:50" x14ac:dyDescent="0.25">
      <c r="A511">
        <v>2010</v>
      </c>
      <c r="B511" s="5">
        <v>40382</v>
      </c>
      <c r="C511" s="30" t="s">
        <v>265</v>
      </c>
      <c r="D511" s="120">
        <v>155010</v>
      </c>
      <c r="E511" t="s">
        <v>323</v>
      </c>
      <c r="F511" t="s">
        <v>231</v>
      </c>
      <c r="I511" s="10">
        <v>0.52083333333333304</v>
      </c>
      <c r="J511" s="10">
        <v>0.55138888888888904</v>
      </c>
      <c r="K511" s="10">
        <f t="shared" si="50"/>
        <v>3.0555555555556002E-2</v>
      </c>
      <c r="M511" s="105" t="s">
        <v>136</v>
      </c>
      <c r="N511" s="105" t="s">
        <v>266</v>
      </c>
      <c r="O511" s="105" t="s">
        <v>330</v>
      </c>
      <c r="P511" s="126">
        <f t="shared" si="45"/>
        <v>48.089444444444446</v>
      </c>
      <c r="Q511" s="105" t="s">
        <v>24</v>
      </c>
      <c r="R511" s="105" t="s">
        <v>169</v>
      </c>
      <c r="S511" s="105" t="s">
        <v>278</v>
      </c>
      <c r="T511" s="105" t="s">
        <v>331</v>
      </c>
      <c r="U511" s="126">
        <f t="shared" si="46"/>
        <v>124.79277777777777</v>
      </c>
      <c r="V511" s="105" t="s">
        <v>103</v>
      </c>
      <c r="X511" s="1">
        <v>48</v>
      </c>
      <c r="Y511" s="24" t="s">
        <v>266</v>
      </c>
      <c r="Z511" s="1">
        <v>156</v>
      </c>
      <c r="AA511" s="126">
        <f t="shared" si="53"/>
        <v>48.043333333333337</v>
      </c>
      <c r="AB511" s="1" t="s">
        <v>24</v>
      </c>
      <c r="AC511" s="1">
        <v>124</v>
      </c>
      <c r="AD511" s="1">
        <v>43</v>
      </c>
      <c r="AE511" s="24" t="s">
        <v>332</v>
      </c>
      <c r="AF511" s="126">
        <f t="shared" si="54"/>
        <v>124.84222222222222</v>
      </c>
      <c r="AG511" s="1" t="s">
        <v>103</v>
      </c>
      <c r="AH511" s="1">
        <v>2</v>
      </c>
      <c r="AK511" s="1">
        <v>3</v>
      </c>
      <c r="AM511" s="1" t="s">
        <v>52</v>
      </c>
      <c r="AN511" s="1" t="s">
        <v>53</v>
      </c>
      <c r="AO511" s="42" t="s">
        <v>53</v>
      </c>
      <c r="AQ511" s="1">
        <v>0</v>
      </c>
      <c r="AR511" s="1">
        <v>0</v>
      </c>
      <c r="AS511" s="1">
        <v>1</v>
      </c>
      <c r="AT511" s="1">
        <v>0</v>
      </c>
      <c r="AU511" s="1">
        <v>0</v>
      </c>
      <c r="AV511" s="1">
        <v>0</v>
      </c>
      <c r="AW511" s="1">
        <v>1</v>
      </c>
      <c r="AX511" s="125"/>
    </row>
    <row r="512" spans="1:50" x14ac:dyDescent="0.25">
      <c r="A512">
        <v>2010</v>
      </c>
      <c r="B512" s="5">
        <v>40382</v>
      </c>
      <c r="C512" s="30" t="s">
        <v>265</v>
      </c>
      <c r="D512" s="120">
        <v>155010</v>
      </c>
      <c r="E512" t="s">
        <v>323</v>
      </c>
      <c r="F512" t="s">
        <v>231</v>
      </c>
      <c r="I512" s="10">
        <v>0.52083333333333304</v>
      </c>
      <c r="J512" s="10">
        <v>0.55138888888888904</v>
      </c>
      <c r="K512" s="10">
        <f t="shared" si="50"/>
        <v>3.0555555555556002E-2</v>
      </c>
      <c r="M512" s="105" t="s">
        <v>136</v>
      </c>
      <c r="N512" s="105" t="s">
        <v>266</v>
      </c>
      <c r="O512" s="105" t="s">
        <v>330</v>
      </c>
      <c r="P512" s="126">
        <f t="shared" si="45"/>
        <v>48.089444444444446</v>
      </c>
      <c r="Q512" s="105" t="s">
        <v>24</v>
      </c>
      <c r="R512" s="105" t="s">
        <v>169</v>
      </c>
      <c r="S512" s="105" t="s">
        <v>278</v>
      </c>
      <c r="T512" s="105" t="s">
        <v>331</v>
      </c>
      <c r="U512" s="126">
        <f t="shared" si="46"/>
        <v>124.79277777777777</v>
      </c>
      <c r="V512" s="105" t="s">
        <v>103</v>
      </c>
      <c r="X512" s="1">
        <v>48</v>
      </c>
      <c r="Y512" s="24" t="s">
        <v>266</v>
      </c>
      <c r="Z512" s="1">
        <v>156</v>
      </c>
      <c r="AA512" s="126">
        <f t="shared" si="53"/>
        <v>48.043333333333337</v>
      </c>
      <c r="AB512" s="1" t="s">
        <v>24</v>
      </c>
      <c r="AC512" s="1">
        <v>124</v>
      </c>
      <c r="AD512" s="1">
        <v>43</v>
      </c>
      <c r="AE512" s="24" t="s">
        <v>332</v>
      </c>
      <c r="AF512" s="126">
        <f t="shared" si="54"/>
        <v>124.84222222222222</v>
      </c>
      <c r="AG512" s="1" t="s">
        <v>103</v>
      </c>
      <c r="AH512" s="1">
        <v>2</v>
      </c>
      <c r="AK512" s="1">
        <v>3</v>
      </c>
      <c r="AM512" s="1" t="s">
        <v>52</v>
      </c>
      <c r="AN512" s="1" t="s">
        <v>264</v>
      </c>
      <c r="AO512" s="12" t="s">
        <v>126</v>
      </c>
      <c r="AP512" s="1">
        <v>534</v>
      </c>
      <c r="AQ512" s="1">
        <v>0</v>
      </c>
      <c r="AR512" s="1">
        <v>0</v>
      </c>
      <c r="AS512" s="1">
        <v>122</v>
      </c>
      <c r="AT512" s="1">
        <v>0</v>
      </c>
      <c r="AU512" s="1">
        <v>0</v>
      </c>
      <c r="AV512" s="1">
        <v>0</v>
      </c>
      <c r="AW512" s="1">
        <v>122</v>
      </c>
    </row>
    <row r="513" spans="1:51" x14ac:dyDescent="0.25">
      <c r="A513">
        <v>2010</v>
      </c>
      <c r="B513" s="5">
        <v>40382</v>
      </c>
      <c r="C513" s="30" t="s">
        <v>265</v>
      </c>
      <c r="D513" s="120">
        <v>155010</v>
      </c>
      <c r="E513" t="s">
        <v>323</v>
      </c>
      <c r="F513" t="s">
        <v>231</v>
      </c>
      <c r="I513" s="10">
        <v>0.52083333333333304</v>
      </c>
      <c r="J513" s="10">
        <v>0.55138888888888904</v>
      </c>
      <c r="K513" s="10">
        <f t="shared" si="50"/>
        <v>3.0555555555556002E-2</v>
      </c>
      <c r="M513" s="105" t="s">
        <v>136</v>
      </c>
      <c r="N513" s="105" t="s">
        <v>266</v>
      </c>
      <c r="O513" s="105" t="s">
        <v>330</v>
      </c>
      <c r="P513" s="126">
        <f t="shared" si="45"/>
        <v>48.089444444444446</v>
      </c>
      <c r="Q513" s="105" t="s">
        <v>24</v>
      </c>
      <c r="R513" s="105" t="s">
        <v>169</v>
      </c>
      <c r="S513" s="105" t="s">
        <v>278</v>
      </c>
      <c r="T513" s="105" t="s">
        <v>331</v>
      </c>
      <c r="U513" s="126">
        <f t="shared" si="46"/>
        <v>124.79277777777777</v>
      </c>
      <c r="V513" s="105" t="s">
        <v>103</v>
      </c>
      <c r="X513" s="1">
        <v>48</v>
      </c>
      <c r="Y513" s="24" t="s">
        <v>266</v>
      </c>
      <c r="Z513" s="1">
        <v>156</v>
      </c>
      <c r="AA513" s="126">
        <f t="shared" si="53"/>
        <v>48.043333333333337</v>
      </c>
      <c r="AB513" s="1" t="s">
        <v>24</v>
      </c>
      <c r="AC513" s="1">
        <v>124</v>
      </c>
      <c r="AD513" s="1">
        <v>43</v>
      </c>
      <c r="AE513" s="24" t="s">
        <v>332</v>
      </c>
      <c r="AF513" s="126">
        <f t="shared" si="54"/>
        <v>124.84222222222222</v>
      </c>
      <c r="AG513" s="1" t="s">
        <v>103</v>
      </c>
      <c r="AH513" s="1">
        <v>2</v>
      </c>
      <c r="AK513" s="1">
        <v>3</v>
      </c>
      <c r="AM513" s="1" t="s">
        <v>52</v>
      </c>
      <c r="AN513" s="1" t="s">
        <v>29</v>
      </c>
      <c r="AO513" s="42" t="s">
        <v>395</v>
      </c>
      <c r="AP513" s="1">
        <v>1230</v>
      </c>
      <c r="AQ513" s="1">
        <v>0</v>
      </c>
      <c r="AR513" s="1">
        <v>0</v>
      </c>
      <c r="AS513" s="1">
        <v>103</v>
      </c>
      <c r="AT513" s="1">
        <v>36</v>
      </c>
      <c r="AU513" s="1">
        <v>0</v>
      </c>
      <c r="AV513" s="1">
        <v>0</v>
      </c>
      <c r="AW513" s="1">
        <v>103</v>
      </c>
    </row>
    <row r="514" spans="1:51" s="61" customFormat="1" x14ac:dyDescent="0.25">
      <c r="A514">
        <v>2010</v>
      </c>
      <c r="B514" s="5">
        <v>40382</v>
      </c>
      <c r="C514" s="30" t="s">
        <v>265</v>
      </c>
      <c r="D514" s="120">
        <v>155010</v>
      </c>
      <c r="E514" t="s">
        <v>323</v>
      </c>
      <c r="F514" t="s">
        <v>231</v>
      </c>
      <c r="G514"/>
      <c r="H514"/>
      <c r="I514" s="10">
        <v>0.52083333333333304</v>
      </c>
      <c r="J514" s="10">
        <v>0.55138888888888904</v>
      </c>
      <c r="K514" s="10">
        <f t="shared" si="50"/>
        <v>3.0555555555556002E-2</v>
      </c>
      <c r="L514" s="1"/>
      <c r="M514" s="105" t="s">
        <v>136</v>
      </c>
      <c r="N514" s="105" t="s">
        <v>266</v>
      </c>
      <c r="O514" s="105" t="s">
        <v>330</v>
      </c>
      <c r="P514" s="126">
        <f t="shared" ref="P514:P557" si="55">M514+((N514+(O514/60))/60)</f>
        <v>48.089444444444446</v>
      </c>
      <c r="Q514" s="105" t="s">
        <v>24</v>
      </c>
      <c r="R514" s="105" t="s">
        <v>169</v>
      </c>
      <c r="S514" s="105" t="s">
        <v>278</v>
      </c>
      <c r="T514" s="105" t="s">
        <v>331</v>
      </c>
      <c r="U514" s="126">
        <f t="shared" ref="U514:U557" si="56">R514+((S514+(T514/60))/60)</f>
        <v>124.79277777777777</v>
      </c>
      <c r="V514" s="105" t="s">
        <v>103</v>
      </c>
      <c r="W514" s="1"/>
      <c r="X514" s="1">
        <v>48</v>
      </c>
      <c r="Y514" s="24" t="s">
        <v>266</v>
      </c>
      <c r="Z514" s="1">
        <v>156</v>
      </c>
      <c r="AA514" s="126">
        <f t="shared" si="53"/>
        <v>48.043333333333337</v>
      </c>
      <c r="AB514" s="1" t="s">
        <v>24</v>
      </c>
      <c r="AC514" s="1">
        <v>124</v>
      </c>
      <c r="AD514" s="1">
        <v>43</v>
      </c>
      <c r="AE514" s="24" t="s">
        <v>332</v>
      </c>
      <c r="AF514" s="126">
        <f t="shared" si="54"/>
        <v>124.84222222222222</v>
      </c>
      <c r="AG514" s="1" t="s">
        <v>103</v>
      </c>
      <c r="AH514" s="1">
        <v>2</v>
      </c>
      <c r="AI514" s="1"/>
      <c r="AJ514" s="1"/>
      <c r="AK514" s="1">
        <v>3</v>
      </c>
      <c r="AL514" s="1"/>
      <c r="AM514" s="1" t="s">
        <v>52</v>
      </c>
      <c r="AN514" s="1" t="s">
        <v>34</v>
      </c>
      <c r="AO514" s="12" t="s">
        <v>117</v>
      </c>
      <c r="AP514" s="1">
        <v>290</v>
      </c>
      <c r="AQ514" s="1">
        <v>0</v>
      </c>
      <c r="AR514" s="1">
        <v>0</v>
      </c>
      <c r="AS514" s="1">
        <v>54</v>
      </c>
      <c r="AT514" s="1">
        <v>0</v>
      </c>
      <c r="AU514" s="1">
        <v>0</v>
      </c>
      <c r="AV514" s="1">
        <v>0</v>
      </c>
      <c r="AW514" s="1">
        <v>54</v>
      </c>
      <c r="AX514" s="6"/>
      <c r="AY514"/>
    </row>
    <row r="515" spans="1:51" x14ac:dyDescent="0.25">
      <c r="A515" s="61">
        <v>2010</v>
      </c>
      <c r="B515" s="62">
        <v>40382</v>
      </c>
      <c r="C515" s="72" t="s">
        <v>265</v>
      </c>
      <c r="D515" s="66">
        <v>155010</v>
      </c>
      <c r="E515" t="s">
        <v>323</v>
      </c>
      <c r="F515" t="s">
        <v>231</v>
      </c>
      <c r="I515" s="10">
        <v>0.52083333333333337</v>
      </c>
      <c r="J515" s="10">
        <v>0.55138888888888882</v>
      </c>
      <c r="K515" s="10">
        <f t="shared" si="50"/>
        <v>3.0555555555555447E-2</v>
      </c>
      <c r="M515" s="105" t="s">
        <v>136</v>
      </c>
      <c r="N515" s="105" t="s">
        <v>266</v>
      </c>
      <c r="O515" s="105" t="s">
        <v>330</v>
      </c>
      <c r="P515" s="126">
        <f t="shared" si="55"/>
        <v>48.089444444444446</v>
      </c>
      <c r="Q515" s="105" t="s">
        <v>24</v>
      </c>
      <c r="R515" s="105" t="s">
        <v>169</v>
      </c>
      <c r="S515" s="105" t="s">
        <v>278</v>
      </c>
      <c r="T515" s="105" t="s">
        <v>331</v>
      </c>
      <c r="U515" s="126">
        <f t="shared" si="56"/>
        <v>124.79277777777777</v>
      </c>
      <c r="V515" s="105" t="s">
        <v>103</v>
      </c>
      <c r="X515" s="1">
        <v>48</v>
      </c>
      <c r="Y515" s="24" t="s">
        <v>266</v>
      </c>
      <c r="Z515" s="1">
        <v>156</v>
      </c>
      <c r="AA515" s="126">
        <f t="shared" si="53"/>
        <v>48.043333333333337</v>
      </c>
      <c r="AB515" s="1" t="s">
        <v>24</v>
      </c>
      <c r="AC515" s="1">
        <v>124</v>
      </c>
      <c r="AD515" s="1">
        <v>43</v>
      </c>
      <c r="AE515" s="24" t="s">
        <v>332</v>
      </c>
      <c r="AF515" s="126">
        <f t="shared" si="54"/>
        <v>124.84222222222222</v>
      </c>
      <c r="AG515" s="1" t="s">
        <v>103</v>
      </c>
      <c r="AH515" s="1">
        <v>2</v>
      </c>
      <c r="AK515" s="1">
        <v>3</v>
      </c>
      <c r="AM515" s="1" t="s">
        <v>52</v>
      </c>
      <c r="AN515" s="64" t="s">
        <v>25</v>
      </c>
      <c r="AO515" s="74" t="s">
        <v>119</v>
      </c>
      <c r="AP515" s="64">
        <v>120</v>
      </c>
      <c r="AQ515" s="64">
        <v>8</v>
      </c>
      <c r="AR515" s="64">
        <v>82</v>
      </c>
      <c r="AS515" s="64">
        <v>121</v>
      </c>
      <c r="AT515" s="64">
        <v>1</v>
      </c>
      <c r="AU515" s="64">
        <v>0</v>
      </c>
      <c r="AV515" s="64">
        <v>0</v>
      </c>
      <c r="AW515" s="64">
        <v>211</v>
      </c>
      <c r="AX515" s="65"/>
      <c r="AY515" s="61"/>
    </row>
    <row r="516" spans="1:51" x14ac:dyDescent="0.25">
      <c r="A516">
        <v>2010</v>
      </c>
      <c r="B516" s="5">
        <v>40382</v>
      </c>
      <c r="C516" s="30" t="s">
        <v>265</v>
      </c>
      <c r="D516" s="120">
        <v>155010</v>
      </c>
      <c r="E516" t="s">
        <v>323</v>
      </c>
      <c r="F516" t="s">
        <v>231</v>
      </c>
      <c r="I516" s="10">
        <v>0.52083333333333304</v>
      </c>
      <c r="J516" s="10">
        <v>0.55138888888888904</v>
      </c>
      <c r="K516" s="10">
        <f t="shared" si="50"/>
        <v>3.0555555555556002E-2</v>
      </c>
      <c r="M516" s="105" t="s">
        <v>136</v>
      </c>
      <c r="N516" s="105" t="s">
        <v>266</v>
      </c>
      <c r="O516" s="105" t="s">
        <v>330</v>
      </c>
      <c r="P516" s="126">
        <f t="shared" si="55"/>
        <v>48.089444444444446</v>
      </c>
      <c r="Q516" s="105" t="s">
        <v>24</v>
      </c>
      <c r="R516" s="105" t="s">
        <v>169</v>
      </c>
      <c r="S516" s="105" t="s">
        <v>278</v>
      </c>
      <c r="T516" s="105" t="s">
        <v>331</v>
      </c>
      <c r="U516" s="126">
        <f t="shared" si="56"/>
        <v>124.79277777777777</v>
      </c>
      <c r="V516" s="105" t="s">
        <v>103</v>
      </c>
      <c r="X516" s="1">
        <v>48</v>
      </c>
      <c r="Y516" s="24" t="s">
        <v>266</v>
      </c>
      <c r="Z516" s="1">
        <v>156</v>
      </c>
      <c r="AA516" s="126">
        <f t="shared" si="53"/>
        <v>48.043333333333337</v>
      </c>
      <c r="AB516" s="1" t="s">
        <v>24</v>
      </c>
      <c r="AC516" s="1">
        <v>124</v>
      </c>
      <c r="AD516" s="1">
        <v>43</v>
      </c>
      <c r="AE516" s="24" t="s">
        <v>332</v>
      </c>
      <c r="AF516" s="126">
        <f t="shared" si="54"/>
        <v>124.84222222222222</v>
      </c>
      <c r="AG516" s="1" t="s">
        <v>103</v>
      </c>
      <c r="AH516" s="1">
        <v>2</v>
      </c>
      <c r="AK516" s="1">
        <v>3</v>
      </c>
      <c r="AM516" s="1" t="s">
        <v>52</v>
      </c>
      <c r="AN516" s="26" t="s">
        <v>333</v>
      </c>
      <c r="AO516" s="134"/>
      <c r="AQ516" s="1">
        <v>0</v>
      </c>
      <c r="AR516" s="1">
        <v>0</v>
      </c>
      <c r="AS516" s="1">
        <v>1</v>
      </c>
      <c r="AT516" s="1">
        <v>0</v>
      </c>
      <c r="AU516" s="1">
        <v>0</v>
      </c>
      <c r="AV516" s="1">
        <v>0</v>
      </c>
      <c r="AW516" s="1">
        <v>1</v>
      </c>
    </row>
    <row r="517" spans="1:51" x14ac:dyDescent="0.25">
      <c r="A517">
        <v>2010</v>
      </c>
      <c r="B517" s="5">
        <v>40385</v>
      </c>
      <c r="C517" s="30" t="s">
        <v>120</v>
      </c>
      <c r="D517" s="119">
        <v>174010</v>
      </c>
      <c r="E517" t="s">
        <v>323</v>
      </c>
      <c r="F517" t="s">
        <v>231</v>
      </c>
      <c r="I517" s="10">
        <v>0.79166666666666696</v>
      </c>
      <c r="J517" s="10">
        <v>0.8125</v>
      </c>
      <c r="K517" s="10">
        <f t="shared" si="50"/>
        <v>2.0833333333333037E-2</v>
      </c>
      <c r="M517" s="19" t="s">
        <v>199</v>
      </c>
      <c r="N517" s="19" t="s">
        <v>199</v>
      </c>
      <c r="O517" s="19" t="s">
        <v>338</v>
      </c>
      <c r="P517" s="126">
        <f t="shared" si="55"/>
        <v>47.991944444444442</v>
      </c>
      <c r="Q517" s="19" t="s">
        <v>24</v>
      </c>
      <c r="R517" s="19" t="s">
        <v>169</v>
      </c>
      <c r="S517" s="19" t="s">
        <v>194</v>
      </c>
      <c r="T517" s="19" t="s">
        <v>339</v>
      </c>
      <c r="U517" s="126">
        <f t="shared" si="56"/>
        <v>124.58722222222222</v>
      </c>
      <c r="V517" s="19" t="s">
        <v>103</v>
      </c>
      <c r="X517" s="1">
        <v>47</v>
      </c>
      <c r="Y517" s="24" t="s">
        <v>199</v>
      </c>
      <c r="Z517" s="1">
        <v>866</v>
      </c>
      <c r="AA517" s="126">
        <f t="shared" si="53"/>
        <v>48.023888888888891</v>
      </c>
      <c r="AB517" s="1" t="s">
        <v>24</v>
      </c>
      <c r="AC517" s="1">
        <v>124</v>
      </c>
      <c r="AD517" s="1">
        <v>30</v>
      </c>
      <c r="AE517" s="24" t="s">
        <v>340</v>
      </c>
      <c r="AF517" s="126">
        <f t="shared" si="54"/>
        <v>124.56333333333333</v>
      </c>
      <c r="AG517" s="1" t="s">
        <v>103</v>
      </c>
      <c r="AH517" s="1">
        <v>1</v>
      </c>
      <c r="AK517" s="1">
        <v>3</v>
      </c>
      <c r="AM517" s="1" t="s">
        <v>52</v>
      </c>
      <c r="AN517" s="1" t="s">
        <v>28</v>
      </c>
      <c r="AO517" s="42" t="s">
        <v>108</v>
      </c>
      <c r="AQ517" s="1">
        <v>0</v>
      </c>
      <c r="AR517" s="1">
        <v>0</v>
      </c>
      <c r="AS517" s="1">
        <v>1</v>
      </c>
      <c r="AT517" s="1">
        <v>0</v>
      </c>
      <c r="AU517" s="1">
        <v>0</v>
      </c>
      <c r="AV517" s="1">
        <v>0</v>
      </c>
      <c r="AW517" s="1">
        <v>1</v>
      </c>
    </row>
    <row r="518" spans="1:51" x14ac:dyDescent="0.25">
      <c r="A518">
        <v>2010</v>
      </c>
      <c r="B518" s="5">
        <v>40385</v>
      </c>
      <c r="C518" s="30" t="s">
        <v>120</v>
      </c>
      <c r="D518" s="119">
        <v>174010</v>
      </c>
      <c r="E518" t="s">
        <v>323</v>
      </c>
      <c r="F518" t="s">
        <v>231</v>
      </c>
      <c r="I518" s="10">
        <v>0.79166666666666696</v>
      </c>
      <c r="J518" s="10">
        <v>0.8125</v>
      </c>
      <c r="K518" s="10">
        <f t="shared" si="50"/>
        <v>2.0833333333333037E-2</v>
      </c>
      <c r="M518" s="19" t="s">
        <v>199</v>
      </c>
      <c r="N518" s="19" t="s">
        <v>199</v>
      </c>
      <c r="O518" s="19" t="s">
        <v>338</v>
      </c>
      <c r="P518" s="126">
        <f t="shared" si="55"/>
        <v>47.991944444444442</v>
      </c>
      <c r="Q518" s="19" t="s">
        <v>24</v>
      </c>
      <c r="R518" s="19" t="s">
        <v>169</v>
      </c>
      <c r="S518" s="19" t="s">
        <v>194</v>
      </c>
      <c r="T518" s="19" t="s">
        <v>339</v>
      </c>
      <c r="U518" s="126">
        <f t="shared" si="56"/>
        <v>124.58722222222222</v>
      </c>
      <c r="V518" s="19" t="s">
        <v>103</v>
      </c>
      <c r="X518" s="1">
        <v>47</v>
      </c>
      <c r="Y518" s="24" t="s">
        <v>199</v>
      </c>
      <c r="Z518" s="1">
        <v>866</v>
      </c>
      <c r="AA518" s="126">
        <f t="shared" si="53"/>
        <v>48.023888888888891</v>
      </c>
      <c r="AB518" s="1" t="s">
        <v>24</v>
      </c>
      <c r="AC518" s="1">
        <v>124</v>
      </c>
      <c r="AD518" s="1">
        <v>30</v>
      </c>
      <c r="AE518" s="24" t="s">
        <v>340</v>
      </c>
      <c r="AF518" s="126">
        <f t="shared" si="54"/>
        <v>124.56333333333333</v>
      </c>
      <c r="AG518" s="1" t="s">
        <v>103</v>
      </c>
      <c r="AH518" s="1">
        <v>1</v>
      </c>
      <c r="AK518" s="1">
        <v>3</v>
      </c>
      <c r="AM518" s="1" t="s">
        <v>52</v>
      </c>
      <c r="AN518" s="1" t="s">
        <v>272</v>
      </c>
      <c r="AO518" s="42" t="s">
        <v>396</v>
      </c>
      <c r="AP518" s="1">
        <v>1220</v>
      </c>
      <c r="AQ518" s="1">
        <v>0</v>
      </c>
      <c r="AR518" s="1">
        <v>0</v>
      </c>
      <c r="AS518" s="1">
        <v>77</v>
      </c>
      <c r="AT518" s="1">
        <v>1</v>
      </c>
      <c r="AU518" s="1">
        <v>0</v>
      </c>
      <c r="AV518" s="1">
        <v>0</v>
      </c>
      <c r="AW518" s="1">
        <v>77</v>
      </c>
    </row>
    <row r="519" spans="1:51" x14ac:dyDescent="0.25">
      <c r="A519">
        <v>2010</v>
      </c>
      <c r="B519" s="5">
        <v>40385</v>
      </c>
      <c r="C519" s="30" t="s">
        <v>120</v>
      </c>
      <c r="D519" s="119">
        <v>174010</v>
      </c>
      <c r="E519" t="s">
        <v>323</v>
      </c>
      <c r="F519" t="s">
        <v>231</v>
      </c>
      <c r="I519" s="10">
        <v>0.79166666666666696</v>
      </c>
      <c r="J519" s="10">
        <v>0.8125</v>
      </c>
      <c r="K519" s="10">
        <f t="shared" si="50"/>
        <v>2.0833333333333037E-2</v>
      </c>
      <c r="M519" s="19" t="s">
        <v>199</v>
      </c>
      <c r="N519" s="19" t="s">
        <v>199</v>
      </c>
      <c r="O519" s="19" t="s">
        <v>338</v>
      </c>
      <c r="P519" s="126">
        <f t="shared" si="55"/>
        <v>47.991944444444442</v>
      </c>
      <c r="Q519" s="19" t="s">
        <v>24</v>
      </c>
      <c r="R519" s="19" t="s">
        <v>169</v>
      </c>
      <c r="S519" s="19" t="s">
        <v>194</v>
      </c>
      <c r="T519" s="19" t="s">
        <v>339</v>
      </c>
      <c r="U519" s="126">
        <f t="shared" si="56"/>
        <v>124.58722222222222</v>
      </c>
      <c r="V519" s="19" t="s">
        <v>103</v>
      </c>
      <c r="X519" s="1">
        <v>47</v>
      </c>
      <c r="Y519" s="24" t="s">
        <v>199</v>
      </c>
      <c r="Z519" s="1">
        <v>866</v>
      </c>
      <c r="AA519" s="126">
        <f t="shared" si="53"/>
        <v>48.023888888888891</v>
      </c>
      <c r="AB519" s="1" t="s">
        <v>24</v>
      </c>
      <c r="AC519" s="1">
        <v>124</v>
      </c>
      <c r="AD519" s="1">
        <v>30</v>
      </c>
      <c r="AE519" s="24" t="s">
        <v>340</v>
      </c>
      <c r="AF519" s="126">
        <f t="shared" si="54"/>
        <v>124.56333333333333</v>
      </c>
      <c r="AG519" s="1" t="s">
        <v>103</v>
      </c>
      <c r="AH519" s="1">
        <v>1</v>
      </c>
      <c r="AK519" s="1">
        <v>3</v>
      </c>
      <c r="AM519" s="1" t="s">
        <v>52</v>
      </c>
      <c r="AN519" s="1" t="s">
        <v>53</v>
      </c>
      <c r="AO519" s="42" t="s">
        <v>53</v>
      </c>
      <c r="AQ519" s="1">
        <v>0</v>
      </c>
      <c r="AR519" s="1">
        <v>0</v>
      </c>
      <c r="AS519" s="1">
        <v>7</v>
      </c>
      <c r="AT519" s="1">
        <v>0</v>
      </c>
      <c r="AU519" s="1">
        <v>0</v>
      </c>
      <c r="AV519" s="1">
        <v>0</v>
      </c>
      <c r="AW519" s="1">
        <v>7</v>
      </c>
    </row>
    <row r="520" spans="1:51" x14ac:dyDescent="0.25">
      <c r="A520">
        <v>2010</v>
      </c>
      <c r="B520" s="5">
        <v>40385</v>
      </c>
      <c r="C520" s="30" t="s">
        <v>120</v>
      </c>
      <c r="D520" s="119">
        <v>174010</v>
      </c>
      <c r="E520" t="s">
        <v>323</v>
      </c>
      <c r="F520" t="s">
        <v>231</v>
      </c>
      <c r="I520" s="10">
        <v>0.79166666666666696</v>
      </c>
      <c r="J520" s="10">
        <v>0.8125</v>
      </c>
      <c r="K520" s="10">
        <f t="shared" si="50"/>
        <v>2.0833333333333037E-2</v>
      </c>
      <c r="M520" s="19" t="s">
        <v>199</v>
      </c>
      <c r="N520" s="19" t="s">
        <v>199</v>
      </c>
      <c r="O520" s="19" t="s">
        <v>338</v>
      </c>
      <c r="P520" s="126">
        <f t="shared" si="55"/>
        <v>47.991944444444442</v>
      </c>
      <c r="Q520" s="19" t="s">
        <v>24</v>
      </c>
      <c r="R520" s="19" t="s">
        <v>169</v>
      </c>
      <c r="S520" s="19" t="s">
        <v>194</v>
      </c>
      <c r="T520" s="19" t="s">
        <v>339</v>
      </c>
      <c r="U520" s="126">
        <f t="shared" si="56"/>
        <v>124.58722222222222</v>
      </c>
      <c r="V520" s="19" t="s">
        <v>103</v>
      </c>
      <c r="X520" s="1">
        <v>47</v>
      </c>
      <c r="Y520" s="24" t="s">
        <v>199</v>
      </c>
      <c r="Z520" s="1">
        <v>866</v>
      </c>
      <c r="AA520" s="126">
        <f t="shared" si="53"/>
        <v>48.023888888888891</v>
      </c>
      <c r="AB520" s="1" t="s">
        <v>24</v>
      </c>
      <c r="AC520" s="1">
        <v>124</v>
      </c>
      <c r="AD520" s="1">
        <v>30</v>
      </c>
      <c r="AE520" s="24" t="s">
        <v>340</v>
      </c>
      <c r="AF520" s="126">
        <f t="shared" si="54"/>
        <v>124.56333333333333</v>
      </c>
      <c r="AG520" s="1" t="s">
        <v>103</v>
      </c>
      <c r="AH520" s="1">
        <v>1</v>
      </c>
      <c r="AK520" s="1">
        <v>3</v>
      </c>
      <c r="AM520" s="1" t="s">
        <v>52</v>
      </c>
      <c r="AN520" s="1" t="s">
        <v>41</v>
      </c>
      <c r="AO520" s="42" t="s">
        <v>112</v>
      </c>
      <c r="AP520" s="1">
        <v>1200</v>
      </c>
      <c r="AQ520" s="1">
        <v>0</v>
      </c>
      <c r="AR520" s="1">
        <v>0</v>
      </c>
      <c r="AS520" s="1">
        <v>8</v>
      </c>
      <c r="AT520" s="1">
        <v>0</v>
      </c>
      <c r="AU520" s="1">
        <v>0</v>
      </c>
      <c r="AV520" s="1">
        <v>0</v>
      </c>
      <c r="AW520" s="1">
        <v>8</v>
      </c>
    </row>
    <row r="521" spans="1:51" x14ac:dyDescent="0.25">
      <c r="A521">
        <v>2010</v>
      </c>
      <c r="B521" s="5">
        <v>40385</v>
      </c>
      <c r="C521" s="30" t="s">
        <v>120</v>
      </c>
      <c r="D521" s="120">
        <v>174010</v>
      </c>
      <c r="E521" t="s">
        <v>323</v>
      </c>
      <c r="F521" t="s">
        <v>231</v>
      </c>
      <c r="I521" s="10">
        <v>0.79166666666666696</v>
      </c>
      <c r="J521" s="10">
        <v>0.8125</v>
      </c>
      <c r="K521" s="10">
        <f t="shared" si="50"/>
        <v>2.0833333333333037E-2</v>
      </c>
      <c r="M521" s="19" t="s">
        <v>199</v>
      </c>
      <c r="N521" s="19" t="s">
        <v>199</v>
      </c>
      <c r="O521" s="19" t="s">
        <v>338</v>
      </c>
      <c r="P521" s="126">
        <f t="shared" si="55"/>
        <v>47.991944444444442</v>
      </c>
      <c r="Q521" s="19" t="s">
        <v>24</v>
      </c>
      <c r="R521" s="19" t="s">
        <v>169</v>
      </c>
      <c r="S521" s="19" t="s">
        <v>194</v>
      </c>
      <c r="T521" s="19" t="s">
        <v>339</v>
      </c>
      <c r="U521" s="126">
        <f t="shared" si="56"/>
        <v>124.58722222222222</v>
      </c>
      <c r="V521" s="19" t="s">
        <v>103</v>
      </c>
      <c r="X521" s="1">
        <v>47</v>
      </c>
      <c r="Y521" s="24" t="s">
        <v>199</v>
      </c>
      <c r="Z521" s="1">
        <v>866</v>
      </c>
      <c r="AA521" s="126">
        <f t="shared" si="53"/>
        <v>48.023888888888891</v>
      </c>
      <c r="AB521" s="1" t="s">
        <v>24</v>
      </c>
      <c r="AC521" s="1">
        <v>124</v>
      </c>
      <c r="AD521" s="1">
        <v>30</v>
      </c>
      <c r="AE521" s="24" t="s">
        <v>340</v>
      </c>
      <c r="AF521" s="126">
        <f t="shared" si="54"/>
        <v>124.56333333333333</v>
      </c>
      <c r="AG521" s="1" t="s">
        <v>103</v>
      </c>
      <c r="AH521" s="1">
        <v>1</v>
      </c>
      <c r="AK521" s="1">
        <v>3</v>
      </c>
      <c r="AM521" s="1" t="s">
        <v>52</v>
      </c>
      <c r="AN521" s="1" t="s">
        <v>264</v>
      </c>
      <c r="AO521" s="12" t="s">
        <v>126</v>
      </c>
      <c r="AP521" s="1">
        <v>534</v>
      </c>
      <c r="AQ521" s="1">
        <v>0</v>
      </c>
      <c r="AR521" s="1">
        <v>0</v>
      </c>
      <c r="AS521" s="1">
        <v>340</v>
      </c>
      <c r="AT521" s="1">
        <v>15</v>
      </c>
      <c r="AU521" s="1">
        <v>0</v>
      </c>
      <c r="AV521" s="1">
        <v>0</v>
      </c>
      <c r="AW521" s="1">
        <v>340</v>
      </c>
    </row>
    <row r="522" spans="1:51" x14ac:dyDescent="0.25">
      <c r="A522">
        <v>2010</v>
      </c>
      <c r="B522" s="5">
        <v>40385</v>
      </c>
      <c r="C522" s="47" t="s">
        <v>120</v>
      </c>
      <c r="D522" s="4">
        <v>174010</v>
      </c>
      <c r="E522" t="s">
        <v>323</v>
      </c>
      <c r="F522" t="s">
        <v>231</v>
      </c>
      <c r="I522" s="10">
        <v>0.79166666666666696</v>
      </c>
      <c r="J522" s="10">
        <v>0.8125</v>
      </c>
      <c r="K522" s="10">
        <f t="shared" ref="K522:K553" si="57">J522-I522</f>
        <v>2.0833333333333037E-2</v>
      </c>
      <c r="M522" s="19" t="s">
        <v>199</v>
      </c>
      <c r="N522" s="19" t="s">
        <v>199</v>
      </c>
      <c r="O522" s="19" t="s">
        <v>338</v>
      </c>
      <c r="P522" s="126">
        <f t="shared" si="55"/>
        <v>47.991944444444442</v>
      </c>
      <c r="Q522" s="19" t="s">
        <v>24</v>
      </c>
      <c r="R522" s="19" t="s">
        <v>169</v>
      </c>
      <c r="S522" s="19" t="s">
        <v>194</v>
      </c>
      <c r="T522" s="19" t="s">
        <v>339</v>
      </c>
      <c r="U522" s="126">
        <f t="shared" si="56"/>
        <v>124.58722222222222</v>
      </c>
      <c r="V522" s="19" t="s">
        <v>103</v>
      </c>
      <c r="X522" s="1">
        <v>47</v>
      </c>
      <c r="Y522" s="24" t="s">
        <v>199</v>
      </c>
      <c r="Z522" s="1">
        <v>866</v>
      </c>
      <c r="AA522" s="126">
        <f t="shared" si="53"/>
        <v>48.023888888888891</v>
      </c>
      <c r="AB522" s="1" t="s">
        <v>24</v>
      </c>
      <c r="AC522" s="1">
        <v>124</v>
      </c>
      <c r="AD522" s="1">
        <v>30</v>
      </c>
      <c r="AE522" s="24" t="s">
        <v>340</v>
      </c>
      <c r="AF522" s="126">
        <f t="shared" si="54"/>
        <v>124.56333333333333</v>
      </c>
      <c r="AG522" s="1" t="s">
        <v>103</v>
      </c>
      <c r="AH522" s="1">
        <v>1</v>
      </c>
      <c r="AK522" s="1">
        <v>3</v>
      </c>
      <c r="AM522" s="1" t="s">
        <v>52</v>
      </c>
      <c r="AN522" s="1" t="s">
        <v>29</v>
      </c>
      <c r="AO522" s="111" t="s">
        <v>395</v>
      </c>
      <c r="AP522" s="1">
        <v>1230</v>
      </c>
      <c r="AQ522" s="1">
        <v>0</v>
      </c>
      <c r="AR522" s="1">
        <v>0</v>
      </c>
      <c r="AS522" s="1">
        <v>79</v>
      </c>
      <c r="AT522" s="1">
        <v>8</v>
      </c>
      <c r="AU522" s="1">
        <v>0</v>
      </c>
      <c r="AV522" s="1">
        <v>0</v>
      </c>
      <c r="AW522" s="1">
        <v>79</v>
      </c>
    </row>
    <row r="523" spans="1:51" x14ac:dyDescent="0.25">
      <c r="A523">
        <v>2010</v>
      </c>
      <c r="B523" s="5">
        <v>40385</v>
      </c>
      <c r="C523" s="30" t="s">
        <v>120</v>
      </c>
      <c r="D523" s="4">
        <v>174010</v>
      </c>
      <c r="E523" t="s">
        <v>323</v>
      </c>
      <c r="F523" t="s">
        <v>231</v>
      </c>
      <c r="I523" s="10">
        <v>0.79166666666666696</v>
      </c>
      <c r="J523" s="10">
        <v>0.8125</v>
      </c>
      <c r="K523" s="10">
        <f t="shared" si="57"/>
        <v>2.0833333333333037E-2</v>
      </c>
      <c r="M523" s="19" t="s">
        <v>199</v>
      </c>
      <c r="N523" s="19" t="s">
        <v>199</v>
      </c>
      <c r="O523" s="19" t="s">
        <v>338</v>
      </c>
      <c r="P523" s="126">
        <f t="shared" si="55"/>
        <v>47.991944444444442</v>
      </c>
      <c r="Q523" s="19" t="s">
        <v>24</v>
      </c>
      <c r="R523" s="19" t="s">
        <v>169</v>
      </c>
      <c r="S523" s="19" t="s">
        <v>194</v>
      </c>
      <c r="T523" s="19" t="s">
        <v>339</v>
      </c>
      <c r="U523" s="126">
        <f t="shared" si="56"/>
        <v>124.58722222222222</v>
      </c>
      <c r="V523" s="19" t="s">
        <v>103</v>
      </c>
      <c r="X523" s="1">
        <v>47</v>
      </c>
      <c r="Y523" s="24" t="s">
        <v>199</v>
      </c>
      <c r="Z523" s="1">
        <v>866</v>
      </c>
      <c r="AA523" s="126">
        <f t="shared" si="53"/>
        <v>48.023888888888891</v>
      </c>
      <c r="AB523" s="1" t="s">
        <v>24</v>
      </c>
      <c r="AC523" s="1">
        <v>124</v>
      </c>
      <c r="AD523" s="1">
        <v>30</v>
      </c>
      <c r="AE523" s="24" t="s">
        <v>340</v>
      </c>
      <c r="AF523" s="126">
        <f t="shared" si="54"/>
        <v>124.56333333333333</v>
      </c>
      <c r="AG523" s="1" t="s">
        <v>103</v>
      </c>
      <c r="AH523" s="1">
        <v>1</v>
      </c>
      <c r="AK523" s="1">
        <v>3</v>
      </c>
      <c r="AM523" s="1" t="s">
        <v>52</v>
      </c>
      <c r="AN523" s="1" t="s">
        <v>42</v>
      </c>
      <c r="AO523" s="111" t="s">
        <v>116</v>
      </c>
      <c r="AQ523" s="1">
        <v>0</v>
      </c>
      <c r="AR523" s="1">
        <v>0</v>
      </c>
      <c r="AS523" s="1">
        <v>1</v>
      </c>
      <c r="AT523" s="1">
        <v>0</v>
      </c>
      <c r="AU523" s="1">
        <v>0</v>
      </c>
      <c r="AV523" s="1">
        <v>0</v>
      </c>
      <c r="AW523" s="1">
        <v>1</v>
      </c>
    </row>
    <row r="524" spans="1:51" x14ac:dyDescent="0.25">
      <c r="A524">
        <v>2010</v>
      </c>
      <c r="B524" s="5">
        <v>40385</v>
      </c>
      <c r="C524" s="30" t="s">
        <v>120</v>
      </c>
      <c r="D524" s="4">
        <v>174010</v>
      </c>
      <c r="E524" t="s">
        <v>323</v>
      </c>
      <c r="F524" t="s">
        <v>231</v>
      </c>
      <c r="I524" s="10">
        <v>0.79166666666666696</v>
      </c>
      <c r="J524" s="10">
        <v>0.8125</v>
      </c>
      <c r="K524" s="10">
        <f t="shared" si="57"/>
        <v>2.0833333333333037E-2</v>
      </c>
      <c r="M524" s="19" t="s">
        <v>199</v>
      </c>
      <c r="N524" s="19" t="s">
        <v>199</v>
      </c>
      <c r="O524" s="19" t="s">
        <v>338</v>
      </c>
      <c r="P524" s="126">
        <f t="shared" si="55"/>
        <v>47.991944444444442</v>
      </c>
      <c r="Q524" s="19" t="s">
        <v>24</v>
      </c>
      <c r="R524" s="19" t="s">
        <v>169</v>
      </c>
      <c r="S524" s="19" t="s">
        <v>194</v>
      </c>
      <c r="T524" s="19" t="s">
        <v>339</v>
      </c>
      <c r="U524" s="126">
        <f t="shared" si="56"/>
        <v>124.58722222222222</v>
      </c>
      <c r="V524" s="19" t="s">
        <v>103</v>
      </c>
      <c r="X524" s="1">
        <v>47</v>
      </c>
      <c r="Y524" s="24" t="s">
        <v>199</v>
      </c>
      <c r="Z524" s="1">
        <v>866</v>
      </c>
      <c r="AA524" s="126">
        <f t="shared" si="53"/>
        <v>48.023888888888891</v>
      </c>
      <c r="AB524" s="1" t="s">
        <v>24</v>
      </c>
      <c r="AC524" s="1">
        <v>124</v>
      </c>
      <c r="AD524" s="1">
        <v>30</v>
      </c>
      <c r="AE524" s="24" t="s">
        <v>340</v>
      </c>
      <c r="AF524" s="126">
        <f t="shared" si="54"/>
        <v>124.56333333333333</v>
      </c>
      <c r="AG524" s="1" t="s">
        <v>103</v>
      </c>
      <c r="AH524" s="1">
        <v>1</v>
      </c>
      <c r="AK524" s="1">
        <v>3</v>
      </c>
      <c r="AM524" s="1" t="s">
        <v>52</v>
      </c>
      <c r="AN524" s="1" t="s">
        <v>34</v>
      </c>
      <c r="AO524" s="110" t="s">
        <v>117</v>
      </c>
      <c r="AP524" s="1">
        <v>290</v>
      </c>
      <c r="AQ524" s="1">
        <v>0</v>
      </c>
      <c r="AR524" s="1">
        <v>0</v>
      </c>
      <c r="AS524" s="1">
        <v>6</v>
      </c>
      <c r="AT524" s="1">
        <v>0</v>
      </c>
      <c r="AU524" s="1">
        <v>0</v>
      </c>
      <c r="AV524" s="1">
        <v>0</v>
      </c>
      <c r="AW524" s="1">
        <v>6</v>
      </c>
    </row>
    <row r="525" spans="1:51" x14ac:dyDescent="0.25">
      <c r="A525">
        <v>2010</v>
      </c>
      <c r="B525" s="5">
        <v>40385</v>
      </c>
      <c r="C525" s="30" t="s">
        <v>120</v>
      </c>
      <c r="D525" s="4">
        <v>174010</v>
      </c>
      <c r="E525" t="s">
        <v>323</v>
      </c>
      <c r="F525" t="s">
        <v>231</v>
      </c>
      <c r="I525" s="10">
        <v>0.79166666666666696</v>
      </c>
      <c r="J525" s="10">
        <v>0.8125</v>
      </c>
      <c r="K525" s="10">
        <f t="shared" si="57"/>
        <v>2.0833333333333037E-2</v>
      </c>
      <c r="M525" s="19" t="s">
        <v>199</v>
      </c>
      <c r="N525" s="19" t="s">
        <v>199</v>
      </c>
      <c r="O525" s="19" t="s">
        <v>338</v>
      </c>
      <c r="P525" s="126">
        <f t="shared" si="55"/>
        <v>47.991944444444442</v>
      </c>
      <c r="Q525" s="19" t="s">
        <v>24</v>
      </c>
      <c r="R525" s="19" t="s">
        <v>169</v>
      </c>
      <c r="S525" s="19" t="s">
        <v>194</v>
      </c>
      <c r="T525" s="19" t="s">
        <v>339</v>
      </c>
      <c r="U525" s="126">
        <f t="shared" si="56"/>
        <v>124.58722222222222</v>
      </c>
      <c r="V525" s="19" t="s">
        <v>103</v>
      </c>
      <c r="X525" s="1">
        <v>47</v>
      </c>
      <c r="Y525" s="24" t="s">
        <v>199</v>
      </c>
      <c r="Z525" s="1">
        <v>866</v>
      </c>
      <c r="AA525" s="126">
        <f t="shared" si="53"/>
        <v>48.023888888888891</v>
      </c>
      <c r="AB525" s="1" t="s">
        <v>24</v>
      </c>
      <c r="AC525" s="1">
        <v>124</v>
      </c>
      <c r="AD525" s="1">
        <v>30</v>
      </c>
      <c r="AE525" s="24" t="s">
        <v>340</v>
      </c>
      <c r="AF525" s="126">
        <f t="shared" si="54"/>
        <v>124.56333333333333</v>
      </c>
      <c r="AG525" s="1" t="s">
        <v>103</v>
      </c>
      <c r="AH525" s="1">
        <v>1</v>
      </c>
      <c r="AK525" s="1">
        <v>3</v>
      </c>
      <c r="AM525" s="1" t="s">
        <v>52</v>
      </c>
      <c r="AN525" s="1" t="s">
        <v>154</v>
      </c>
      <c r="AO525" s="111" t="s">
        <v>239</v>
      </c>
      <c r="AQ525" s="1">
        <v>0</v>
      </c>
      <c r="AR525" s="1">
        <v>0</v>
      </c>
      <c r="AS525" s="1">
        <v>1</v>
      </c>
      <c r="AT525" s="1">
        <v>0</v>
      </c>
      <c r="AU525" s="1">
        <v>0</v>
      </c>
      <c r="AV525" s="1">
        <v>0</v>
      </c>
      <c r="AW525" s="1">
        <v>1</v>
      </c>
    </row>
    <row r="526" spans="1:51" x14ac:dyDescent="0.25">
      <c r="A526">
        <v>2010</v>
      </c>
      <c r="B526" s="5">
        <v>40385</v>
      </c>
      <c r="C526" s="30" t="s">
        <v>120</v>
      </c>
      <c r="D526" s="4">
        <v>174010</v>
      </c>
      <c r="E526" t="s">
        <v>323</v>
      </c>
      <c r="F526" t="s">
        <v>231</v>
      </c>
      <c r="I526" s="10">
        <v>0.79166666666666663</v>
      </c>
      <c r="J526" s="10">
        <v>0.8125</v>
      </c>
      <c r="K526" s="10">
        <f t="shared" si="57"/>
        <v>2.083333333333337E-2</v>
      </c>
      <c r="M526" s="19" t="s">
        <v>199</v>
      </c>
      <c r="N526" s="19" t="s">
        <v>199</v>
      </c>
      <c r="O526" s="19" t="s">
        <v>338</v>
      </c>
      <c r="P526" s="126">
        <f t="shared" si="55"/>
        <v>47.991944444444442</v>
      </c>
      <c r="Q526" s="19" t="s">
        <v>24</v>
      </c>
      <c r="R526" s="19" t="s">
        <v>169</v>
      </c>
      <c r="S526" s="19" t="s">
        <v>194</v>
      </c>
      <c r="T526" s="19" t="s">
        <v>339</v>
      </c>
      <c r="U526" s="126">
        <f t="shared" si="56"/>
        <v>124.58722222222222</v>
      </c>
      <c r="V526" s="19" t="s">
        <v>103</v>
      </c>
      <c r="X526" s="1">
        <v>47</v>
      </c>
      <c r="Y526" s="24" t="s">
        <v>199</v>
      </c>
      <c r="Z526" s="1">
        <v>866</v>
      </c>
      <c r="AA526" s="126">
        <f t="shared" si="53"/>
        <v>48.023888888888891</v>
      </c>
      <c r="AB526" s="1" t="s">
        <v>24</v>
      </c>
      <c r="AC526" s="1">
        <v>124</v>
      </c>
      <c r="AD526" s="1">
        <v>30</v>
      </c>
      <c r="AE526" s="24" t="s">
        <v>340</v>
      </c>
      <c r="AF526" s="126">
        <f t="shared" si="54"/>
        <v>124.56333333333333</v>
      </c>
      <c r="AG526" s="1" t="s">
        <v>103</v>
      </c>
      <c r="AH526" s="1">
        <v>1</v>
      </c>
      <c r="AK526" s="1">
        <v>3</v>
      </c>
      <c r="AM526" s="1" t="s">
        <v>52</v>
      </c>
      <c r="AN526" s="1" t="s">
        <v>25</v>
      </c>
      <c r="AO526" s="111" t="s">
        <v>119</v>
      </c>
      <c r="AP526" s="1">
        <v>120</v>
      </c>
      <c r="AQ526" s="1">
        <v>0</v>
      </c>
      <c r="AR526" s="1">
        <v>5</v>
      </c>
      <c r="AS526" s="1">
        <v>1</v>
      </c>
      <c r="AT526" s="1">
        <v>1</v>
      </c>
      <c r="AU526" s="1">
        <v>0</v>
      </c>
      <c r="AV526" s="1">
        <v>0</v>
      </c>
      <c r="AW526" s="1">
        <v>6</v>
      </c>
    </row>
    <row r="527" spans="1:51" x14ac:dyDescent="0.25">
      <c r="A527">
        <v>2010</v>
      </c>
      <c r="B527" s="5">
        <v>40386</v>
      </c>
      <c r="C527" s="30" t="s">
        <v>373</v>
      </c>
      <c r="D527" s="4">
        <v>174041</v>
      </c>
      <c r="E527" t="s">
        <v>323</v>
      </c>
      <c r="F527" t="s">
        <v>231</v>
      </c>
      <c r="I527" s="10">
        <v>0.34375</v>
      </c>
      <c r="J527" s="10">
        <v>0.375</v>
      </c>
      <c r="K527" s="10">
        <f t="shared" si="57"/>
        <v>3.125E-2</v>
      </c>
      <c r="L527" s="1" t="s">
        <v>372</v>
      </c>
      <c r="M527" s="19" t="s">
        <v>199</v>
      </c>
      <c r="N527" s="19" t="s">
        <v>375</v>
      </c>
      <c r="O527" s="19" t="s">
        <v>376</v>
      </c>
      <c r="P527" s="126">
        <f t="shared" si="55"/>
        <v>48.062222222222225</v>
      </c>
      <c r="Q527" s="19" t="s">
        <v>24</v>
      </c>
      <c r="R527" s="19" t="s">
        <v>169</v>
      </c>
      <c r="S527" s="19" t="s">
        <v>377</v>
      </c>
      <c r="T527" s="19" t="s">
        <v>378</v>
      </c>
      <c r="U527" s="126">
        <f t="shared" si="56"/>
        <v>124.71055555555556</v>
      </c>
      <c r="V527" s="19" t="s">
        <v>103</v>
      </c>
      <c r="AH527" s="1">
        <v>1</v>
      </c>
      <c r="AK527" s="1">
        <v>3</v>
      </c>
      <c r="AM527" s="1" t="s">
        <v>52</v>
      </c>
      <c r="AN527" s="1" t="s">
        <v>26</v>
      </c>
      <c r="AO527" s="6" t="s">
        <v>109</v>
      </c>
      <c r="AP527" s="1">
        <v>2870</v>
      </c>
      <c r="AQ527" s="1">
        <v>0</v>
      </c>
      <c r="AR527" s="1">
        <v>0</v>
      </c>
      <c r="AS527" s="1">
        <v>1</v>
      </c>
      <c r="AT527" s="1">
        <v>0</v>
      </c>
      <c r="AU527" s="1">
        <v>0</v>
      </c>
      <c r="AV527" s="1">
        <v>0</v>
      </c>
      <c r="AW527" s="1">
        <v>1</v>
      </c>
    </row>
    <row r="528" spans="1:51" x14ac:dyDescent="0.25">
      <c r="A528">
        <v>2010</v>
      </c>
      <c r="B528" s="5">
        <v>40386</v>
      </c>
      <c r="C528" s="30" t="s">
        <v>373</v>
      </c>
      <c r="D528" s="4">
        <v>174041</v>
      </c>
      <c r="E528" t="s">
        <v>323</v>
      </c>
      <c r="F528" t="s">
        <v>231</v>
      </c>
      <c r="I528" s="10">
        <v>0.34375</v>
      </c>
      <c r="J528" s="10">
        <v>0.375</v>
      </c>
      <c r="K528" s="10">
        <f t="shared" si="57"/>
        <v>3.125E-2</v>
      </c>
      <c r="L528" s="1" t="s">
        <v>372</v>
      </c>
      <c r="M528" s="19" t="s">
        <v>199</v>
      </c>
      <c r="N528" s="19" t="s">
        <v>375</v>
      </c>
      <c r="O528" s="19" t="s">
        <v>376</v>
      </c>
      <c r="P528" s="126">
        <f t="shared" si="55"/>
        <v>48.062222222222225</v>
      </c>
      <c r="Q528" s="19" t="s">
        <v>24</v>
      </c>
      <c r="R528" s="19" t="s">
        <v>169</v>
      </c>
      <c r="S528" s="19" t="s">
        <v>377</v>
      </c>
      <c r="T528" s="19" t="s">
        <v>378</v>
      </c>
      <c r="U528" s="126">
        <f t="shared" si="56"/>
        <v>124.71055555555556</v>
      </c>
      <c r="V528" s="19" t="s">
        <v>103</v>
      </c>
      <c r="AH528" s="1">
        <v>1</v>
      </c>
      <c r="AK528" s="1">
        <v>3</v>
      </c>
      <c r="AM528" s="1" t="s">
        <v>52</v>
      </c>
      <c r="AN528" s="1" t="s">
        <v>264</v>
      </c>
      <c r="AO528" s="110" t="s">
        <v>126</v>
      </c>
      <c r="AP528" s="1">
        <v>534</v>
      </c>
      <c r="AQ528" s="1">
        <v>0</v>
      </c>
      <c r="AR528" s="1">
        <v>0</v>
      </c>
      <c r="AS528" s="1">
        <v>31</v>
      </c>
      <c r="AT528" s="1">
        <v>3</v>
      </c>
      <c r="AU528" s="1">
        <v>0</v>
      </c>
      <c r="AV528" s="1">
        <v>0</v>
      </c>
      <c r="AW528" s="1">
        <v>31</v>
      </c>
    </row>
    <row r="529" spans="1:51" x14ac:dyDescent="0.25">
      <c r="A529">
        <v>2010</v>
      </c>
      <c r="B529" s="5">
        <v>40386</v>
      </c>
      <c r="C529" s="30" t="s">
        <v>373</v>
      </c>
      <c r="D529" s="119">
        <v>174041</v>
      </c>
      <c r="E529" t="s">
        <v>323</v>
      </c>
      <c r="F529" t="s">
        <v>231</v>
      </c>
      <c r="I529" s="10">
        <v>0.34375</v>
      </c>
      <c r="J529" s="10">
        <v>0.375</v>
      </c>
      <c r="K529" s="10">
        <f t="shared" si="57"/>
        <v>3.125E-2</v>
      </c>
      <c r="L529" s="1" t="s">
        <v>372</v>
      </c>
      <c r="M529" s="19" t="s">
        <v>199</v>
      </c>
      <c r="N529" s="19" t="s">
        <v>375</v>
      </c>
      <c r="O529" s="19" t="s">
        <v>376</v>
      </c>
      <c r="P529" s="126">
        <f t="shared" si="55"/>
        <v>48.062222222222225</v>
      </c>
      <c r="Q529" s="19" t="s">
        <v>24</v>
      </c>
      <c r="R529" s="19" t="s">
        <v>169</v>
      </c>
      <c r="S529" s="19" t="s">
        <v>377</v>
      </c>
      <c r="T529" s="19" t="s">
        <v>378</v>
      </c>
      <c r="U529" s="126">
        <f t="shared" si="56"/>
        <v>124.71055555555556</v>
      </c>
      <c r="V529" s="19" t="s">
        <v>103</v>
      </c>
      <c r="AH529" s="1">
        <v>1</v>
      </c>
      <c r="AK529" s="1">
        <v>3</v>
      </c>
      <c r="AM529" s="1" t="s">
        <v>52</v>
      </c>
      <c r="AN529" s="1" t="s">
        <v>29</v>
      </c>
      <c r="AO529" s="111" t="s">
        <v>395</v>
      </c>
      <c r="AP529" s="1">
        <v>1230</v>
      </c>
      <c r="AQ529" s="1">
        <v>0</v>
      </c>
      <c r="AR529" s="1">
        <v>0</v>
      </c>
      <c r="AS529" s="1">
        <v>9</v>
      </c>
      <c r="AT529" s="1">
        <v>7</v>
      </c>
      <c r="AU529" s="1">
        <v>0</v>
      </c>
      <c r="AV529" s="1">
        <v>0</v>
      </c>
      <c r="AW529" s="1">
        <v>9</v>
      </c>
    </row>
    <row r="530" spans="1:51" s="61" customFormat="1" x14ac:dyDescent="0.25">
      <c r="A530">
        <v>2010</v>
      </c>
      <c r="B530" s="5">
        <v>40386</v>
      </c>
      <c r="C530" s="30" t="s">
        <v>373</v>
      </c>
      <c r="D530" s="120">
        <v>174041</v>
      </c>
      <c r="E530" t="s">
        <v>323</v>
      </c>
      <c r="F530" t="s">
        <v>231</v>
      </c>
      <c r="G530"/>
      <c r="H530"/>
      <c r="I530" s="10">
        <v>0.34375</v>
      </c>
      <c r="J530" s="10">
        <v>0.375</v>
      </c>
      <c r="K530" s="10">
        <f t="shared" si="57"/>
        <v>3.125E-2</v>
      </c>
      <c r="L530" s="1" t="s">
        <v>372</v>
      </c>
      <c r="M530" s="19" t="s">
        <v>199</v>
      </c>
      <c r="N530" s="19" t="s">
        <v>375</v>
      </c>
      <c r="O530" s="19" t="s">
        <v>376</v>
      </c>
      <c r="P530" s="126">
        <f t="shared" si="55"/>
        <v>48.062222222222225</v>
      </c>
      <c r="Q530" s="19" t="s">
        <v>24</v>
      </c>
      <c r="R530" s="19" t="s">
        <v>169</v>
      </c>
      <c r="S530" s="19" t="s">
        <v>377</v>
      </c>
      <c r="T530" s="19" t="s">
        <v>378</v>
      </c>
      <c r="U530" s="126">
        <f t="shared" si="56"/>
        <v>124.71055555555556</v>
      </c>
      <c r="V530" s="19" t="s">
        <v>103</v>
      </c>
      <c r="W530" s="1"/>
      <c r="X530" s="1"/>
      <c r="Y530" s="24"/>
      <c r="Z530" s="1"/>
      <c r="AA530" s="1"/>
      <c r="AB530" s="1"/>
      <c r="AC530" s="1"/>
      <c r="AD530" s="1"/>
      <c r="AE530" s="24"/>
      <c r="AF530" s="24"/>
      <c r="AG530" s="1"/>
      <c r="AH530" s="1">
        <v>1</v>
      </c>
      <c r="AI530" s="1"/>
      <c r="AJ530" s="1"/>
      <c r="AK530" s="1">
        <v>3</v>
      </c>
      <c r="AL530" s="1"/>
      <c r="AM530" s="1" t="s">
        <v>52</v>
      </c>
      <c r="AN530" s="1" t="s">
        <v>34</v>
      </c>
      <c r="AO530" s="110" t="s">
        <v>117</v>
      </c>
      <c r="AP530" s="1">
        <v>290</v>
      </c>
      <c r="AQ530" s="1">
        <v>0</v>
      </c>
      <c r="AR530" s="1">
        <v>0</v>
      </c>
      <c r="AS530" s="1">
        <v>20</v>
      </c>
      <c r="AT530" s="1">
        <v>1</v>
      </c>
      <c r="AU530" s="1">
        <v>0</v>
      </c>
      <c r="AV530" s="1">
        <v>0</v>
      </c>
      <c r="AW530" s="1">
        <v>20</v>
      </c>
      <c r="AX530" s="6"/>
      <c r="AY530"/>
    </row>
    <row r="531" spans="1:51" s="61" customFormat="1" x14ac:dyDescent="0.25">
      <c r="A531">
        <v>2010</v>
      </c>
      <c r="B531" s="5">
        <v>40386</v>
      </c>
      <c r="C531" s="30" t="s">
        <v>373</v>
      </c>
      <c r="D531" s="119">
        <v>174041</v>
      </c>
      <c r="E531" t="s">
        <v>323</v>
      </c>
      <c r="F531" t="s">
        <v>231</v>
      </c>
      <c r="G531"/>
      <c r="H531"/>
      <c r="I531" s="10">
        <v>0.34375</v>
      </c>
      <c r="J531" s="10">
        <v>0.375</v>
      </c>
      <c r="K531" s="10">
        <f t="shared" si="57"/>
        <v>3.125E-2</v>
      </c>
      <c r="L531" s="1" t="s">
        <v>372</v>
      </c>
      <c r="M531" s="19" t="s">
        <v>199</v>
      </c>
      <c r="N531" s="19" t="s">
        <v>375</v>
      </c>
      <c r="O531" s="19" t="s">
        <v>376</v>
      </c>
      <c r="P531" s="126">
        <f t="shared" si="55"/>
        <v>48.062222222222225</v>
      </c>
      <c r="Q531" s="19" t="s">
        <v>24</v>
      </c>
      <c r="R531" s="19" t="s">
        <v>169</v>
      </c>
      <c r="S531" s="19" t="s">
        <v>377</v>
      </c>
      <c r="T531" s="19" t="s">
        <v>378</v>
      </c>
      <c r="U531" s="126">
        <f t="shared" si="56"/>
        <v>124.71055555555556</v>
      </c>
      <c r="V531" s="19" t="s">
        <v>103</v>
      </c>
      <c r="W531" s="1"/>
      <c r="X531" s="1"/>
      <c r="Y531" s="24"/>
      <c r="Z531" s="1"/>
      <c r="AA531" s="1"/>
      <c r="AB531" s="1"/>
      <c r="AC531" s="1"/>
      <c r="AD531" s="1"/>
      <c r="AE531" s="24"/>
      <c r="AF531" s="24"/>
      <c r="AG531" s="1"/>
      <c r="AH531" s="1">
        <v>1</v>
      </c>
      <c r="AI531" s="1"/>
      <c r="AJ531" s="1"/>
      <c r="AK531" s="1">
        <v>3</v>
      </c>
      <c r="AL531" s="1"/>
      <c r="AM531" s="1" t="s">
        <v>52</v>
      </c>
      <c r="AN531" s="1" t="s">
        <v>25</v>
      </c>
      <c r="AO531" s="111" t="s">
        <v>119</v>
      </c>
      <c r="AP531" s="1">
        <v>120</v>
      </c>
      <c r="AQ531" s="1">
        <v>12</v>
      </c>
      <c r="AR531" s="1">
        <v>4</v>
      </c>
      <c r="AS531" s="1">
        <v>17</v>
      </c>
      <c r="AT531" s="1">
        <v>0</v>
      </c>
      <c r="AU531" s="1">
        <v>0</v>
      </c>
      <c r="AV531" s="1">
        <v>4</v>
      </c>
      <c r="AW531" s="1">
        <v>33</v>
      </c>
      <c r="AX531" s="6"/>
      <c r="AY531"/>
    </row>
    <row r="532" spans="1:51" s="61" customFormat="1" x14ac:dyDescent="0.25">
      <c r="A532">
        <v>2010</v>
      </c>
      <c r="B532" s="5">
        <v>40386</v>
      </c>
      <c r="C532" s="30" t="s">
        <v>218</v>
      </c>
      <c r="D532" s="120">
        <v>174016</v>
      </c>
      <c r="E532" t="s">
        <v>323</v>
      </c>
      <c r="F532" t="s">
        <v>231</v>
      </c>
      <c r="G532"/>
      <c r="H532"/>
      <c r="I532" s="10">
        <v>0.59722222222222199</v>
      </c>
      <c r="J532" s="10">
        <v>0.61805555555555602</v>
      </c>
      <c r="K532" s="10">
        <f t="shared" si="57"/>
        <v>2.0833333333334036E-2</v>
      </c>
      <c r="L532" s="1"/>
      <c r="M532" s="105" t="s">
        <v>199</v>
      </c>
      <c r="N532" s="105" t="s">
        <v>219</v>
      </c>
      <c r="O532" s="105" t="s">
        <v>341</v>
      </c>
      <c r="P532" s="126">
        <f t="shared" si="55"/>
        <v>47.75416666666667</v>
      </c>
      <c r="Q532" s="105" t="s">
        <v>24</v>
      </c>
      <c r="R532" s="105" t="s">
        <v>169</v>
      </c>
      <c r="S532" s="105" t="s">
        <v>220</v>
      </c>
      <c r="T532" s="105" t="s">
        <v>342</v>
      </c>
      <c r="U532" s="126">
        <f t="shared" si="56"/>
        <v>124.52638888888889</v>
      </c>
      <c r="V532" s="105" t="s">
        <v>103</v>
      </c>
      <c r="W532" s="1"/>
      <c r="X532" s="1">
        <v>47</v>
      </c>
      <c r="Y532" s="24" t="s">
        <v>219</v>
      </c>
      <c r="Z532" s="1">
        <v>646</v>
      </c>
      <c r="AA532" s="126">
        <f t="shared" ref="AA532:AA542" si="58">X532+((Y532+(Z532/60))/60)</f>
        <v>47.846111111111114</v>
      </c>
      <c r="AB532" s="1" t="s">
        <v>24</v>
      </c>
      <c r="AC532" s="1">
        <v>124</v>
      </c>
      <c r="AD532" s="1">
        <v>29</v>
      </c>
      <c r="AE532" s="24" t="s">
        <v>343</v>
      </c>
      <c r="AF532" s="126">
        <f t="shared" ref="AF532:AF542" si="59">AC532+((AD532+(AE532/60))/60)</f>
        <v>124.56222222222222</v>
      </c>
      <c r="AG532" s="1" t="s">
        <v>103</v>
      </c>
      <c r="AH532" s="1">
        <v>1</v>
      </c>
      <c r="AI532" s="1"/>
      <c r="AJ532" s="1"/>
      <c r="AK532" s="1">
        <v>3</v>
      </c>
      <c r="AL532" s="1"/>
      <c r="AM532" s="1" t="s">
        <v>24</v>
      </c>
      <c r="AN532" s="1" t="s">
        <v>28</v>
      </c>
      <c r="AO532" s="6" t="s">
        <v>108</v>
      </c>
      <c r="AP532" s="1"/>
      <c r="AQ532" s="1">
        <v>0</v>
      </c>
      <c r="AR532" s="1">
        <v>0</v>
      </c>
      <c r="AS532" s="1">
        <v>4</v>
      </c>
      <c r="AT532" s="1">
        <v>0</v>
      </c>
      <c r="AU532" s="1">
        <v>0</v>
      </c>
      <c r="AV532" s="1">
        <v>0</v>
      </c>
      <c r="AW532" s="1">
        <v>4</v>
      </c>
      <c r="AX532" s="6"/>
      <c r="AY532"/>
    </row>
    <row r="533" spans="1:51" x14ac:dyDescent="0.25">
      <c r="A533">
        <v>2010</v>
      </c>
      <c r="B533" s="5">
        <v>40386</v>
      </c>
      <c r="C533" s="30" t="s">
        <v>218</v>
      </c>
      <c r="D533" s="120">
        <v>174016</v>
      </c>
      <c r="E533" t="s">
        <v>323</v>
      </c>
      <c r="F533" t="s">
        <v>231</v>
      </c>
      <c r="I533" s="10">
        <v>0.59722222222222199</v>
      </c>
      <c r="J533" s="10">
        <v>0.61805555555555602</v>
      </c>
      <c r="K533" s="10">
        <f t="shared" si="57"/>
        <v>2.0833333333334036E-2</v>
      </c>
      <c r="M533" s="105" t="s">
        <v>199</v>
      </c>
      <c r="N533" s="105" t="s">
        <v>219</v>
      </c>
      <c r="O533" s="105" t="s">
        <v>341</v>
      </c>
      <c r="P533" s="126">
        <f t="shared" si="55"/>
        <v>47.75416666666667</v>
      </c>
      <c r="Q533" s="105" t="s">
        <v>24</v>
      </c>
      <c r="R533" s="105" t="s">
        <v>169</v>
      </c>
      <c r="S533" s="105" t="s">
        <v>220</v>
      </c>
      <c r="T533" s="105" t="s">
        <v>342</v>
      </c>
      <c r="U533" s="126">
        <f t="shared" si="56"/>
        <v>124.52638888888889</v>
      </c>
      <c r="V533" s="105" t="s">
        <v>103</v>
      </c>
      <c r="X533" s="1">
        <v>47</v>
      </c>
      <c r="Y533" s="24" t="s">
        <v>219</v>
      </c>
      <c r="Z533" s="1">
        <v>646</v>
      </c>
      <c r="AA533" s="126">
        <f t="shared" si="58"/>
        <v>47.846111111111114</v>
      </c>
      <c r="AB533" s="1" t="s">
        <v>24</v>
      </c>
      <c r="AC533" s="1">
        <v>124</v>
      </c>
      <c r="AD533" s="1">
        <v>29</v>
      </c>
      <c r="AE533" s="24" t="s">
        <v>343</v>
      </c>
      <c r="AF533" s="126">
        <f t="shared" si="59"/>
        <v>124.56222222222222</v>
      </c>
      <c r="AG533" s="1" t="s">
        <v>103</v>
      </c>
      <c r="AH533" s="1">
        <v>1</v>
      </c>
      <c r="AK533" s="1">
        <v>3</v>
      </c>
      <c r="AM533" s="1" t="s">
        <v>24</v>
      </c>
      <c r="AN533" s="1" t="s">
        <v>26</v>
      </c>
      <c r="AO533" s="6" t="s">
        <v>109</v>
      </c>
      <c r="AP533" s="1">
        <v>2870</v>
      </c>
      <c r="AQ533" s="1">
        <v>0</v>
      </c>
      <c r="AR533" s="1">
        <v>0</v>
      </c>
      <c r="AS533" s="1">
        <v>3</v>
      </c>
      <c r="AT533" s="1">
        <v>0</v>
      </c>
      <c r="AU533" s="1">
        <v>0</v>
      </c>
      <c r="AV533" s="1">
        <v>0</v>
      </c>
      <c r="AW533" s="1">
        <v>3</v>
      </c>
    </row>
    <row r="534" spans="1:51" x14ac:dyDescent="0.25">
      <c r="A534">
        <v>2010</v>
      </c>
      <c r="B534" s="5">
        <v>40386</v>
      </c>
      <c r="C534" s="30" t="s">
        <v>218</v>
      </c>
      <c r="D534" s="119">
        <v>174016</v>
      </c>
      <c r="E534" t="s">
        <v>323</v>
      </c>
      <c r="F534" t="s">
        <v>231</v>
      </c>
      <c r="I534" s="10">
        <v>0.59722222222222199</v>
      </c>
      <c r="J534" s="10">
        <v>0.61805555555555602</v>
      </c>
      <c r="K534" s="10">
        <f t="shared" si="57"/>
        <v>2.0833333333334036E-2</v>
      </c>
      <c r="M534" s="19" t="s">
        <v>199</v>
      </c>
      <c r="N534" s="19" t="s">
        <v>219</v>
      </c>
      <c r="O534" s="19" t="s">
        <v>341</v>
      </c>
      <c r="P534" s="126">
        <f t="shared" si="55"/>
        <v>47.75416666666667</v>
      </c>
      <c r="Q534" s="19" t="s">
        <v>24</v>
      </c>
      <c r="R534" s="19" t="s">
        <v>169</v>
      </c>
      <c r="S534" s="19" t="s">
        <v>220</v>
      </c>
      <c r="T534" s="19" t="s">
        <v>342</v>
      </c>
      <c r="U534" s="126">
        <f t="shared" si="56"/>
        <v>124.52638888888889</v>
      </c>
      <c r="V534" s="19" t="s">
        <v>103</v>
      </c>
      <c r="X534" s="1">
        <v>47</v>
      </c>
      <c r="Y534" s="24" t="s">
        <v>219</v>
      </c>
      <c r="Z534" s="1">
        <v>646</v>
      </c>
      <c r="AA534" s="126">
        <f t="shared" si="58"/>
        <v>47.846111111111114</v>
      </c>
      <c r="AB534" s="1" t="s">
        <v>24</v>
      </c>
      <c r="AC534" s="1">
        <v>124</v>
      </c>
      <c r="AD534" s="1">
        <v>29</v>
      </c>
      <c r="AE534" s="24" t="s">
        <v>343</v>
      </c>
      <c r="AF534" s="126">
        <f t="shared" si="59"/>
        <v>124.56222222222222</v>
      </c>
      <c r="AG534" s="1" t="s">
        <v>103</v>
      </c>
      <c r="AH534" s="1">
        <v>1</v>
      </c>
      <c r="AK534" s="1">
        <v>3</v>
      </c>
      <c r="AM534" s="1" t="s">
        <v>24</v>
      </c>
      <c r="AN534" s="1" t="s">
        <v>53</v>
      </c>
      <c r="AO534" s="125" t="s">
        <v>53</v>
      </c>
      <c r="AQ534" s="1">
        <v>0</v>
      </c>
      <c r="AR534" s="1">
        <v>0</v>
      </c>
      <c r="AS534" s="1">
        <v>4</v>
      </c>
      <c r="AT534" s="1">
        <v>0</v>
      </c>
      <c r="AU534" s="1">
        <v>0</v>
      </c>
      <c r="AV534" s="1">
        <v>0</v>
      </c>
      <c r="AW534" s="1">
        <v>4</v>
      </c>
    </row>
    <row r="535" spans="1:51" x14ac:dyDescent="0.25">
      <c r="A535">
        <v>2010</v>
      </c>
      <c r="B535" s="5">
        <v>40386</v>
      </c>
      <c r="C535" s="30" t="s">
        <v>218</v>
      </c>
      <c r="D535" s="120">
        <v>174016</v>
      </c>
      <c r="E535" t="s">
        <v>323</v>
      </c>
      <c r="F535" t="s">
        <v>231</v>
      </c>
      <c r="I535" s="10">
        <v>0.59722222222222199</v>
      </c>
      <c r="J535" s="10">
        <v>0.61805555555555602</v>
      </c>
      <c r="K535" s="10">
        <f t="shared" si="57"/>
        <v>2.0833333333334036E-2</v>
      </c>
      <c r="M535" s="19" t="s">
        <v>199</v>
      </c>
      <c r="N535" s="19" t="s">
        <v>219</v>
      </c>
      <c r="O535" s="19" t="s">
        <v>341</v>
      </c>
      <c r="P535" s="126">
        <f t="shared" si="55"/>
        <v>47.75416666666667</v>
      </c>
      <c r="Q535" s="19" t="s">
        <v>24</v>
      </c>
      <c r="R535" s="19" t="s">
        <v>169</v>
      </c>
      <c r="S535" s="19" t="s">
        <v>220</v>
      </c>
      <c r="T535" s="19" t="s">
        <v>342</v>
      </c>
      <c r="U535" s="126">
        <f t="shared" si="56"/>
        <v>124.52638888888889</v>
      </c>
      <c r="V535" s="19" t="s">
        <v>103</v>
      </c>
      <c r="X535" s="1">
        <v>47</v>
      </c>
      <c r="Y535" s="24" t="s">
        <v>219</v>
      </c>
      <c r="Z535" s="1">
        <v>646</v>
      </c>
      <c r="AA535" s="126">
        <f t="shared" si="58"/>
        <v>47.846111111111114</v>
      </c>
      <c r="AB535" s="1" t="s">
        <v>24</v>
      </c>
      <c r="AC535" s="1">
        <v>124</v>
      </c>
      <c r="AD535" s="1">
        <v>29</v>
      </c>
      <c r="AE535" s="24" t="s">
        <v>343</v>
      </c>
      <c r="AF535" s="126">
        <f t="shared" si="59"/>
        <v>124.56222222222222</v>
      </c>
      <c r="AG535" s="1" t="s">
        <v>103</v>
      </c>
      <c r="AH535" s="1">
        <v>1</v>
      </c>
      <c r="AK535" s="1">
        <v>3</v>
      </c>
      <c r="AM535" s="1" t="s">
        <v>24</v>
      </c>
      <c r="AN535" s="1" t="s">
        <v>264</v>
      </c>
      <c r="AO535" s="56" t="s">
        <v>126</v>
      </c>
      <c r="AP535" s="1">
        <v>534</v>
      </c>
      <c r="AQ535" s="1">
        <v>0</v>
      </c>
      <c r="AR535" s="1">
        <v>0</v>
      </c>
      <c r="AS535" s="1">
        <v>234</v>
      </c>
      <c r="AT535" s="1">
        <v>0</v>
      </c>
      <c r="AU535" s="1">
        <v>0</v>
      </c>
      <c r="AV535" s="1">
        <v>0</v>
      </c>
      <c r="AW535" s="1">
        <v>234</v>
      </c>
    </row>
    <row r="536" spans="1:51" x14ac:dyDescent="0.25">
      <c r="A536">
        <v>2010</v>
      </c>
      <c r="B536" s="5">
        <v>40386</v>
      </c>
      <c r="C536" s="30" t="s">
        <v>218</v>
      </c>
      <c r="D536" s="4">
        <v>174016</v>
      </c>
      <c r="E536" t="s">
        <v>323</v>
      </c>
      <c r="F536" t="s">
        <v>231</v>
      </c>
      <c r="I536" s="10">
        <v>0.59722222222222199</v>
      </c>
      <c r="J536" s="10">
        <v>0.61805555555555602</v>
      </c>
      <c r="K536" s="10">
        <f t="shared" si="57"/>
        <v>2.0833333333334036E-2</v>
      </c>
      <c r="M536" s="19" t="s">
        <v>199</v>
      </c>
      <c r="N536" s="19" t="s">
        <v>219</v>
      </c>
      <c r="O536" s="19" t="s">
        <v>341</v>
      </c>
      <c r="P536" s="126">
        <f t="shared" si="55"/>
        <v>47.75416666666667</v>
      </c>
      <c r="Q536" s="19" t="s">
        <v>24</v>
      </c>
      <c r="R536" s="19" t="s">
        <v>169</v>
      </c>
      <c r="S536" s="19" t="s">
        <v>220</v>
      </c>
      <c r="T536" s="19" t="s">
        <v>342</v>
      </c>
      <c r="U536" s="126">
        <f t="shared" si="56"/>
        <v>124.52638888888889</v>
      </c>
      <c r="V536" s="19" t="s">
        <v>103</v>
      </c>
      <c r="X536" s="1">
        <v>47</v>
      </c>
      <c r="Y536" s="24" t="s">
        <v>219</v>
      </c>
      <c r="Z536" s="1">
        <v>646</v>
      </c>
      <c r="AA536" s="126">
        <f t="shared" si="58"/>
        <v>47.846111111111114</v>
      </c>
      <c r="AB536" s="1" t="s">
        <v>24</v>
      </c>
      <c r="AC536" s="1">
        <v>124</v>
      </c>
      <c r="AD536" s="1">
        <v>29</v>
      </c>
      <c r="AE536" s="24" t="s">
        <v>343</v>
      </c>
      <c r="AF536" s="126">
        <f t="shared" si="59"/>
        <v>124.56222222222222</v>
      </c>
      <c r="AG536" s="1" t="s">
        <v>103</v>
      </c>
      <c r="AH536" s="1">
        <v>1</v>
      </c>
      <c r="AK536" s="1">
        <v>3</v>
      </c>
      <c r="AM536" s="1" t="s">
        <v>24</v>
      </c>
      <c r="AN536" s="1" t="s">
        <v>34</v>
      </c>
      <c r="AO536" s="56" t="s">
        <v>117</v>
      </c>
      <c r="AP536" s="1">
        <v>290</v>
      </c>
      <c r="AQ536" s="1">
        <v>0</v>
      </c>
      <c r="AR536" s="1">
        <v>0</v>
      </c>
      <c r="AS536" s="1">
        <v>34</v>
      </c>
      <c r="AT536" s="1">
        <v>0</v>
      </c>
      <c r="AU536" s="1">
        <v>0</v>
      </c>
      <c r="AV536" s="1">
        <v>0</v>
      </c>
      <c r="AW536" s="1">
        <v>34</v>
      </c>
    </row>
    <row r="537" spans="1:51" x14ac:dyDescent="0.25">
      <c r="A537">
        <v>2010</v>
      </c>
      <c r="B537" s="5">
        <v>40386</v>
      </c>
      <c r="C537" s="30" t="s">
        <v>218</v>
      </c>
      <c r="D537" s="119">
        <v>174016</v>
      </c>
      <c r="E537" t="s">
        <v>323</v>
      </c>
      <c r="F537" t="s">
        <v>231</v>
      </c>
      <c r="I537" s="10">
        <v>0.59722222222222221</v>
      </c>
      <c r="J537" s="10">
        <v>0.61805555555555558</v>
      </c>
      <c r="K537" s="10">
        <f t="shared" si="57"/>
        <v>2.083333333333337E-2</v>
      </c>
      <c r="M537" s="19" t="s">
        <v>199</v>
      </c>
      <c r="N537" s="19" t="s">
        <v>219</v>
      </c>
      <c r="O537" s="19" t="s">
        <v>341</v>
      </c>
      <c r="P537" s="126">
        <f t="shared" si="55"/>
        <v>47.75416666666667</v>
      </c>
      <c r="Q537" s="19" t="s">
        <v>24</v>
      </c>
      <c r="R537" s="19" t="s">
        <v>169</v>
      </c>
      <c r="S537" s="19" t="s">
        <v>220</v>
      </c>
      <c r="T537" s="19" t="s">
        <v>342</v>
      </c>
      <c r="U537" s="126">
        <f t="shared" si="56"/>
        <v>124.52638888888889</v>
      </c>
      <c r="V537" s="19" t="s">
        <v>103</v>
      </c>
      <c r="X537" s="1">
        <v>47</v>
      </c>
      <c r="Y537" s="24" t="s">
        <v>219</v>
      </c>
      <c r="Z537" s="1">
        <v>646</v>
      </c>
      <c r="AA537" s="126">
        <f t="shared" si="58"/>
        <v>47.846111111111114</v>
      </c>
      <c r="AB537" s="1" t="s">
        <v>24</v>
      </c>
      <c r="AC537" s="1">
        <v>124</v>
      </c>
      <c r="AD537" s="1">
        <v>29</v>
      </c>
      <c r="AE537" s="24" t="s">
        <v>343</v>
      </c>
      <c r="AF537" s="126">
        <f t="shared" si="59"/>
        <v>124.56222222222222</v>
      </c>
      <c r="AG537" s="1" t="s">
        <v>103</v>
      </c>
      <c r="AH537" s="1">
        <v>1</v>
      </c>
      <c r="AK537" s="1">
        <v>3</v>
      </c>
      <c r="AM537" s="1" t="s">
        <v>24</v>
      </c>
      <c r="AN537" s="1" t="s">
        <v>25</v>
      </c>
      <c r="AO537" s="125" t="s">
        <v>119</v>
      </c>
      <c r="AP537" s="1">
        <v>120</v>
      </c>
      <c r="AQ537" s="1">
        <v>3</v>
      </c>
      <c r="AR537" s="1">
        <v>7</v>
      </c>
      <c r="AS537" s="1">
        <v>9</v>
      </c>
      <c r="AT537" s="1">
        <v>2</v>
      </c>
      <c r="AU537" s="1">
        <v>0</v>
      </c>
      <c r="AV537" s="1">
        <v>0</v>
      </c>
      <c r="AW537" s="1">
        <v>19</v>
      </c>
    </row>
    <row r="538" spans="1:51" x14ac:dyDescent="0.25">
      <c r="A538">
        <v>2010</v>
      </c>
      <c r="B538" s="5">
        <v>40386</v>
      </c>
      <c r="C538" s="30" t="s">
        <v>224</v>
      </c>
      <c r="D538" s="120">
        <v>174007</v>
      </c>
      <c r="E538" t="s">
        <v>323</v>
      </c>
      <c r="F538" t="s">
        <v>231</v>
      </c>
      <c r="I538" s="10">
        <v>0.60416666666666696</v>
      </c>
      <c r="J538" s="10">
        <v>0.625</v>
      </c>
      <c r="K538" s="10">
        <f t="shared" si="57"/>
        <v>2.0833333333333037E-2</v>
      </c>
      <c r="M538" s="19" t="s">
        <v>199</v>
      </c>
      <c r="N538" s="19" t="s">
        <v>160</v>
      </c>
      <c r="O538" s="19" t="s">
        <v>325</v>
      </c>
      <c r="P538" s="126">
        <f t="shared" si="55"/>
        <v>48.013333333333335</v>
      </c>
      <c r="Q538" s="19" t="s">
        <v>24</v>
      </c>
      <c r="R538" s="19" t="s">
        <v>169</v>
      </c>
      <c r="S538" s="19" t="s">
        <v>226</v>
      </c>
      <c r="T538" s="19" t="s">
        <v>365</v>
      </c>
      <c r="U538" s="126">
        <f t="shared" si="56"/>
        <v>124.60416666666667</v>
      </c>
      <c r="V538" s="19" t="s">
        <v>103</v>
      </c>
      <c r="X538" s="1">
        <v>47</v>
      </c>
      <c r="Y538" s="24" t="s">
        <v>160</v>
      </c>
      <c r="Z538" s="1">
        <v>895</v>
      </c>
      <c r="AA538" s="126">
        <f t="shared" si="58"/>
        <v>48.06527777777778</v>
      </c>
      <c r="AB538" s="1" t="s">
        <v>24</v>
      </c>
      <c r="AC538" s="1">
        <v>124</v>
      </c>
      <c r="AD538" s="1">
        <v>33</v>
      </c>
      <c r="AE538" s="24" t="s">
        <v>366</v>
      </c>
      <c r="AF538" s="126">
        <f t="shared" si="59"/>
        <v>124.64916666666667</v>
      </c>
      <c r="AG538" s="1" t="s">
        <v>103</v>
      </c>
      <c r="AH538" s="1">
        <v>1</v>
      </c>
      <c r="AK538" s="1">
        <v>3</v>
      </c>
      <c r="AM538" s="1" t="s">
        <v>24</v>
      </c>
      <c r="AN538" s="1" t="s">
        <v>272</v>
      </c>
      <c r="AO538" s="125" t="s">
        <v>396</v>
      </c>
      <c r="AP538" s="1">
        <v>1220</v>
      </c>
      <c r="AQ538" s="1">
        <v>0</v>
      </c>
      <c r="AR538" s="1">
        <v>0</v>
      </c>
      <c r="AS538" s="1">
        <v>8</v>
      </c>
      <c r="AT538" s="1">
        <v>0</v>
      </c>
      <c r="AU538" s="1">
        <v>0</v>
      </c>
      <c r="AV538" s="1">
        <v>0</v>
      </c>
      <c r="AW538" s="1">
        <v>8</v>
      </c>
    </row>
    <row r="539" spans="1:51" x14ac:dyDescent="0.25">
      <c r="A539">
        <v>2010</v>
      </c>
      <c r="B539" s="5">
        <v>40386</v>
      </c>
      <c r="C539" s="30" t="s">
        <v>224</v>
      </c>
      <c r="D539" s="119">
        <v>174007</v>
      </c>
      <c r="E539" t="s">
        <v>323</v>
      </c>
      <c r="F539" t="s">
        <v>231</v>
      </c>
      <c r="I539" s="10">
        <v>0.60416666666666696</v>
      </c>
      <c r="J539" s="10">
        <v>0.625</v>
      </c>
      <c r="K539" s="10">
        <f t="shared" si="57"/>
        <v>2.0833333333333037E-2</v>
      </c>
      <c r="M539" s="105" t="s">
        <v>199</v>
      </c>
      <c r="N539" s="105" t="s">
        <v>160</v>
      </c>
      <c r="O539" s="105" t="s">
        <v>325</v>
      </c>
      <c r="P539" s="126">
        <f t="shared" si="55"/>
        <v>48.013333333333335</v>
      </c>
      <c r="Q539" s="105" t="s">
        <v>24</v>
      </c>
      <c r="R539" s="105" t="s">
        <v>169</v>
      </c>
      <c r="S539" s="105" t="s">
        <v>226</v>
      </c>
      <c r="T539" s="105" t="s">
        <v>365</v>
      </c>
      <c r="U539" s="126">
        <f t="shared" si="56"/>
        <v>124.60416666666667</v>
      </c>
      <c r="V539" s="105" t="s">
        <v>103</v>
      </c>
      <c r="X539" s="1">
        <v>47</v>
      </c>
      <c r="Y539" s="24" t="s">
        <v>160</v>
      </c>
      <c r="Z539" s="1">
        <v>895</v>
      </c>
      <c r="AA539" s="126">
        <f t="shared" si="58"/>
        <v>48.06527777777778</v>
      </c>
      <c r="AB539" s="1" t="s">
        <v>24</v>
      </c>
      <c r="AC539" s="1">
        <v>124</v>
      </c>
      <c r="AD539" s="1">
        <v>33</v>
      </c>
      <c r="AE539" s="24" t="s">
        <v>366</v>
      </c>
      <c r="AF539" s="126">
        <f t="shared" si="59"/>
        <v>124.64916666666667</v>
      </c>
      <c r="AG539" s="1" t="s">
        <v>103</v>
      </c>
      <c r="AH539" s="1">
        <v>1</v>
      </c>
      <c r="AK539" s="1">
        <v>3</v>
      </c>
      <c r="AM539" s="1" t="s">
        <v>24</v>
      </c>
      <c r="AN539" s="1" t="s">
        <v>264</v>
      </c>
      <c r="AO539" s="56" t="s">
        <v>126</v>
      </c>
      <c r="AP539" s="1">
        <v>534</v>
      </c>
      <c r="AQ539" s="1">
        <v>0</v>
      </c>
      <c r="AR539" s="1">
        <v>0</v>
      </c>
      <c r="AS539" s="1">
        <v>11</v>
      </c>
      <c r="AT539" s="1">
        <v>1</v>
      </c>
      <c r="AU539" s="1">
        <v>0</v>
      </c>
      <c r="AV539" s="1">
        <v>0</v>
      </c>
      <c r="AW539" s="1">
        <v>11</v>
      </c>
    </row>
    <row r="540" spans="1:51" x14ac:dyDescent="0.25">
      <c r="A540">
        <v>2010</v>
      </c>
      <c r="B540" s="5">
        <v>40386</v>
      </c>
      <c r="C540" s="30" t="s">
        <v>224</v>
      </c>
      <c r="D540" s="120">
        <v>174007</v>
      </c>
      <c r="E540" t="s">
        <v>323</v>
      </c>
      <c r="F540" t="s">
        <v>231</v>
      </c>
      <c r="I540" s="10">
        <v>0.60416666666666696</v>
      </c>
      <c r="J540" s="10">
        <v>0.625</v>
      </c>
      <c r="K540" s="10">
        <f t="shared" si="57"/>
        <v>2.0833333333333037E-2</v>
      </c>
      <c r="M540" s="105" t="s">
        <v>199</v>
      </c>
      <c r="N540" s="105" t="s">
        <v>160</v>
      </c>
      <c r="O540" s="105" t="s">
        <v>325</v>
      </c>
      <c r="P540" s="126">
        <f t="shared" si="55"/>
        <v>48.013333333333335</v>
      </c>
      <c r="Q540" s="105" t="s">
        <v>24</v>
      </c>
      <c r="R540" s="105" t="s">
        <v>169</v>
      </c>
      <c r="S540" s="105" t="s">
        <v>226</v>
      </c>
      <c r="T540" s="105" t="s">
        <v>365</v>
      </c>
      <c r="U540" s="126">
        <f t="shared" si="56"/>
        <v>124.60416666666667</v>
      </c>
      <c r="V540" s="105" t="s">
        <v>103</v>
      </c>
      <c r="X540" s="1">
        <v>47</v>
      </c>
      <c r="Y540" s="24" t="s">
        <v>160</v>
      </c>
      <c r="Z540" s="1">
        <v>895</v>
      </c>
      <c r="AA540" s="126">
        <f t="shared" si="58"/>
        <v>48.06527777777778</v>
      </c>
      <c r="AB540" s="1" t="s">
        <v>24</v>
      </c>
      <c r="AC540" s="1">
        <v>124</v>
      </c>
      <c r="AD540" s="1">
        <v>33</v>
      </c>
      <c r="AE540" s="24" t="s">
        <v>366</v>
      </c>
      <c r="AF540" s="126">
        <f t="shared" si="59"/>
        <v>124.64916666666667</v>
      </c>
      <c r="AG540" s="1" t="s">
        <v>103</v>
      </c>
      <c r="AH540" s="1">
        <v>1</v>
      </c>
      <c r="AK540" s="1">
        <v>3</v>
      </c>
      <c r="AM540" s="1" t="s">
        <v>24</v>
      </c>
      <c r="AN540" s="1" t="s">
        <v>29</v>
      </c>
      <c r="AO540" s="125" t="s">
        <v>395</v>
      </c>
      <c r="AP540" s="1">
        <v>1230</v>
      </c>
      <c r="AQ540" s="1">
        <v>0</v>
      </c>
      <c r="AR540" s="1">
        <v>0</v>
      </c>
      <c r="AS540" s="1">
        <v>28</v>
      </c>
      <c r="AT540" s="1">
        <v>0</v>
      </c>
      <c r="AU540" s="1">
        <v>0</v>
      </c>
      <c r="AV540" s="1">
        <v>0</v>
      </c>
      <c r="AW540" s="1">
        <v>28</v>
      </c>
    </row>
    <row r="541" spans="1:51" x14ac:dyDescent="0.25">
      <c r="A541">
        <v>2010</v>
      </c>
      <c r="B541" s="5">
        <v>40386</v>
      </c>
      <c r="C541" s="30" t="s">
        <v>224</v>
      </c>
      <c r="D541" s="120">
        <v>174007</v>
      </c>
      <c r="E541" t="s">
        <v>323</v>
      </c>
      <c r="F541" t="s">
        <v>231</v>
      </c>
      <c r="I541" s="10">
        <v>0.60416666666666696</v>
      </c>
      <c r="J541" s="10">
        <v>0.625</v>
      </c>
      <c r="K541" s="10">
        <f t="shared" si="57"/>
        <v>2.0833333333333037E-2</v>
      </c>
      <c r="M541" s="105" t="s">
        <v>199</v>
      </c>
      <c r="N541" s="105" t="s">
        <v>160</v>
      </c>
      <c r="O541" s="105" t="s">
        <v>325</v>
      </c>
      <c r="P541" s="126">
        <f t="shared" si="55"/>
        <v>48.013333333333335</v>
      </c>
      <c r="Q541" s="105" t="s">
        <v>24</v>
      </c>
      <c r="R541" s="105" t="s">
        <v>169</v>
      </c>
      <c r="S541" s="105" t="s">
        <v>226</v>
      </c>
      <c r="T541" s="105" t="s">
        <v>365</v>
      </c>
      <c r="U541" s="126">
        <f t="shared" si="56"/>
        <v>124.60416666666667</v>
      </c>
      <c r="V541" s="105" t="s">
        <v>103</v>
      </c>
      <c r="X541" s="1">
        <v>47</v>
      </c>
      <c r="Y541" s="24" t="s">
        <v>160</v>
      </c>
      <c r="Z541" s="1">
        <v>895</v>
      </c>
      <c r="AA541" s="126">
        <f t="shared" si="58"/>
        <v>48.06527777777778</v>
      </c>
      <c r="AB541" s="1" t="s">
        <v>24</v>
      </c>
      <c r="AC541" s="1">
        <v>124</v>
      </c>
      <c r="AD541" s="1">
        <v>33</v>
      </c>
      <c r="AE541" s="24" t="s">
        <v>366</v>
      </c>
      <c r="AF541" s="126">
        <f t="shared" si="59"/>
        <v>124.64916666666667</v>
      </c>
      <c r="AG541" s="1" t="s">
        <v>103</v>
      </c>
      <c r="AH541" s="1">
        <v>1</v>
      </c>
      <c r="AK541" s="1">
        <v>3</v>
      </c>
      <c r="AM541" s="1" t="s">
        <v>24</v>
      </c>
      <c r="AN541" s="1" t="s">
        <v>34</v>
      </c>
      <c r="AO541" s="56" t="s">
        <v>117</v>
      </c>
      <c r="AP541" s="1">
        <v>290</v>
      </c>
      <c r="AQ541" s="1">
        <v>0</v>
      </c>
      <c r="AR541" s="1">
        <v>0</v>
      </c>
      <c r="AS541" s="1">
        <v>1</v>
      </c>
      <c r="AT541" s="1">
        <v>1</v>
      </c>
      <c r="AU541" s="1">
        <v>0</v>
      </c>
      <c r="AV541" s="1">
        <v>0</v>
      </c>
      <c r="AW541" s="1">
        <v>1</v>
      </c>
    </row>
    <row r="542" spans="1:51" x14ac:dyDescent="0.25">
      <c r="A542">
        <v>2010</v>
      </c>
      <c r="B542" s="5">
        <v>40386</v>
      </c>
      <c r="C542" s="30" t="s">
        <v>224</v>
      </c>
      <c r="D542" s="120">
        <v>174007</v>
      </c>
      <c r="E542" t="s">
        <v>323</v>
      </c>
      <c r="F542" t="s">
        <v>231</v>
      </c>
      <c r="I542" s="10">
        <v>0.60416666666666663</v>
      </c>
      <c r="J542" s="10">
        <v>0.625</v>
      </c>
      <c r="K542" s="10">
        <f t="shared" si="57"/>
        <v>2.083333333333337E-2</v>
      </c>
      <c r="M542" s="19" t="s">
        <v>199</v>
      </c>
      <c r="N542" s="19" t="s">
        <v>160</v>
      </c>
      <c r="O542" s="19" t="s">
        <v>325</v>
      </c>
      <c r="P542" s="126">
        <f t="shared" si="55"/>
        <v>48.013333333333335</v>
      </c>
      <c r="Q542" s="19" t="s">
        <v>24</v>
      </c>
      <c r="R542" s="19" t="s">
        <v>169</v>
      </c>
      <c r="S542" s="19" t="s">
        <v>226</v>
      </c>
      <c r="T542" s="19" t="s">
        <v>365</v>
      </c>
      <c r="U542" s="126">
        <f t="shared" si="56"/>
        <v>124.60416666666667</v>
      </c>
      <c r="V542" s="19" t="s">
        <v>103</v>
      </c>
      <c r="X542" s="1">
        <v>47</v>
      </c>
      <c r="Y542" s="24" t="s">
        <v>160</v>
      </c>
      <c r="Z542" s="1">
        <v>895</v>
      </c>
      <c r="AA542" s="126">
        <f t="shared" si="58"/>
        <v>48.06527777777778</v>
      </c>
      <c r="AB542" s="1" t="s">
        <v>24</v>
      </c>
      <c r="AC542" s="1">
        <v>124</v>
      </c>
      <c r="AD542" s="1">
        <v>33</v>
      </c>
      <c r="AE542" s="24" t="s">
        <v>366</v>
      </c>
      <c r="AF542" s="126">
        <f t="shared" si="59"/>
        <v>124.64916666666667</v>
      </c>
      <c r="AG542" s="1" t="s">
        <v>103</v>
      </c>
      <c r="AH542" s="1">
        <v>1</v>
      </c>
      <c r="AK542" s="1">
        <v>3</v>
      </c>
      <c r="AM542" s="1" t="s">
        <v>24</v>
      </c>
      <c r="AN542" s="1" t="s">
        <v>25</v>
      </c>
      <c r="AO542" s="125" t="s">
        <v>119</v>
      </c>
      <c r="AP542" s="1">
        <v>120</v>
      </c>
      <c r="AQ542" s="1">
        <v>0</v>
      </c>
      <c r="AR542" s="1">
        <v>8</v>
      </c>
      <c r="AS542" s="1">
        <v>4</v>
      </c>
      <c r="AT542" s="1">
        <v>4</v>
      </c>
      <c r="AU542" s="1">
        <v>0</v>
      </c>
      <c r="AV542" s="1">
        <v>6</v>
      </c>
      <c r="AW542" s="1">
        <v>12</v>
      </c>
    </row>
    <row r="543" spans="1:51" x14ac:dyDescent="0.25">
      <c r="A543">
        <v>2010</v>
      </c>
      <c r="B543" s="5">
        <v>40387</v>
      </c>
      <c r="C543" s="30" t="s">
        <v>350</v>
      </c>
      <c r="D543" s="16">
        <v>174002</v>
      </c>
      <c r="E543" t="s">
        <v>323</v>
      </c>
      <c r="F543" t="s">
        <v>231</v>
      </c>
      <c r="I543" s="10">
        <v>0.51388888888888895</v>
      </c>
      <c r="J543" s="10">
        <v>0.54166666666666696</v>
      </c>
      <c r="K543" s="10">
        <f t="shared" si="57"/>
        <v>2.7777777777778012E-2</v>
      </c>
      <c r="M543" s="19" t="s">
        <v>199</v>
      </c>
      <c r="N543" s="19" t="s">
        <v>174</v>
      </c>
      <c r="O543" s="19" t="s">
        <v>357</v>
      </c>
      <c r="P543" s="126">
        <f t="shared" si="55"/>
        <v>47.937222222222225</v>
      </c>
      <c r="Q543" s="19" t="s">
        <v>24</v>
      </c>
      <c r="R543" s="19" t="s">
        <v>169</v>
      </c>
      <c r="S543" s="19" t="s">
        <v>200</v>
      </c>
      <c r="T543" s="19" t="s">
        <v>358</v>
      </c>
      <c r="U543" s="126">
        <f t="shared" si="56"/>
        <v>124.71694444444445</v>
      </c>
      <c r="V543" s="19" t="s">
        <v>103</v>
      </c>
      <c r="AH543" s="1">
        <v>2</v>
      </c>
      <c r="AI543" s="1">
        <v>61</v>
      </c>
      <c r="AK543" s="1">
        <v>3</v>
      </c>
      <c r="AM543" s="1" t="s">
        <v>250</v>
      </c>
      <c r="AN543" s="1" t="s">
        <v>28</v>
      </c>
      <c r="AO543" s="111" t="s">
        <v>108</v>
      </c>
      <c r="AQ543" s="1">
        <v>0</v>
      </c>
      <c r="AR543" s="1">
        <v>0</v>
      </c>
      <c r="AS543" s="1">
        <v>2</v>
      </c>
      <c r="AT543" s="1">
        <v>0</v>
      </c>
      <c r="AU543" s="1">
        <v>0</v>
      </c>
      <c r="AV543" s="1">
        <v>0</v>
      </c>
      <c r="AW543" s="1">
        <v>2</v>
      </c>
    </row>
    <row r="544" spans="1:51" x14ac:dyDescent="0.25">
      <c r="A544">
        <v>2010</v>
      </c>
      <c r="B544" s="5">
        <v>40387</v>
      </c>
      <c r="C544" s="30" t="s">
        <v>350</v>
      </c>
      <c r="D544" s="53">
        <v>174002</v>
      </c>
      <c r="E544" t="s">
        <v>323</v>
      </c>
      <c r="F544" t="s">
        <v>231</v>
      </c>
      <c r="I544" s="10">
        <v>0.51388888888888895</v>
      </c>
      <c r="J544" s="10">
        <v>0.54166666666666696</v>
      </c>
      <c r="K544" s="10">
        <f t="shared" si="57"/>
        <v>2.7777777777778012E-2</v>
      </c>
      <c r="M544" s="19" t="s">
        <v>199</v>
      </c>
      <c r="N544" s="19" t="s">
        <v>174</v>
      </c>
      <c r="O544" s="19" t="s">
        <v>357</v>
      </c>
      <c r="P544" s="126">
        <f t="shared" si="55"/>
        <v>47.937222222222225</v>
      </c>
      <c r="Q544" s="19" t="s">
        <v>24</v>
      </c>
      <c r="R544" s="19" t="s">
        <v>169</v>
      </c>
      <c r="S544" s="19" t="s">
        <v>200</v>
      </c>
      <c r="T544" s="19" t="s">
        <v>358</v>
      </c>
      <c r="U544" s="126">
        <f t="shared" si="56"/>
        <v>124.71694444444445</v>
      </c>
      <c r="V544" s="19" t="s">
        <v>103</v>
      </c>
      <c r="AH544" s="1">
        <v>2</v>
      </c>
      <c r="AI544" s="1">
        <v>61</v>
      </c>
      <c r="AK544" s="1">
        <v>3</v>
      </c>
      <c r="AM544" s="1" t="s">
        <v>250</v>
      </c>
      <c r="AN544" s="1" t="s">
        <v>272</v>
      </c>
      <c r="AO544" s="111" t="s">
        <v>396</v>
      </c>
      <c r="AP544" s="1">
        <v>1220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</row>
    <row r="545" spans="1:51" x14ac:dyDescent="0.25">
      <c r="A545">
        <v>2010</v>
      </c>
      <c r="B545" s="5">
        <v>40387</v>
      </c>
      <c r="C545" s="30" t="s">
        <v>350</v>
      </c>
      <c r="D545" s="16">
        <v>174002</v>
      </c>
      <c r="E545" t="s">
        <v>323</v>
      </c>
      <c r="F545" t="s">
        <v>231</v>
      </c>
      <c r="I545" s="10">
        <v>0.51388888888888895</v>
      </c>
      <c r="J545" s="10">
        <v>0.54166666666666696</v>
      </c>
      <c r="K545" s="10">
        <f t="shared" si="57"/>
        <v>2.7777777777778012E-2</v>
      </c>
      <c r="M545" s="19" t="s">
        <v>199</v>
      </c>
      <c r="N545" s="19" t="s">
        <v>174</v>
      </c>
      <c r="O545" s="19" t="s">
        <v>357</v>
      </c>
      <c r="P545" s="126">
        <f t="shared" si="55"/>
        <v>47.937222222222225</v>
      </c>
      <c r="Q545" s="19" t="s">
        <v>24</v>
      </c>
      <c r="R545" s="19" t="s">
        <v>169</v>
      </c>
      <c r="S545" s="19" t="s">
        <v>200</v>
      </c>
      <c r="T545" s="19" t="s">
        <v>358</v>
      </c>
      <c r="U545" s="126">
        <f t="shared" si="56"/>
        <v>124.71694444444445</v>
      </c>
      <c r="V545" s="19" t="s">
        <v>103</v>
      </c>
      <c r="AH545" s="1">
        <v>2</v>
      </c>
      <c r="AI545" s="1">
        <v>61</v>
      </c>
      <c r="AK545" s="1">
        <v>3</v>
      </c>
      <c r="AM545" s="1" t="s">
        <v>250</v>
      </c>
      <c r="AN545" s="1" t="s">
        <v>264</v>
      </c>
      <c r="AO545" s="56" t="s">
        <v>126</v>
      </c>
      <c r="AP545" s="1">
        <v>534</v>
      </c>
      <c r="AQ545" s="1">
        <v>0</v>
      </c>
      <c r="AR545" s="1">
        <v>0</v>
      </c>
      <c r="AS545" s="1">
        <v>8</v>
      </c>
      <c r="AT545" s="1">
        <v>0</v>
      </c>
      <c r="AU545" s="1">
        <v>0</v>
      </c>
      <c r="AV545" s="1">
        <v>0</v>
      </c>
      <c r="AW545" s="1">
        <v>8</v>
      </c>
      <c r="AX545" s="125"/>
    </row>
    <row r="546" spans="1:51" x14ac:dyDescent="0.25">
      <c r="A546">
        <v>2010</v>
      </c>
      <c r="B546" s="5">
        <v>40387</v>
      </c>
      <c r="C546" s="30" t="s">
        <v>350</v>
      </c>
      <c r="D546" s="16">
        <v>174002</v>
      </c>
      <c r="E546" t="s">
        <v>323</v>
      </c>
      <c r="F546" t="s">
        <v>231</v>
      </c>
      <c r="I546" s="10">
        <v>0.51388888888888895</v>
      </c>
      <c r="J546" s="10">
        <v>0.54166666666666696</v>
      </c>
      <c r="K546" s="10">
        <f t="shared" si="57"/>
        <v>2.7777777777778012E-2</v>
      </c>
      <c r="M546" s="19" t="s">
        <v>199</v>
      </c>
      <c r="N546" s="19" t="s">
        <v>174</v>
      </c>
      <c r="O546" s="19" t="s">
        <v>357</v>
      </c>
      <c r="P546" s="126">
        <f t="shared" si="55"/>
        <v>47.937222222222225</v>
      </c>
      <c r="Q546" s="19" t="s">
        <v>24</v>
      </c>
      <c r="R546" s="19" t="s">
        <v>169</v>
      </c>
      <c r="S546" s="19" t="s">
        <v>200</v>
      </c>
      <c r="T546" s="19" t="s">
        <v>358</v>
      </c>
      <c r="U546" s="126">
        <f t="shared" si="56"/>
        <v>124.71694444444445</v>
      </c>
      <c r="V546" s="19" t="s">
        <v>103</v>
      </c>
      <c r="AH546" s="1">
        <v>2</v>
      </c>
      <c r="AI546" s="1">
        <v>61</v>
      </c>
      <c r="AK546" s="1">
        <v>3</v>
      </c>
      <c r="AM546" s="1" t="s">
        <v>250</v>
      </c>
      <c r="AN546" s="1" t="s">
        <v>29</v>
      </c>
      <c r="AO546" s="6" t="s">
        <v>395</v>
      </c>
      <c r="AP546" s="1">
        <v>1230</v>
      </c>
      <c r="AQ546" s="1">
        <v>0</v>
      </c>
      <c r="AR546" s="1">
        <v>0</v>
      </c>
      <c r="AS546" s="1">
        <v>1</v>
      </c>
      <c r="AT546" s="1">
        <v>1</v>
      </c>
      <c r="AU546" s="1">
        <v>0</v>
      </c>
      <c r="AV546" s="1">
        <v>0</v>
      </c>
      <c r="AW546" s="1">
        <v>1</v>
      </c>
    </row>
    <row r="547" spans="1:51" x14ac:dyDescent="0.25">
      <c r="A547">
        <v>2010</v>
      </c>
      <c r="B547" s="5">
        <v>40387</v>
      </c>
      <c r="C547" s="30" t="s">
        <v>350</v>
      </c>
      <c r="D547" s="53">
        <v>174002</v>
      </c>
      <c r="E547" t="s">
        <v>323</v>
      </c>
      <c r="F547" t="s">
        <v>231</v>
      </c>
      <c r="I547" s="10">
        <v>0.51388888888888895</v>
      </c>
      <c r="J547" s="10">
        <v>0.54166666666666696</v>
      </c>
      <c r="K547" s="10">
        <f t="shared" si="57"/>
        <v>2.7777777777778012E-2</v>
      </c>
      <c r="M547" s="105" t="s">
        <v>199</v>
      </c>
      <c r="N547" s="105" t="s">
        <v>174</v>
      </c>
      <c r="O547" s="105" t="s">
        <v>357</v>
      </c>
      <c r="P547" s="126">
        <f t="shared" si="55"/>
        <v>47.937222222222225</v>
      </c>
      <c r="Q547" s="105" t="s">
        <v>24</v>
      </c>
      <c r="R547" s="105" t="s">
        <v>169</v>
      </c>
      <c r="S547" s="105" t="s">
        <v>200</v>
      </c>
      <c r="T547" s="105" t="s">
        <v>358</v>
      </c>
      <c r="U547" s="126">
        <f t="shared" si="56"/>
        <v>124.71694444444445</v>
      </c>
      <c r="V547" s="105" t="s">
        <v>103</v>
      </c>
      <c r="AH547" s="1">
        <v>2</v>
      </c>
      <c r="AI547" s="1">
        <v>61</v>
      </c>
      <c r="AK547" s="1">
        <v>3</v>
      </c>
      <c r="AM547" s="1" t="s">
        <v>250</v>
      </c>
      <c r="AN547" s="1" t="s">
        <v>34</v>
      </c>
      <c r="AO547" s="56" t="s">
        <v>117</v>
      </c>
      <c r="AP547" s="1">
        <v>290</v>
      </c>
      <c r="AQ547" s="1">
        <v>0</v>
      </c>
      <c r="AR547" s="1">
        <v>0</v>
      </c>
      <c r="AS547" s="1">
        <v>2</v>
      </c>
      <c r="AT547" s="1">
        <v>0</v>
      </c>
      <c r="AU547" s="1">
        <v>0</v>
      </c>
      <c r="AV547" s="1">
        <v>0</v>
      </c>
      <c r="AW547" s="1">
        <v>2</v>
      </c>
    </row>
    <row r="548" spans="1:51" x14ac:dyDescent="0.25">
      <c r="A548" s="61">
        <v>2010</v>
      </c>
      <c r="B548" s="62">
        <v>40387</v>
      </c>
      <c r="C548" s="72" t="s">
        <v>350</v>
      </c>
      <c r="D548" s="63">
        <v>174002</v>
      </c>
      <c r="E548" t="s">
        <v>323</v>
      </c>
      <c r="F548" t="s">
        <v>231</v>
      </c>
      <c r="I548" s="10">
        <v>0.51388888888888895</v>
      </c>
      <c r="J548" s="10">
        <v>0.54166666666666663</v>
      </c>
      <c r="K548" s="10">
        <f t="shared" si="57"/>
        <v>2.7777777777777679E-2</v>
      </c>
      <c r="M548" s="19" t="s">
        <v>199</v>
      </c>
      <c r="N548" s="19" t="s">
        <v>174</v>
      </c>
      <c r="O548" s="19" t="s">
        <v>357</v>
      </c>
      <c r="P548" s="126">
        <f t="shared" si="55"/>
        <v>47.937222222222225</v>
      </c>
      <c r="Q548" s="19" t="s">
        <v>24</v>
      </c>
      <c r="R548" s="19" t="s">
        <v>169</v>
      </c>
      <c r="S548" s="19" t="s">
        <v>200</v>
      </c>
      <c r="T548" s="19" t="s">
        <v>358</v>
      </c>
      <c r="U548" s="126">
        <f t="shared" si="56"/>
        <v>124.71694444444445</v>
      </c>
      <c r="V548" s="19" t="s">
        <v>103</v>
      </c>
      <c r="AH548" s="1">
        <v>2</v>
      </c>
      <c r="AI548" s="1">
        <v>61</v>
      </c>
      <c r="AK548" s="1">
        <v>3</v>
      </c>
      <c r="AM548" s="1" t="s">
        <v>250</v>
      </c>
      <c r="AN548" s="64" t="s">
        <v>25</v>
      </c>
      <c r="AO548" s="65" t="s">
        <v>119</v>
      </c>
      <c r="AP548" s="64">
        <v>120</v>
      </c>
      <c r="AQ548" s="64">
        <v>32</v>
      </c>
      <c r="AR548" s="64">
        <v>15</v>
      </c>
      <c r="AS548" s="64">
        <v>0</v>
      </c>
      <c r="AT548" s="64">
        <v>0</v>
      </c>
      <c r="AU548" s="64">
        <v>0</v>
      </c>
      <c r="AV548" s="64">
        <v>4</v>
      </c>
      <c r="AW548" s="64">
        <v>47</v>
      </c>
      <c r="AX548" s="65"/>
      <c r="AY548" s="61"/>
    </row>
    <row r="549" spans="1:51" x14ac:dyDescent="0.25">
      <c r="A549">
        <v>2010</v>
      </c>
      <c r="B549" s="5">
        <v>40387</v>
      </c>
      <c r="C549" s="30" t="s">
        <v>176</v>
      </c>
      <c r="D549" s="4">
        <v>155006</v>
      </c>
      <c r="E549" t="s">
        <v>323</v>
      </c>
      <c r="F549" t="s">
        <v>231</v>
      </c>
      <c r="I549" s="10">
        <v>0.4375</v>
      </c>
      <c r="J549" s="10">
        <v>0.46111111111111103</v>
      </c>
      <c r="K549" s="10">
        <f t="shared" si="57"/>
        <v>2.3611111111111027E-2</v>
      </c>
      <c r="M549" s="19" t="s">
        <v>136</v>
      </c>
      <c r="N549" s="19" t="s">
        <v>178</v>
      </c>
      <c r="O549" s="19" t="s">
        <v>380</v>
      </c>
      <c r="P549" s="126">
        <f t="shared" si="55"/>
        <v>48.285277777777779</v>
      </c>
      <c r="Q549" s="19" t="s">
        <v>24</v>
      </c>
      <c r="R549" s="19" t="s">
        <v>169</v>
      </c>
      <c r="S549" s="19" t="s">
        <v>179</v>
      </c>
      <c r="T549" s="19" t="s">
        <v>381</v>
      </c>
      <c r="U549" s="126">
        <f t="shared" si="56"/>
        <v>124.95472222222222</v>
      </c>
      <c r="V549" s="19" t="s">
        <v>103</v>
      </c>
      <c r="X549" s="1">
        <v>48</v>
      </c>
      <c r="Y549" s="24" t="s">
        <v>178</v>
      </c>
      <c r="Z549" s="1">
        <v>666</v>
      </c>
      <c r="AA549" s="126">
        <f t="shared" ref="AA549:AA557" si="60">X549+((Y549+(Z549/60))/60)</f>
        <v>48.351666666666667</v>
      </c>
      <c r="AB549" s="1" t="s">
        <v>24</v>
      </c>
      <c r="AC549" s="1">
        <v>124</v>
      </c>
      <c r="AD549" s="1">
        <v>45</v>
      </c>
      <c r="AE549" s="24" t="s">
        <v>382</v>
      </c>
      <c r="AF549" s="126">
        <f t="shared" ref="AF549:AF557" si="61">AC549+((AD549+(AE549/60))/60)</f>
        <v>124.87805555555556</v>
      </c>
      <c r="AG549" s="1" t="s">
        <v>103</v>
      </c>
      <c r="AH549" s="1">
        <v>1</v>
      </c>
      <c r="AK549" s="1">
        <v>3</v>
      </c>
      <c r="AM549" s="1" t="s">
        <v>250</v>
      </c>
      <c r="AN549" s="1" t="s">
        <v>26</v>
      </c>
      <c r="AO549" s="111" t="s">
        <v>109</v>
      </c>
      <c r="AP549" s="1">
        <v>2870</v>
      </c>
      <c r="AQ549" s="1">
        <v>0</v>
      </c>
      <c r="AR549" s="1">
        <v>0</v>
      </c>
      <c r="AS549" s="1">
        <v>2</v>
      </c>
      <c r="AT549" s="1">
        <v>0</v>
      </c>
      <c r="AU549" s="1">
        <v>0</v>
      </c>
      <c r="AV549" s="1">
        <v>0</v>
      </c>
      <c r="AW549" s="1">
        <v>2</v>
      </c>
    </row>
    <row r="550" spans="1:51" x14ac:dyDescent="0.25">
      <c r="A550">
        <v>2010</v>
      </c>
      <c r="B550" s="5">
        <v>40387</v>
      </c>
      <c r="C550" s="30" t="s">
        <v>176</v>
      </c>
      <c r="D550" s="119">
        <v>155006</v>
      </c>
      <c r="E550" t="s">
        <v>323</v>
      </c>
      <c r="F550" t="s">
        <v>231</v>
      </c>
      <c r="I550" s="10">
        <v>0.4375</v>
      </c>
      <c r="J550" s="10">
        <v>0.46111111111111103</v>
      </c>
      <c r="K550" s="10">
        <f t="shared" si="57"/>
        <v>2.3611111111111027E-2</v>
      </c>
      <c r="M550" s="19" t="s">
        <v>136</v>
      </c>
      <c r="N550" s="19" t="s">
        <v>178</v>
      </c>
      <c r="O550" s="19" t="s">
        <v>380</v>
      </c>
      <c r="P550" s="126">
        <f t="shared" si="55"/>
        <v>48.285277777777779</v>
      </c>
      <c r="Q550" s="19" t="s">
        <v>24</v>
      </c>
      <c r="R550" s="19" t="s">
        <v>169</v>
      </c>
      <c r="S550" s="19" t="s">
        <v>179</v>
      </c>
      <c r="T550" s="19" t="s">
        <v>381</v>
      </c>
      <c r="U550" s="126">
        <f t="shared" si="56"/>
        <v>124.95472222222222</v>
      </c>
      <c r="V550" s="19" t="s">
        <v>103</v>
      </c>
      <c r="X550" s="1">
        <v>48</v>
      </c>
      <c r="Y550" s="24" t="s">
        <v>178</v>
      </c>
      <c r="Z550" s="1">
        <v>666</v>
      </c>
      <c r="AA550" s="126">
        <f t="shared" si="60"/>
        <v>48.351666666666667</v>
      </c>
      <c r="AB550" s="1" t="s">
        <v>24</v>
      </c>
      <c r="AC550" s="1">
        <v>124</v>
      </c>
      <c r="AD550" s="1">
        <v>45</v>
      </c>
      <c r="AE550" s="24" t="s">
        <v>382</v>
      </c>
      <c r="AF550" s="126">
        <f t="shared" si="61"/>
        <v>124.87805555555556</v>
      </c>
      <c r="AG550" s="1" t="s">
        <v>103</v>
      </c>
      <c r="AH550" s="1">
        <v>1</v>
      </c>
      <c r="AK550" s="1">
        <v>3</v>
      </c>
      <c r="AM550" s="1" t="s">
        <v>250</v>
      </c>
      <c r="AN550" s="1" t="s">
        <v>272</v>
      </c>
      <c r="AO550" s="111" t="s">
        <v>396</v>
      </c>
      <c r="AP550" s="1">
        <v>1220</v>
      </c>
      <c r="AQ550" s="1">
        <v>0</v>
      </c>
      <c r="AR550" s="1">
        <v>0</v>
      </c>
      <c r="AS550" s="1">
        <v>6</v>
      </c>
      <c r="AT550" s="1">
        <v>0</v>
      </c>
      <c r="AU550" s="1">
        <v>0</v>
      </c>
      <c r="AV550" s="1">
        <v>0</v>
      </c>
      <c r="AW550" s="1">
        <v>6</v>
      </c>
    </row>
    <row r="551" spans="1:51" x14ac:dyDescent="0.25">
      <c r="A551">
        <v>2010</v>
      </c>
      <c r="B551" s="5">
        <v>40387</v>
      </c>
      <c r="C551" s="30" t="s">
        <v>176</v>
      </c>
      <c r="D551" s="34">
        <v>155006</v>
      </c>
      <c r="E551" t="s">
        <v>323</v>
      </c>
      <c r="F551" t="s">
        <v>231</v>
      </c>
      <c r="I551" s="10">
        <v>0.4375</v>
      </c>
      <c r="J551" s="10">
        <v>0.46111111111111103</v>
      </c>
      <c r="K551" s="10">
        <f t="shared" si="57"/>
        <v>2.3611111111111027E-2</v>
      </c>
      <c r="M551" s="19" t="s">
        <v>136</v>
      </c>
      <c r="N551" s="19" t="s">
        <v>178</v>
      </c>
      <c r="O551" s="19" t="s">
        <v>380</v>
      </c>
      <c r="P551" s="126">
        <f t="shared" si="55"/>
        <v>48.285277777777779</v>
      </c>
      <c r="Q551" s="19" t="s">
        <v>24</v>
      </c>
      <c r="R551" s="19" t="s">
        <v>169</v>
      </c>
      <c r="S551" s="19" t="s">
        <v>179</v>
      </c>
      <c r="T551" s="19" t="s">
        <v>381</v>
      </c>
      <c r="U551" s="126">
        <f t="shared" si="56"/>
        <v>124.95472222222222</v>
      </c>
      <c r="V551" s="19" t="s">
        <v>103</v>
      </c>
      <c r="X551" s="1">
        <v>48</v>
      </c>
      <c r="Y551" s="24" t="s">
        <v>178</v>
      </c>
      <c r="Z551" s="1">
        <v>666</v>
      </c>
      <c r="AA551" s="126">
        <f t="shared" si="60"/>
        <v>48.351666666666667</v>
      </c>
      <c r="AB551" s="1" t="s">
        <v>24</v>
      </c>
      <c r="AC551" s="1">
        <v>124</v>
      </c>
      <c r="AD551" s="1">
        <v>45</v>
      </c>
      <c r="AE551" s="24" t="s">
        <v>382</v>
      </c>
      <c r="AF551" s="126">
        <f t="shared" si="61"/>
        <v>124.87805555555556</v>
      </c>
      <c r="AG551" s="1" t="s">
        <v>103</v>
      </c>
      <c r="AH551" s="1">
        <v>1</v>
      </c>
      <c r="AK551" s="1">
        <v>3</v>
      </c>
      <c r="AM551" s="1" t="s">
        <v>250</v>
      </c>
      <c r="AN551" s="1" t="s">
        <v>53</v>
      </c>
      <c r="AO551" s="111" t="s">
        <v>53</v>
      </c>
      <c r="AQ551" s="1">
        <v>0</v>
      </c>
      <c r="AR551" s="1">
        <v>0</v>
      </c>
      <c r="AS551" s="1">
        <v>2</v>
      </c>
      <c r="AT551" s="1">
        <v>0</v>
      </c>
      <c r="AU551" s="1">
        <v>0</v>
      </c>
      <c r="AV551" s="1">
        <v>0</v>
      </c>
      <c r="AW551" s="1">
        <v>2</v>
      </c>
    </row>
    <row r="552" spans="1:51" x14ac:dyDescent="0.25">
      <c r="A552">
        <v>2010</v>
      </c>
      <c r="B552" s="5">
        <v>40387</v>
      </c>
      <c r="C552" s="30" t="s">
        <v>176</v>
      </c>
      <c r="D552" s="4">
        <v>155006</v>
      </c>
      <c r="E552" t="s">
        <v>323</v>
      </c>
      <c r="F552" t="s">
        <v>231</v>
      </c>
      <c r="I552" s="10">
        <v>0.4375</v>
      </c>
      <c r="J552" s="10">
        <v>0.46111111111111103</v>
      </c>
      <c r="K552" s="10">
        <f t="shared" si="57"/>
        <v>2.3611111111111027E-2</v>
      </c>
      <c r="M552" s="19" t="s">
        <v>136</v>
      </c>
      <c r="N552" s="19" t="s">
        <v>178</v>
      </c>
      <c r="O552" s="19" t="s">
        <v>380</v>
      </c>
      <c r="P552" s="126">
        <f t="shared" si="55"/>
        <v>48.285277777777779</v>
      </c>
      <c r="Q552" s="19" t="s">
        <v>24</v>
      </c>
      <c r="R552" s="19" t="s">
        <v>169</v>
      </c>
      <c r="S552" s="19" t="s">
        <v>179</v>
      </c>
      <c r="T552" s="19" t="s">
        <v>381</v>
      </c>
      <c r="U552" s="126">
        <f t="shared" si="56"/>
        <v>124.95472222222222</v>
      </c>
      <c r="V552" s="19" t="s">
        <v>103</v>
      </c>
      <c r="X552" s="1">
        <v>48</v>
      </c>
      <c r="Y552" s="24" t="s">
        <v>178</v>
      </c>
      <c r="Z552" s="1">
        <v>666</v>
      </c>
      <c r="AA552" s="126">
        <f t="shared" si="60"/>
        <v>48.351666666666667</v>
      </c>
      <c r="AB552" s="1" t="s">
        <v>24</v>
      </c>
      <c r="AC552" s="1">
        <v>124</v>
      </c>
      <c r="AD552" s="1">
        <v>45</v>
      </c>
      <c r="AE552" s="24" t="s">
        <v>382</v>
      </c>
      <c r="AF552" s="126">
        <f t="shared" si="61"/>
        <v>124.87805555555556</v>
      </c>
      <c r="AG552" s="1" t="s">
        <v>103</v>
      </c>
      <c r="AH552" s="1">
        <v>1</v>
      </c>
      <c r="AK552" s="1">
        <v>3</v>
      </c>
      <c r="AM552" s="1" t="s">
        <v>250</v>
      </c>
      <c r="AN552" s="1" t="s">
        <v>41</v>
      </c>
      <c r="AO552" s="111" t="s">
        <v>112</v>
      </c>
      <c r="AP552" s="1">
        <v>1200</v>
      </c>
      <c r="AQ552" s="1">
        <v>0</v>
      </c>
      <c r="AR552" s="1">
        <v>0</v>
      </c>
      <c r="AS552" s="1">
        <v>1</v>
      </c>
      <c r="AT552" s="1">
        <v>0</v>
      </c>
      <c r="AU552" s="1">
        <v>0</v>
      </c>
      <c r="AV552" s="1">
        <v>0</v>
      </c>
      <c r="AW552" s="1">
        <v>1</v>
      </c>
    </row>
    <row r="553" spans="1:51" x14ac:dyDescent="0.25">
      <c r="A553">
        <v>2010</v>
      </c>
      <c r="B553" s="5">
        <v>40387</v>
      </c>
      <c r="C553" s="30" t="s">
        <v>176</v>
      </c>
      <c r="D553" s="120">
        <v>155006</v>
      </c>
      <c r="E553" t="s">
        <v>323</v>
      </c>
      <c r="F553" t="s">
        <v>231</v>
      </c>
      <c r="I553" s="10">
        <v>0.4375</v>
      </c>
      <c r="J553" s="10">
        <v>0.46111111111111103</v>
      </c>
      <c r="K553" s="10">
        <f t="shared" si="57"/>
        <v>2.3611111111111027E-2</v>
      </c>
      <c r="M553" s="19" t="s">
        <v>136</v>
      </c>
      <c r="N553" s="19" t="s">
        <v>178</v>
      </c>
      <c r="O553" s="19" t="s">
        <v>380</v>
      </c>
      <c r="P553" s="126">
        <f t="shared" si="55"/>
        <v>48.285277777777779</v>
      </c>
      <c r="Q553" s="19" t="s">
        <v>24</v>
      </c>
      <c r="R553" s="19" t="s">
        <v>169</v>
      </c>
      <c r="S553" s="19" t="s">
        <v>179</v>
      </c>
      <c r="T553" s="19" t="s">
        <v>381</v>
      </c>
      <c r="U553" s="126">
        <f t="shared" si="56"/>
        <v>124.95472222222222</v>
      </c>
      <c r="V553" s="19" t="s">
        <v>103</v>
      </c>
      <c r="X553" s="1">
        <v>48</v>
      </c>
      <c r="Y553" s="24" t="s">
        <v>178</v>
      </c>
      <c r="Z553" s="1">
        <v>666</v>
      </c>
      <c r="AA553" s="126">
        <f t="shared" si="60"/>
        <v>48.351666666666667</v>
      </c>
      <c r="AB553" s="1" t="s">
        <v>24</v>
      </c>
      <c r="AC553" s="1">
        <v>124</v>
      </c>
      <c r="AD553" s="1">
        <v>45</v>
      </c>
      <c r="AE553" s="24" t="s">
        <v>382</v>
      </c>
      <c r="AF553" s="126">
        <f t="shared" si="61"/>
        <v>124.87805555555556</v>
      </c>
      <c r="AG553" s="1" t="s">
        <v>103</v>
      </c>
      <c r="AH553" s="1">
        <v>1</v>
      </c>
      <c r="AK553" s="1">
        <v>3</v>
      </c>
      <c r="AM553" s="1" t="s">
        <v>250</v>
      </c>
      <c r="AN553" s="1" t="s">
        <v>264</v>
      </c>
      <c r="AO553" s="110" t="s">
        <v>126</v>
      </c>
      <c r="AP553" s="1">
        <v>534</v>
      </c>
      <c r="AQ553" s="1">
        <v>0</v>
      </c>
      <c r="AR553" s="1">
        <v>0</v>
      </c>
      <c r="AS553" s="1">
        <v>185</v>
      </c>
      <c r="AT553" s="1">
        <v>0</v>
      </c>
      <c r="AU553" s="1">
        <v>0</v>
      </c>
      <c r="AV553" s="1">
        <v>0</v>
      </c>
      <c r="AW553" s="1">
        <v>185</v>
      </c>
    </row>
    <row r="554" spans="1:51" s="61" customFormat="1" x14ac:dyDescent="0.25">
      <c r="A554">
        <v>2010</v>
      </c>
      <c r="B554" s="5">
        <v>40387</v>
      </c>
      <c r="C554" s="30" t="s">
        <v>176</v>
      </c>
      <c r="D554" s="120">
        <v>155006</v>
      </c>
      <c r="E554" t="s">
        <v>323</v>
      </c>
      <c r="F554" t="s">
        <v>231</v>
      </c>
      <c r="G554"/>
      <c r="H554"/>
      <c r="I554" s="10">
        <v>0.4375</v>
      </c>
      <c r="J554" s="10">
        <v>0.46111111111111103</v>
      </c>
      <c r="K554" s="10">
        <f t="shared" ref="K554:K585" si="62">J554-I554</f>
        <v>2.3611111111111027E-2</v>
      </c>
      <c r="L554" s="1"/>
      <c r="M554" s="19" t="s">
        <v>136</v>
      </c>
      <c r="N554" s="19" t="s">
        <v>178</v>
      </c>
      <c r="O554" s="19" t="s">
        <v>380</v>
      </c>
      <c r="P554" s="126">
        <f t="shared" si="55"/>
        <v>48.285277777777779</v>
      </c>
      <c r="Q554" s="19" t="s">
        <v>24</v>
      </c>
      <c r="R554" s="19" t="s">
        <v>169</v>
      </c>
      <c r="S554" s="19" t="s">
        <v>179</v>
      </c>
      <c r="T554" s="19" t="s">
        <v>381</v>
      </c>
      <c r="U554" s="126">
        <f t="shared" si="56"/>
        <v>124.95472222222222</v>
      </c>
      <c r="V554" s="19" t="s">
        <v>103</v>
      </c>
      <c r="W554" s="1"/>
      <c r="X554" s="1">
        <v>48</v>
      </c>
      <c r="Y554" s="24" t="s">
        <v>178</v>
      </c>
      <c r="Z554" s="1">
        <v>666</v>
      </c>
      <c r="AA554" s="126">
        <f t="shared" si="60"/>
        <v>48.351666666666667</v>
      </c>
      <c r="AB554" s="1" t="s">
        <v>24</v>
      </c>
      <c r="AC554" s="1">
        <v>124</v>
      </c>
      <c r="AD554" s="1">
        <v>45</v>
      </c>
      <c r="AE554" s="24" t="s">
        <v>382</v>
      </c>
      <c r="AF554" s="126">
        <f t="shared" si="61"/>
        <v>124.87805555555556</v>
      </c>
      <c r="AG554" s="1" t="s">
        <v>103</v>
      </c>
      <c r="AH554" s="1">
        <v>1</v>
      </c>
      <c r="AI554" s="1"/>
      <c r="AJ554" s="1"/>
      <c r="AK554" s="1">
        <v>3</v>
      </c>
      <c r="AL554" s="1"/>
      <c r="AM554" s="1" t="s">
        <v>250</v>
      </c>
      <c r="AN554" s="1" t="s">
        <v>29</v>
      </c>
      <c r="AO554" s="111" t="s">
        <v>395</v>
      </c>
      <c r="AP554" s="1">
        <v>1230</v>
      </c>
      <c r="AQ554" s="1">
        <v>0</v>
      </c>
      <c r="AR554" s="1">
        <v>0</v>
      </c>
      <c r="AS554" s="1">
        <v>5</v>
      </c>
      <c r="AT554" s="1">
        <v>0</v>
      </c>
      <c r="AU554" s="1">
        <v>0</v>
      </c>
      <c r="AV554" s="1">
        <v>0</v>
      </c>
      <c r="AW554" s="1">
        <v>5</v>
      </c>
      <c r="AX554" s="6"/>
      <c r="AY554"/>
    </row>
    <row r="555" spans="1:51" s="61" customFormat="1" x14ac:dyDescent="0.25">
      <c r="A555">
        <v>2010</v>
      </c>
      <c r="B555" s="5">
        <v>40387</v>
      </c>
      <c r="C555" s="30" t="s">
        <v>176</v>
      </c>
      <c r="D555" s="119">
        <v>155006</v>
      </c>
      <c r="E555" t="s">
        <v>323</v>
      </c>
      <c r="F555" t="s">
        <v>231</v>
      </c>
      <c r="G555"/>
      <c r="H555"/>
      <c r="I555" s="10">
        <v>0.4375</v>
      </c>
      <c r="J555" s="10">
        <v>0.46111111111111103</v>
      </c>
      <c r="K555" s="10">
        <f t="shared" si="62"/>
        <v>2.3611111111111027E-2</v>
      </c>
      <c r="L555" s="1"/>
      <c r="M555" s="19" t="s">
        <v>136</v>
      </c>
      <c r="N555" s="19" t="s">
        <v>178</v>
      </c>
      <c r="O555" s="19" t="s">
        <v>380</v>
      </c>
      <c r="P555" s="126">
        <f t="shared" si="55"/>
        <v>48.285277777777779</v>
      </c>
      <c r="Q555" s="19" t="s">
        <v>24</v>
      </c>
      <c r="R555" s="19" t="s">
        <v>169</v>
      </c>
      <c r="S555" s="19" t="s">
        <v>179</v>
      </c>
      <c r="T555" s="19" t="s">
        <v>381</v>
      </c>
      <c r="U555" s="126">
        <f t="shared" si="56"/>
        <v>124.95472222222222</v>
      </c>
      <c r="V555" s="19" t="s">
        <v>103</v>
      </c>
      <c r="W555" s="1"/>
      <c r="X555" s="1">
        <v>48</v>
      </c>
      <c r="Y555" s="24" t="s">
        <v>178</v>
      </c>
      <c r="Z555" s="1">
        <v>666</v>
      </c>
      <c r="AA555" s="126">
        <f t="shared" si="60"/>
        <v>48.351666666666667</v>
      </c>
      <c r="AB555" s="1" t="s">
        <v>24</v>
      </c>
      <c r="AC555" s="1">
        <v>124</v>
      </c>
      <c r="AD555" s="1">
        <v>45</v>
      </c>
      <c r="AE555" s="24" t="s">
        <v>382</v>
      </c>
      <c r="AF555" s="126">
        <f t="shared" si="61"/>
        <v>124.87805555555556</v>
      </c>
      <c r="AG555" s="1" t="s">
        <v>103</v>
      </c>
      <c r="AH555" s="1">
        <v>1</v>
      </c>
      <c r="AI555" s="1"/>
      <c r="AJ555" s="1"/>
      <c r="AK555" s="1">
        <v>3</v>
      </c>
      <c r="AL555" s="1"/>
      <c r="AM555" s="1" t="s">
        <v>250</v>
      </c>
      <c r="AN555" s="1" t="s">
        <v>34</v>
      </c>
      <c r="AO555" s="110" t="s">
        <v>117</v>
      </c>
      <c r="AP555" s="1">
        <v>290</v>
      </c>
      <c r="AQ555" s="1">
        <v>0</v>
      </c>
      <c r="AR555" s="1">
        <v>0</v>
      </c>
      <c r="AS555" s="1">
        <v>97</v>
      </c>
      <c r="AT555" s="1">
        <v>0</v>
      </c>
      <c r="AU555" s="1">
        <v>0</v>
      </c>
      <c r="AV555" s="1">
        <v>0</v>
      </c>
      <c r="AW555" s="1">
        <v>97</v>
      </c>
      <c r="AX555" s="125"/>
      <c r="AY555"/>
    </row>
    <row r="556" spans="1:51" s="61" customFormat="1" x14ac:dyDescent="0.25">
      <c r="A556">
        <v>2010</v>
      </c>
      <c r="B556" s="5">
        <v>40387</v>
      </c>
      <c r="C556" s="30" t="s">
        <v>176</v>
      </c>
      <c r="D556" s="120">
        <v>155006</v>
      </c>
      <c r="E556" t="s">
        <v>323</v>
      </c>
      <c r="F556" t="s">
        <v>231</v>
      </c>
      <c r="G556"/>
      <c r="H556"/>
      <c r="I556" s="10">
        <v>0.4375</v>
      </c>
      <c r="J556" s="10">
        <v>0.46111111111111108</v>
      </c>
      <c r="K556" s="10">
        <f t="shared" si="62"/>
        <v>2.3611111111111083E-2</v>
      </c>
      <c r="L556" s="1"/>
      <c r="M556" s="19" t="s">
        <v>136</v>
      </c>
      <c r="N556" s="19" t="s">
        <v>178</v>
      </c>
      <c r="O556" s="19" t="s">
        <v>380</v>
      </c>
      <c r="P556" s="126">
        <f t="shared" si="55"/>
        <v>48.285277777777779</v>
      </c>
      <c r="Q556" s="19" t="s">
        <v>24</v>
      </c>
      <c r="R556" s="19" t="s">
        <v>169</v>
      </c>
      <c r="S556" s="19" t="s">
        <v>179</v>
      </c>
      <c r="T556" s="19" t="s">
        <v>381</v>
      </c>
      <c r="U556" s="126">
        <f t="shared" si="56"/>
        <v>124.95472222222222</v>
      </c>
      <c r="V556" s="19" t="s">
        <v>103</v>
      </c>
      <c r="W556" s="1"/>
      <c r="X556" s="1">
        <v>48</v>
      </c>
      <c r="Y556" s="24" t="s">
        <v>178</v>
      </c>
      <c r="Z556" s="1">
        <v>666</v>
      </c>
      <c r="AA556" s="126">
        <f t="shared" si="60"/>
        <v>48.351666666666667</v>
      </c>
      <c r="AB556" s="1" t="s">
        <v>24</v>
      </c>
      <c r="AC556" s="1">
        <v>124</v>
      </c>
      <c r="AD556" s="1">
        <v>45</v>
      </c>
      <c r="AE556" s="24" t="s">
        <v>382</v>
      </c>
      <c r="AF556" s="126">
        <f t="shared" si="61"/>
        <v>124.87805555555556</v>
      </c>
      <c r="AG556" s="1" t="s">
        <v>103</v>
      </c>
      <c r="AH556" s="1">
        <v>1</v>
      </c>
      <c r="AI556" s="1"/>
      <c r="AJ556" s="1"/>
      <c r="AK556" s="1">
        <v>3</v>
      </c>
      <c r="AL556" s="1"/>
      <c r="AM556" s="1" t="s">
        <v>250</v>
      </c>
      <c r="AN556" s="1" t="s">
        <v>25</v>
      </c>
      <c r="AO556" s="111" t="s">
        <v>119</v>
      </c>
      <c r="AP556" s="1">
        <v>120</v>
      </c>
      <c r="AQ556" s="1">
        <v>0</v>
      </c>
      <c r="AR556" s="1">
        <v>8</v>
      </c>
      <c r="AS556" s="1">
        <v>12</v>
      </c>
      <c r="AT556" s="1">
        <v>1</v>
      </c>
      <c r="AU556" s="1">
        <v>0</v>
      </c>
      <c r="AV556" s="1">
        <v>1</v>
      </c>
      <c r="AW556" s="1">
        <v>20</v>
      </c>
      <c r="AX556" s="6"/>
      <c r="AY556"/>
    </row>
    <row r="557" spans="1:51" x14ac:dyDescent="0.25">
      <c r="A557">
        <v>2010</v>
      </c>
      <c r="B557" s="5">
        <v>40387</v>
      </c>
      <c r="C557" s="30" t="s">
        <v>176</v>
      </c>
      <c r="D557" s="120">
        <v>155006</v>
      </c>
      <c r="E557" t="s">
        <v>323</v>
      </c>
      <c r="F557" t="s">
        <v>231</v>
      </c>
      <c r="I557" s="10">
        <v>0.4375</v>
      </c>
      <c r="J557" s="10">
        <v>0.46111111111111103</v>
      </c>
      <c r="K557" s="10">
        <f t="shared" si="62"/>
        <v>2.3611111111111027E-2</v>
      </c>
      <c r="M557" s="19" t="s">
        <v>136</v>
      </c>
      <c r="N557" s="19" t="s">
        <v>178</v>
      </c>
      <c r="O557" s="19" t="s">
        <v>380</v>
      </c>
      <c r="P557" s="126">
        <f t="shared" si="55"/>
        <v>48.285277777777779</v>
      </c>
      <c r="Q557" s="19" t="s">
        <v>24</v>
      </c>
      <c r="R557" s="19" t="s">
        <v>169</v>
      </c>
      <c r="S557" s="19" t="s">
        <v>179</v>
      </c>
      <c r="T557" s="19" t="s">
        <v>381</v>
      </c>
      <c r="U557" s="126">
        <f t="shared" si="56"/>
        <v>124.95472222222222</v>
      </c>
      <c r="V557" s="19" t="s">
        <v>103</v>
      </c>
      <c r="X557" s="1">
        <v>48</v>
      </c>
      <c r="Y557" s="24" t="s">
        <v>178</v>
      </c>
      <c r="Z557" s="1">
        <v>666</v>
      </c>
      <c r="AA557" s="126">
        <f t="shared" si="60"/>
        <v>48.351666666666667</v>
      </c>
      <c r="AB557" s="1" t="s">
        <v>24</v>
      </c>
      <c r="AC557" s="1">
        <v>124</v>
      </c>
      <c r="AD557" s="1">
        <v>45</v>
      </c>
      <c r="AE557" s="24" t="s">
        <v>382</v>
      </c>
      <c r="AF557" s="126">
        <f t="shared" si="61"/>
        <v>124.87805555555556</v>
      </c>
      <c r="AG557" s="1" t="s">
        <v>103</v>
      </c>
      <c r="AH557" s="1">
        <v>1</v>
      </c>
      <c r="AK557" s="1">
        <v>3</v>
      </c>
      <c r="AM557" s="1" t="s">
        <v>250</v>
      </c>
      <c r="AN557" s="26" t="s">
        <v>383</v>
      </c>
      <c r="AO557" s="111"/>
      <c r="AQ557" s="1">
        <v>0</v>
      </c>
      <c r="AR557" s="1">
        <v>0</v>
      </c>
      <c r="AS557" s="1">
        <v>4</v>
      </c>
      <c r="AT557" s="1">
        <v>0</v>
      </c>
      <c r="AU557" s="1">
        <v>0</v>
      </c>
      <c r="AV557" s="1">
        <v>0</v>
      </c>
      <c r="AW557" s="1">
        <v>4</v>
      </c>
    </row>
    <row r="558" spans="1:51" x14ac:dyDescent="0.25">
      <c r="A558">
        <v>2007</v>
      </c>
      <c r="B558" s="5">
        <v>39254</v>
      </c>
      <c r="C558" t="s">
        <v>153</v>
      </c>
      <c r="D558" s="16"/>
      <c r="E558" t="s">
        <v>133</v>
      </c>
      <c r="F558" t="s">
        <v>141</v>
      </c>
      <c r="G558" t="s">
        <v>142</v>
      </c>
      <c r="I558" s="10">
        <v>0.72152777777777777</v>
      </c>
      <c r="J558" s="10">
        <v>0.7416666666666667</v>
      </c>
      <c r="K558" s="10">
        <f t="shared" si="62"/>
        <v>2.0138888888888928E-2</v>
      </c>
      <c r="U558" s="126"/>
      <c r="AN558" s="1" t="s">
        <v>26</v>
      </c>
      <c r="AO558" s="111" t="s">
        <v>109</v>
      </c>
      <c r="AP558" s="1">
        <v>2870</v>
      </c>
      <c r="AQ558" s="1">
        <v>0</v>
      </c>
      <c r="AR558" s="1">
        <v>0</v>
      </c>
      <c r="AS558" s="1">
        <v>0</v>
      </c>
      <c r="AT558" s="1">
        <v>3</v>
      </c>
      <c r="AU558" s="1">
        <v>0</v>
      </c>
      <c r="AV558" s="1">
        <v>0</v>
      </c>
      <c r="AW558" s="1">
        <v>3</v>
      </c>
      <c r="AX558" s="6" t="s">
        <v>158</v>
      </c>
    </row>
    <row r="559" spans="1:51" x14ac:dyDescent="0.25">
      <c r="A559">
        <v>2007</v>
      </c>
      <c r="B559" s="5">
        <v>39254</v>
      </c>
      <c r="C559" t="s">
        <v>153</v>
      </c>
      <c r="D559" s="53"/>
      <c r="E559" t="s">
        <v>133</v>
      </c>
      <c r="F559" t="s">
        <v>141</v>
      </c>
      <c r="G559" t="s">
        <v>142</v>
      </c>
      <c r="I559" s="10">
        <v>0.72152777777777777</v>
      </c>
      <c r="J559" s="10">
        <v>0.7416666666666667</v>
      </c>
      <c r="K559" s="10">
        <f t="shared" si="62"/>
        <v>2.0138888888888928E-2</v>
      </c>
      <c r="U559" s="126"/>
      <c r="AN559" s="1" t="s">
        <v>41</v>
      </c>
      <c r="AO559" s="111" t="s">
        <v>404</v>
      </c>
      <c r="AP559" s="1">
        <v>1200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</row>
    <row r="560" spans="1:51" x14ac:dyDescent="0.25">
      <c r="A560">
        <v>2007</v>
      </c>
      <c r="B560" s="5">
        <v>39254</v>
      </c>
      <c r="C560" t="s">
        <v>153</v>
      </c>
      <c r="D560" s="53"/>
      <c r="E560" t="s">
        <v>133</v>
      </c>
      <c r="F560" t="s">
        <v>141</v>
      </c>
      <c r="G560" t="s">
        <v>142</v>
      </c>
      <c r="I560" s="10">
        <v>0.72152777777777777</v>
      </c>
      <c r="J560" s="10">
        <v>0.7416666666666667</v>
      </c>
      <c r="K560" s="10">
        <f t="shared" si="62"/>
        <v>2.0138888888888928E-2</v>
      </c>
      <c r="U560" s="126"/>
      <c r="AN560" s="1" t="s">
        <v>27</v>
      </c>
      <c r="AO560" s="6" t="s">
        <v>113</v>
      </c>
      <c r="AP560" s="1">
        <v>440</v>
      </c>
      <c r="AQ560" s="1">
        <v>0</v>
      </c>
      <c r="AR560" s="1">
        <v>0</v>
      </c>
      <c r="AS560" s="1">
        <v>0</v>
      </c>
      <c r="AT560" s="1">
        <v>27</v>
      </c>
      <c r="AU560" s="1">
        <v>0</v>
      </c>
      <c r="AV560" s="1">
        <v>0</v>
      </c>
      <c r="AW560" s="1">
        <v>27</v>
      </c>
      <c r="AX560" s="6" t="s">
        <v>158</v>
      </c>
    </row>
    <row r="561" spans="1:51" x14ac:dyDescent="0.25">
      <c r="A561">
        <v>2007</v>
      </c>
      <c r="B561" s="5">
        <v>39254</v>
      </c>
      <c r="C561" s="50" t="s">
        <v>153</v>
      </c>
      <c r="D561" s="16"/>
      <c r="E561" t="s">
        <v>133</v>
      </c>
      <c r="F561" t="s">
        <v>141</v>
      </c>
      <c r="G561" t="s">
        <v>142</v>
      </c>
      <c r="I561" s="10">
        <v>0.72152777777777777</v>
      </c>
      <c r="J561" s="10">
        <v>0.7416666666666667</v>
      </c>
      <c r="K561" s="10">
        <f t="shared" si="62"/>
        <v>2.0138888888888928E-2</v>
      </c>
      <c r="U561" s="126"/>
      <c r="AH561" s="1">
        <v>2</v>
      </c>
      <c r="AN561" s="1" t="s">
        <v>25</v>
      </c>
      <c r="AO561" s="111" t="s">
        <v>119</v>
      </c>
      <c r="AP561" s="1">
        <v>120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</row>
    <row r="562" spans="1:51" x14ac:dyDescent="0.25">
      <c r="A562">
        <v>2007</v>
      </c>
      <c r="B562" s="5">
        <v>39254</v>
      </c>
      <c r="C562" t="s">
        <v>70</v>
      </c>
      <c r="D562" s="120">
        <v>156032</v>
      </c>
      <c r="E562" t="s">
        <v>133</v>
      </c>
      <c r="F562" t="s">
        <v>141</v>
      </c>
      <c r="G562" t="s">
        <v>142</v>
      </c>
      <c r="I562" s="10">
        <v>0.77083333333333304</v>
      </c>
      <c r="J562" s="10">
        <v>0.79513888888888895</v>
      </c>
      <c r="K562" s="10">
        <f t="shared" si="62"/>
        <v>2.4305555555555913E-2</v>
      </c>
      <c r="U562" s="126"/>
      <c r="AH562" s="1">
        <v>2</v>
      </c>
      <c r="AN562" s="1" t="s">
        <v>28</v>
      </c>
      <c r="AO562" s="125" t="s">
        <v>108</v>
      </c>
      <c r="AQ562" s="1">
        <v>0</v>
      </c>
      <c r="AR562" s="1">
        <v>0</v>
      </c>
      <c r="AS562" s="1">
        <v>1</v>
      </c>
      <c r="AT562" s="1">
        <v>0</v>
      </c>
      <c r="AU562" s="1">
        <v>0</v>
      </c>
      <c r="AV562" s="1">
        <v>0</v>
      </c>
      <c r="AW562" s="1">
        <v>1</v>
      </c>
    </row>
    <row r="563" spans="1:51" x14ac:dyDescent="0.25">
      <c r="A563">
        <v>2007</v>
      </c>
      <c r="B563" s="5">
        <v>39254</v>
      </c>
      <c r="C563" t="s">
        <v>70</v>
      </c>
      <c r="D563" s="119">
        <v>156032</v>
      </c>
      <c r="E563" t="s">
        <v>133</v>
      </c>
      <c r="F563" t="s">
        <v>141</v>
      </c>
      <c r="G563" t="s">
        <v>142</v>
      </c>
      <c r="I563" s="10">
        <v>0.77083333333333204</v>
      </c>
      <c r="J563" s="10">
        <v>0.79513888888888895</v>
      </c>
      <c r="K563" s="10">
        <f t="shared" si="62"/>
        <v>2.4305555555556912E-2</v>
      </c>
      <c r="U563" s="126"/>
      <c r="AH563" s="1">
        <v>2</v>
      </c>
      <c r="AN563" s="1" t="s">
        <v>26</v>
      </c>
      <c r="AO563" s="6" t="s">
        <v>109</v>
      </c>
      <c r="AP563" s="1">
        <v>2870</v>
      </c>
      <c r="AQ563" s="1">
        <v>0</v>
      </c>
      <c r="AR563" s="1">
        <v>0</v>
      </c>
      <c r="AS563" s="1">
        <v>4</v>
      </c>
      <c r="AT563" s="1">
        <v>0</v>
      </c>
      <c r="AU563" s="1">
        <v>0</v>
      </c>
      <c r="AV563" s="1">
        <v>0</v>
      </c>
      <c r="AW563" s="1">
        <v>4</v>
      </c>
    </row>
    <row r="564" spans="1:51" x14ac:dyDescent="0.25">
      <c r="A564">
        <v>2007</v>
      </c>
      <c r="B564" s="5">
        <v>39254</v>
      </c>
      <c r="C564" t="s">
        <v>70</v>
      </c>
      <c r="D564" s="4">
        <v>156032</v>
      </c>
      <c r="E564" t="s">
        <v>133</v>
      </c>
      <c r="F564" t="s">
        <v>141</v>
      </c>
      <c r="G564" t="s">
        <v>142</v>
      </c>
      <c r="I564" s="10">
        <v>0.77083333333333204</v>
      </c>
      <c r="J564" s="10">
        <v>0.79513888888888895</v>
      </c>
      <c r="K564" s="10">
        <f t="shared" si="62"/>
        <v>2.4305555555556912E-2</v>
      </c>
      <c r="U564" s="126"/>
      <c r="AH564" s="1">
        <v>2</v>
      </c>
      <c r="AN564" s="1" t="s">
        <v>53</v>
      </c>
      <c r="AO564" s="125" t="s">
        <v>53</v>
      </c>
      <c r="AQ564" s="1">
        <v>0</v>
      </c>
      <c r="AR564" s="1">
        <v>0</v>
      </c>
      <c r="AS564" s="1">
        <v>2</v>
      </c>
      <c r="AT564" s="1">
        <v>0</v>
      </c>
      <c r="AU564" s="1">
        <v>0</v>
      </c>
      <c r="AV564" s="1">
        <v>0</v>
      </c>
      <c r="AW564" s="1">
        <v>2</v>
      </c>
    </row>
    <row r="565" spans="1:51" x14ac:dyDescent="0.25">
      <c r="A565">
        <v>2007</v>
      </c>
      <c r="B565" s="5">
        <v>39254</v>
      </c>
      <c r="C565" t="s">
        <v>70</v>
      </c>
      <c r="D565" s="119">
        <v>156032</v>
      </c>
      <c r="E565" t="s">
        <v>133</v>
      </c>
      <c r="F565" t="s">
        <v>141</v>
      </c>
      <c r="G565" t="s">
        <v>142</v>
      </c>
      <c r="I565" s="10">
        <v>0.77083333333333304</v>
      </c>
      <c r="J565" s="10">
        <v>0.79513888888888895</v>
      </c>
      <c r="K565" s="10">
        <f t="shared" si="62"/>
        <v>2.4305555555555913E-2</v>
      </c>
      <c r="U565" s="126"/>
      <c r="AH565" s="1">
        <v>2</v>
      </c>
      <c r="AN565" s="1" t="s">
        <v>27</v>
      </c>
      <c r="AO565" s="125" t="s">
        <v>113</v>
      </c>
      <c r="AP565" s="1">
        <v>440</v>
      </c>
      <c r="AQ565" s="1">
        <v>0</v>
      </c>
      <c r="AR565" s="1">
        <v>0</v>
      </c>
      <c r="AS565" s="1">
        <v>0</v>
      </c>
      <c r="AT565" s="1">
        <v>12</v>
      </c>
      <c r="AU565" s="1">
        <v>0</v>
      </c>
      <c r="AV565" s="1">
        <v>0</v>
      </c>
      <c r="AW565" s="1">
        <v>12</v>
      </c>
      <c r="AX565" s="125"/>
    </row>
    <row r="566" spans="1:51" x14ac:dyDescent="0.25">
      <c r="A566">
        <v>2007</v>
      </c>
      <c r="B566" s="5">
        <v>39254</v>
      </c>
      <c r="C566" t="s">
        <v>70</v>
      </c>
      <c r="D566" s="120">
        <v>156032</v>
      </c>
      <c r="E566" t="s">
        <v>133</v>
      </c>
      <c r="F566" t="s">
        <v>141</v>
      </c>
      <c r="G566" t="s">
        <v>142</v>
      </c>
      <c r="I566" s="10">
        <v>0.77083333333333204</v>
      </c>
      <c r="J566" s="10">
        <v>0.79513888888888895</v>
      </c>
      <c r="K566" s="10">
        <f t="shared" si="62"/>
        <v>2.4305555555556912E-2</v>
      </c>
      <c r="U566" s="126"/>
      <c r="AH566" s="1">
        <v>2</v>
      </c>
      <c r="AN566" s="1" t="s">
        <v>34</v>
      </c>
      <c r="AO566" s="56" t="s">
        <v>117</v>
      </c>
      <c r="AP566" s="1">
        <v>290</v>
      </c>
      <c r="AQ566" s="1">
        <v>0</v>
      </c>
      <c r="AR566" s="1">
        <v>0</v>
      </c>
      <c r="AS566" s="1">
        <v>1</v>
      </c>
      <c r="AT566" s="1">
        <v>0</v>
      </c>
      <c r="AU566" s="1">
        <v>0</v>
      </c>
      <c r="AV566" s="1">
        <v>0</v>
      </c>
      <c r="AW566" s="1">
        <v>1</v>
      </c>
    </row>
    <row r="567" spans="1:51" x14ac:dyDescent="0.25">
      <c r="A567">
        <v>2007</v>
      </c>
      <c r="B567" s="5">
        <v>39259</v>
      </c>
      <c r="C567" s="55" t="s">
        <v>191</v>
      </c>
      <c r="D567" s="34">
        <v>156016</v>
      </c>
      <c r="E567" t="s">
        <v>133</v>
      </c>
      <c r="F567" t="s">
        <v>142</v>
      </c>
      <c r="G567" t="s">
        <v>177</v>
      </c>
      <c r="I567" s="10">
        <v>0.65625</v>
      </c>
      <c r="J567" s="10">
        <v>0.67708333333333304</v>
      </c>
      <c r="K567" s="10">
        <f t="shared" si="62"/>
        <v>2.0833333333333037E-2</v>
      </c>
      <c r="M567" s="105"/>
      <c r="N567" s="105"/>
      <c r="O567" s="105"/>
      <c r="P567" s="105"/>
      <c r="Q567" s="105"/>
      <c r="R567" s="105"/>
      <c r="S567" s="105"/>
      <c r="T567" s="105"/>
      <c r="U567" s="126"/>
      <c r="V567" s="105"/>
      <c r="AN567" s="1" t="s">
        <v>42</v>
      </c>
      <c r="AO567" s="111" t="s">
        <v>116</v>
      </c>
      <c r="AQ567" s="1">
        <v>0</v>
      </c>
      <c r="AR567" s="1">
        <v>0</v>
      </c>
      <c r="AS567" s="1">
        <v>1</v>
      </c>
      <c r="AT567" s="1">
        <v>0</v>
      </c>
      <c r="AU567" s="1">
        <v>0</v>
      </c>
      <c r="AV567" s="1">
        <v>0</v>
      </c>
      <c r="AW567" s="1">
        <v>1</v>
      </c>
    </row>
    <row r="568" spans="1:51" x14ac:dyDescent="0.25">
      <c r="A568" s="61">
        <v>2007</v>
      </c>
      <c r="B568" s="62">
        <v>39259</v>
      </c>
      <c r="C568" s="68" t="s">
        <v>191</v>
      </c>
      <c r="D568" s="63">
        <v>156016</v>
      </c>
      <c r="E568" t="s">
        <v>133</v>
      </c>
      <c r="F568" t="s">
        <v>142</v>
      </c>
      <c r="G568" t="s">
        <v>177</v>
      </c>
      <c r="I568" s="10">
        <v>0.65625</v>
      </c>
      <c r="J568" s="10">
        <v>0.67708333333333337</v>
      </c>
      <c r="K568" s="10">
        <f t="shared" si="62"/>
        <v>2.083333333333337E-2</v>
      </c>
      <c r="M568" s="105"/>
      <c r="N568" s="105"/>
      <c r="O568" s="105"/>
      <c r="P568" s="105"/>
      <c r="Q568" s="105"/>
      <c r="R568" s="105"/>
      <c r="S568" s="105"/>
      <c r="U568" s="126"/>
      <c r="AN568" s="64" t="s">
        <v>25</v>
      </c>
      <c r="AO568" s="112" t="s">
        <v>119</v>
      </c>
      <c r="AP568" s="64">
        <v>120</v>
      </c>
      <c r="AQ568" s="64">
        <v>0</v>
      </c>
      <c r="AR568" s="64">
        <v>0</v>
      </c>
      <c r="AS568" s="64">
        <v>0</v>
      </c>
      <c r="AT568" s="64">
        <v>0</v>
      </c>
      <c r="AU568" s="64">
        <v>0</v>
      </c>
      <c r="AV568" s="64">
        <v>0</v>
      </c>
      <c r="AW568" s="64">
        <v>0</v>
      </c>
      <c r="AX568" s="65"/>
      <c r="AY568" s="61"/>
    </row>
    <row r="569" spans="1:51" x14ac:dyDescent="0.25">
      <c r="A569">
        <v>2007</v>
      </c>
      <c r="B569" s="5">
        <v>39259</v>
      </c>
      <c r="C569" s="55" t="s">
        <v>191</v>
      </c>
      <c r="D569" s="120">
        <v>156016</v>
      </c>
      <c r="E569" t="s">
        <v>133</v>
      </c>
      <c r="F569" t="s">
        <v>142</v>
      </c>
      <c r="G569" t="s">
        <v>177</v>
      </c>
      <c r="I569" s="10">
        <v>0.73263888888888895</v>
      </c>
      <c r="J569" s="10">
        <v>0.74722222222222201</v>
      </c>
      <c r="K569" s="10">
        <f t="shared" si="62"/>
        <v>1.4583333333333059E-2</v>
      </c>
      <c r="M569" s="105"/>
      <c r="N569" s="105"/>
      <c r="O569" s="105"/>
      <c r="P569" s="105"/>
      <c r="Q569" s="105"/>
      <c r="R569" s="105"/>
      <c r="S569" s="105"/>
      <c r="U569" s="126"/>
      <c r="AH569" s="1">
        <v>2</v>
      </c>
      <c r="AN569" s="1" t="s">
        <v>26</v>
      </c>
      <c r="AO569" s="111" t="s">
        <v>109</v>
      </c>
      <c r="AP569" s="1">
        <v>2870</v>
      </c>
      <c r="AQ569" s="1">
        <v>0</v>
      </c>
      <c r="AR569" s="1">
        <v>0</v>
      </c>
      <c r="AS569" s="1">
        <v>0</v>
      </c>
      <c r="AT569" s="1">
        <v>2</v>
      </c>
      <c r="AU569" s="1">
        <v>0</v>
      </c>
      <c r="AV569" s="1">
        <v>0</v>
      </c>
      <c r="AW569" s="1">
        <v>2</v>
      </c>
      <c r="AX569" s="6" t="s">
        <v>188</v>
      </c>
    </row>
    <row r="570" spans="1:51" x14ac:dyDescent="0.25">
      <c r="A570">
        <v>2007</v>
      </c>
      <c r="B570" s="5">
        <v>39259</v>
      </c>
      <c r="C570" s="55" t="s">
        <v>191</v>
      </c>
      <c r="D570" s="4">
        <v>156016</v>
      </c>
      <c r="E570" t="s">
        <v>133</v>
      </c>
      <c r="F570" t="s">
        <v>142</v>
      </c>
      <c r="G570" t="s">
        <v>177</v>
      </c>
      <c r="I570" s="10">
        <v>0.73263888888888895</v>
      </c>
      <c r="J570" s="10">
        <v>0.74722222222222201</v>
      </c>
      <c r="K570" s="10">
        <f t="shared" si="62"/>
        <v>1.4583333333333059E-2</v>
      </c>
      <c r="M570" s="105"/>
      <c r="N570" s="105"/>
      <c r="O570" s="105"/>
      <c r="P570" s="105"/>
      <c r="Q570" s="105"/>
      <c r="R570" s="105"/>
      <c r="S570" s="105"/>
      <c r="U570" s="126"/>
      <c r="AH570" s="1">
        <v>2</v>
      </c>
      <c r="AN570" s="1" t="s">
        <v>41</v>
      </c>
      <c r="AO570" s="111" t="s">
        <v>404</v>
      </c>
      <c r="AP570" s="1">
        <v>1200</v>
      </c>
      <c r="AQ570" s="1">
        <v>0</v>
      </c>
      <c r="AR570" s="1">
        <v>0</v>
      </c>
      <c r="AS570" s="1">
        <v>0</v>
      </c>
      <c r="AT570" s="1">
        <v>45</v>
      </c>
      <c r="AU570" s="1">
        <v>0</v>
      </c>
      <c r="AV570" s="1">
        <v>0</v>
      </c>
      <c r="AW570" s="1">
        <v>45</v>
      </c>
    </row>
    <row r="571" spans="1:51" x14ac:dyDescent="0.25">
      <c r="A571">
        <v>2007</v>
      </c>
      <c r="B571" s="5">
        <v>39259</v>
      </c>
      <c r="C571" s="55" t="s">
        <v>191</v>
      </c>
      <c r="D571" s="120">
        <v>156016</v>
      </c>
      <c r="E571" t="s">
        <v>133</v>
      </c>
      <c r="F571" t="s">
        <v>142</v>
      </c>
      <c r="G571" t="s">
        <v>177</v>
      </c>
      <c r="I571" s="10">
        <v>0.73263888888888895</v>
      </c>
      <c r="J571" s="10">
        <v>0.74722222222222201</v>
      </c>
      <c r="K571" s="10">
        <f t="shared" si="62"/>
        <v>1.4583333333333059E-2</v>
      </c>
      <c r="M571" s="105"/>
      <c r="N571" s="105"/>
      <c r="O571" s="105"/>
      <c r="P571" s="105"/>
      <c r="Q571" s="105"/>
      <c r="R571" s="105"/>
      <c r="S571" s="105"/>
      <c r="U571" s="126"/>
      <c r="AH571" s="1">
        <v>2</v>
      </c>
      <c r="AN571" s="1" t="s">
        <v>27</v>
      </c>
      <c r="AO571" s="111" t="s">
        <v>113</v>
      </c>
      <c r="AP571" s="1">
        <v>440</v>
      </c>
      <c r="AQ571" s="1">
        <v>0</v>
      </c>
      <c r="AR571" s="1">
        <v>0</v>
      </c>
      <c r="AS571" s="1">
        <v>0</v>
      </c>
      <c r="AT571" s="1">
        <v>12</v>
      </c>
      <c r="AU571" s="1">
        <v>0</v>
      </c>
      <c r="AV571" s="1">
        <v>0</v>
      </c>
      <c r="AW571" s="1">
        <v>12</v>
      </c>
    </row>
    <row r="572" spans="1:51" x14ac:dyDescent="0.25">
      <c r="A572">
        <v>2007</v>
      </c>
      <c r="B572" s="5">
        <v>39259</v>
      </c>
      <c r="C572" s="55" t="s">
        <v>191</v>
      </c>
      <c r="D572" s="120">
        <v>156016</v>
      </c>
      <c r="E572" t="s">
        <v>133</v>
      </c>
      <c r="F572" t="s">
        <v>142</v>
      </c>
      <c r="G572" t="s">
        <v>177</v>
      </c>
      <c r="I572" s="10">
        <v>0.73263888888888895</v>
      </c>
      <c r="J572" s="10">
        <v>0.74722222222222201</v>
      </c>
      <c r="K572" s="10">
        <f t="shared" si="62"/>
        <v>1.4583333333333059E-2</v>
      </c>
      <c r="M572" s="105"/>
      <c r="N572" s="105"/>
      <c r="O572" s="105"/>
      <c r="P572" s="105"/>
      <c r="Q572" s="105"/>
      <c r="R572" s="105"/>
      <c r="S572" s="105"/>
      <c r="T572" s="105"/>
      <c r="U572" s="126"/>
      <c r="V572" s="105"/>
      <c r="AH572" s="1">
        <v>2</v>
      </c>
      <c r="AN572" s="1" t="s">
        <v>29</v>
      </c>
      <c r="AO572" s="111" t="s">
        <v>395</v>
      </c>
      <c r="AP572" s="1">
        <v>1230</v>
      </c>
      <c r="AQ572" s="1">
        <v>0</v>
      </c>
      <c r="AR572" s="1">
        <v>0</v>
      </c>
      <c r="AS572" s="1">
        <v>0</v>
      </c>
      <c r="AT572" s="1">
        <v>60</v>
      </c>
      <c r="AU572" s="1">
        <v>0</v>
      </c>
      <c r="AV572" s="1">
        <v>0</v>
      </c>
      <c r="AW572" s="1">
        <v>60</v>
      </c>
    </row>
    <row r="573" spans="1:51" x14ac:dyDescent="0.25">
      <c r="A573" s="61">
        <v>2007</v>
      </c>
      <c r="B573" s="62">
        <v>39259</v>
      </c>
      <c r="C573" s="68" t="s">
        <v>191</v>
      </c>
      <c r="D573" s="63">
        <v>156016</v>
      </c>
      <c r="E573" t="s">
        <v>133</v>
      </c>
      <c r="F573" t="s">
        <v>142</v>
      </c>
      <c r="G573" t="s">
        <v>177</v>
      </c>
      <c r="I573" s="10">
        <v>0.73263888888888884</v>
      </c>
      <c r="J573" s="10">
        <v>0.74722222222222223</v>
      </c>
      <c r="K573" s="10">
        <f t="shared" si="62"/>
        <v>1.4583333333333393E-2</v>
      </c>
      <c r="U573" s="126"/>
      <c r="AH573" s="1">
        <v>2</v>
      </c>
      <c r="AN573" s="64" t="s">
        <v>25</v>
      </c>
      <c r="AO573" s="112" t="s">
        <v>119</v>
      </c>
      <c r="AP573" s="64">
        <v>120</v>
      </c>
      <c r="AQ573" s="64">
        <v>0</v>
      </c>
      <c r="AR573" s="64">
        <v>3</v>
      </c>
      <c r="AS573" s="64">
        <v>0</v>
      </c>
      <c r="AT573" s="64">
        <v>0</v>
      </c>
      <c r="AU573" s="64">
        <v>0</v>
      </c>
      <c r="AV573" s="64">
        <v>0</v>
      </c>
      <c r="AW573" s="64">
        <v>3</v>
      </c>
      <c r="AX573" s="65" t="s">
        <v>190</v>
      </c>
      <c r="AY573" s="61"/>
    </row>
    <row r="574" spans="1:51" x14ac:dyDescent="0.25">
      <c r="A574">
        <v>2007</v>
      </c>
      <c r="B574" s="5">
        <v>39281</v>
      </c>
      <c r="C574" t="s">
        <v>153</v>
      </c>
      <c r="D574" s="16"/>
      <c r="E574" t="s">
        <v>133</v>
      </c>
      <c r="F574" t="s">
        <v>134</v>
      </c>
      <c r="I574" s="10">
        <v>0.38333333333333303</v>
      </c>
      <c r="J574" s="10">
        <v>0.41319444444444398</v>
      </c>
      <c r="K574" s="10">
        <f t="shared" si="62"/>
        <v>2.986111111111095E-2</v>
      </c>
      <c r="U574" s="126"/>
      <c r="AH574" s="1">
        <v>2</v>
      </c>
      <c r="AN574" s="1" t="s">
        <v>28</v>
      </c>
      <c r="AO574" s="111" t="s">
        <v>108</v>
      </c>
      <c r="AQ574" s="1">
        <v>0</v>
      </c>
      <c r="AR574" s="1">
        <v>0</v>
      </c>
      <c r="AS574" s="1">
        <v>10</v>
      </c>
      <c r="AT574" s="1">
        <v>0</v>
      </c>
      <c r="AU574" s="1">
        <v>0</v>
      </c>
      <c r="AV574" s="1">
        <v>0</v>
      </c>
      <c r="AW574" s="1">
        <v>10</v>
      </c>
      <c r="AX574" s="6" t="s">
        <v>400</v>
      </c>
    </row>
    <row r="575" spans="1:51" x14ac:dyDescent="0.25">
      <c r="A575">
        <v>2007</v>
      </c>
      <c r="B575" s="5">
        <v>39281</v>
      </c>
      <c r="C575" t="s">
        <v>153</v>
      </c>
      <c r="D575" s="16"/>
      <c r="E575" t="s">
        <v>133</v>
      </c>
      <c r="F575" t="s">
        <v>134</v>
      </c>
      <c r="I575" s="10">
        <v>0.38333333333333303</v>
      </c>
      <c r="J575" s="10">
        <v>0.41319444444444398</v>
      </c>
      <c r="K575" s="10">
        <f t="shared" si="62"/>
        <v>2.986111111111095E-2</v>
      </c>
      <c r="U575" s="126"/>
      <c r="AH575" s="1">
        <v>2</v>
      </c>
      <c r="AN575" s="17" t="s">
        <v>156</v>
      </c>
      <c r="AO575" s="111" t="s">
        <v>157</v>
      </c>
      <c r="AQ575" s="1">
        <v>0</v>
      </c>
      <c r="AR575" s="1">
        <v>0</v>
      </c>
      <c r="AS575" s="1">
        <v>6</v>
      </c>
      <c r="AT575" s="1">
        <v>0</v>
      </c>
      <c r="AU575" s="1">
        <v>0</v>
      </c>
      <c r="AV575" s="1">
        <v>0</v>
      </c>
      <c r="AW575" s="1">
        <v>6</v>
      </c>
    </row>
    <row r="576" spans="1:51" x14ac:dyDescent="0.25">
      <c r="A576">
        <v>2007</v>
      </c>
      <c r="B576" s="5">
        <v>39281</v>
      </c>
      <c r="C576" t="s">
        <v>153</v>
      </c>
      <c r="D576" s="16"/>
      <c r="E576" t="s">
        <v>133</v>
      </c>
      <c r="F576" t="s">
        <v>134</v>
      </c>
      <c r="I576" s="10">
        <v>0.38333333333333303</v>
      </c>
      <c r="J576" s="10">
        <v>0.41319444444444398</v>
      </c>
      <c r="K576" s="10">
        <f t="shared" si="62"/>
        <v>2.986111111111095E-2</v>
      </c>
      <c r="U576" s="126"/>
      <c r="AH576" s="1">
        <v>2</v>
      </c>
      <c r="AN576" s="17" t="s">
        <v>155</v>
      </c>
      <c r="AO576" s="125" t="s">
        <v>241</v>
      </c>
      <c r="AQ576" s="1">
        <v>0</v>
      </c>
      <c r="AR576" s="1">
        <v>0</v>
      </c>
      <c r="AS576" s="1">
        <v>4</v>
      </c>
      <c r="AT576" s="1">
        <v>0</v>
      </c>
      <c r="AU576" s="1">
        <v>0</v>
      </c>
      <c r="AV576" s="1">
        <v>0</v>
      </c>
      <c r="AW576" s="1">
        <v>4</v>
      </c>
    </row>
    <row r="577" spans="1:51" x14ac:dyDescent="0.25">
      <c r="A577">
        <v>2007</v>
      </c>
      <c r="B577" s="5">
        <v>39281</v>
      </c>
      <c r="C577" t="s">
        <v>153</v>
      </c>
      <c r="D577" s="16"/>
      <c r="E577" t="s">
        <v>133</v>
      </c>
      <c r="F577" t="s">
        <v>134</v>
      </c>
      <c r="I577" s="10">
        <v>0.38333333333333303</v>
      </c>
      <c r="J577" s="10">
        <v>0.41319444444444398</v>
      </c>
      <c r="K577" s="10">
        <f t="shared" si="62"/>
        <v>2.986111111111095E-2</v>
      </c>
      <c r="U577" s="126"/>
      <c r="AH577" s="1">
        <v>2</v>
      </c>
      <c r="AN577" s="17" t="s">
        <v>154</v>
      </c>
      <c r="AO577" s="125" t="s">
        <v>239</v>
      </c>
      <c r="AQ577" s="1">
        <v>0</v>
      </c>
      <c r="AR577" s="1">
        <v>0</v>
      </c>
      <c r="AS577" s="1">
        <v>2</v>
      </c>
      <c r="AT577" s="1">
        <v>0</v>
      </c>
      <c r="AU577" s="1">
        <v>0</v>
      </c>
      <c r="AV577" s="1">
        <v>0</v>
      </c>
      <c r="AW577" s="1">
        <v>2</v>
      </c>
    </row>
    <row r="578" spans="1:51" x14ac:dyDescent="0.25">
      <c r="A578">
        <v>2007</v>
      </c>
      <c r="B578" s="5">
        <v>39281</v>
      </c>
      <c r="C578" t="s">
        <v>153</v>
      </c>
      <c r="D578" s="128"/>
      <c r="E578" t="s">
        <v>133</v>
      </c>
      <c r="F578" t="s">
        <v>134</v>
      </c>
      <c r="I578" s="10">
        <v>0.3833333333333333</v>
      </c>
      <c r="J578" s="10">
        <v>0.41319444444444442</v>
      </c>
      <c r="K578" s="10">
        <f t="shared" si="62"/>
        <v>2.9861111111111116E-2</v>
      </c>
      <c r="M578" s="107"/>
      <c r="N578" s="107"/>
      <c r="O578" s="107"/>
      <c r="P578" s="107"/>
      <c r="Q578" s="107"/>
      <c r="R578" s="107"/>
      <c r="S578" s="107"/>
      <c r="T578" s="107"/>
      <c r="U578" s="126"/>
      <c r="V578" s="107"/>
      <c r="AH578" s="1">
        <v>2</v>
      </c>
      <c r="AN578" s="1" t="s">
        <v>25</v>
      </c>
      <c r="AO578" s="125" t="s">
        <v>119</v>
      </c>
      <c r="AP578" s="1">
        <v>120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</row>
    <row r="579" spans="1:51" x14ac:dyDescent="0.25">
      <c r="A579">
        <v>2007</v>
      </c>
      <c r="B579" s="5">
        <v>39303</v>
      </c>
      <c r="C579" t="s">
        <v>191</v>
      </c>
      <c r="D579" s="4">
        <v>156016</v>
      </c>
      <c r="E579" t="s">
        <v>133</v>
      </c>
      <c r="F579" t="s">
        <v>134</v>
      </c>
      <c r="I579" s="10">
        <v>0.4375</v>
      </c>
      <c r="J579" s="10">
        <v>0.45138888888888901</v>
      </c>
      <c r="K579" s="10">
        <f t="shared" si="62"/>
        <v>1.3888888888889006E-2</v>
      </c>
      <c r="U579" s="126"/>
      <c r="AH579" s="1">
        <v>2</v>
      </c>
      <c r="AN579" s="1" t="s">
        <v>27</v>
      </c>
      <c r="AO579" s="111" t="s">
        <v>113</v>
      </c>
      <c r="AP579" s="1">
        <v>440</v>
      </c>
      <c r="AQ579" s="1">
        <v>0</v>
      </c>
      <c r="AR579" s="1">
        <v>0</v>
      </c>
      <c r="AS579" s="1">
        <v>0</v>
      </c>
      <c r="AT579" s="1">
        <v>20</v>
      </c>
      <c r="AU579" s="1">
        <v>0</v>
      </c>
      <c r="AV579" s="1">
        <v>0</v>
      </c>
      <c r="AW579" s="1">
        <v>20</v>
      </c>
    </row>
    <row r="580" spans="1:51" x14ac:dyDescent="0.25">
      <c r="A580">
        <v>2007</v>
      </c>
      <c r="B580" s="5">
        <v>39303</v>
      </c>
      <c r="C580" s="55" t="s">
        <v>191</v>
      </c>
      <c r="D580" s="120">
        <v>156016</v>
      </c>
      <c r="E580" t="s">
        <v>133</v>
      </c>
      <c r="F580" t="s">
        <v>134</v>
      </c>
      <c r="I580" s="10">
        <v>0.4375</v>
      </c>
      <c r="J580" s="10">
        <v>0.45138888888888901</v>
      </c>
      <c r="K580" s="10">
        <f t="shared" si="62"/>
        <v>1.3888888888889006E-2</v>
      </c>
      <c r="M580" s="105"/>
      <c r="N580" s="105"/>
      <c r="O580" s="105"/>
      <c r="P580" s="105"/>
      <c r="Q580" s="105"/>
      <c r="R580" s="105"/>
      <c r="S580" s="105"/>
      <c r="T580" s="105"/>
      <c r="U580" s="126"/>
      <c r="V580" s="105"/>
      <c r="AH580" s="1">
        <v>2</v>
      </c>
      <c r="AN580" s="1" t="s">
        <v>29</v>
      </c>
      <c r="AO580" s="111" t="s">
        <v>395</v>
      </c>
      <c r="AP580" s="1">
        <v>1230</v>
      </c>
      <c r="AQ580" s="1">
        <v>0</v>
      </c>
      <c r="AR580" s="1">
        <v>0</v>
      </c>
      <c r="AS580" s="1">
        <v>0</v>
      </c>
      <c r="AT580" s="1">
        <v>30</v>
      </c>
      <c r="AU580" s="1">
        <v>0</v>
      </c>
      <c r="AV580" s="1">
        <v>0</v>
      </c>
      <c r="AW580" s="1">
        <v>30</v>
      </c>
    </row>
    <row r="581" spans="1:51" x14ac:dyDescent="0.25">
      <c r="A581">
        <v>2007</v>
      </c>
      <c r="B581" s="5">
        <v>39303</v>
      </c>
      <c r="C581" s="55" t="s">
        <v>191</v>
      </c>
      <c r="D581" s="4">
        <v>156016</v>
      </c>
      <c r="E581" t="s">
        <v>133</v>
      </c>
      <c r="F581" t="s">
        <v>134</v>
      </c>
      <c r="I581" s="10">
        <v>0.4375</v>
      </c>
      <c r="J581" s="10">
        <v>0.45138888888888901</v>
      </c>
      <c r="K581" s="10">
        <f t="shared" si="62"/>
        <v>1.3888888888889006E-2</v>
      </c>
      <c r="U581" s="126"/>
      <c r="AH581" s="1">
        <v>2</v>
      </c>
      <c r="AN581" s="1" t="s">
        <v>34</v>
      </c>
      <c r="AO581" s="110" t="s">
        <v>117</v>
      </c>
      <c r="AP581" s="1">
        <v>290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6" t="s">
        <v>192</v>
      </c>
    </row>
    <row r="582" spans="1:51" x14ac:dyDescent="0.25">
      <c r="A582" s="61">
        <v>2007</v>
      </c>
      <c r="B582" s="62">
        <v>39303</v>
      </c>
      <c r="C582" s="61" t="s">
        <v>191</v>
      </c>
      <c r="D582" s="66">
        <v>156016</v>
      </c>
      <c r="E582" t="s">
        <v>133</v>
      </c>
      <c r="F582" t="s">
        <v>134</v>
      </c>
      <c r="I582" s="10">
        <v>0.4375</v>
      </c>
      <c r="J582" s="10">
        <v>0.4513888888888889</v>
      </c>
      <c r="K582" s="10">
        <f t="shared" si="62"/>
        <v>1.3888888888888895E-2</v>
      </c>
      <c r="M582" s="105"/>
      <c r="N582" s="105"/>
      <c r="O582" s="105"/>
      <c r="P582" s="105"/>
      <c r="Q582" s="105"/>
      <c r="R582" s="105"/>
      <c r="S582" s="105"/>
      <c r="T582" s="105"/>
      <c r="U582" s="126"/>
      <c r="V582" s="105"/>
      <c r="AH582" s="1">
        <v>2</v>
      </c>
      <c r="AN582" s="64" t="s">
        <v>25</v>
      </c>
      <c r="AO582" s="112" t="s">
        <v>119</v>
      </c>
      <c r="AP582" s="64">
        <v>120</v>
      </c>
      <c r="AQ582" s="64">
        <v>0</v>
      </c>
      <c r="AR582" s="64">
        <v>0</v>
      </c>
      <c r="AS582" s="64">
        <v>0</v>
      </c>
      <c r="AT582" s="64">
        <v>0</v>
      </c>
      <c r="AU582" s="64">
        <v>0</v>
      </c>
      <c r="AV582" s="64">
        <v>0</v>
      </c>
      <c r="AW582" s="64">
        <v>0</v>
      </c>
      <c r="AX582" s="65"/>
      <c r="AY582" s="61"/>
    </row>
    <row r="583" spans="1:51" x14ac:dyDescent="0.25">
      <c r="A583">
        <v>2008</v>
      </c>
      <c r="B583" s="5">
        <v>39598</v>
      </c>
      <c r="C583" t="s">
        <v>120</v>
      </c>
      <c r="D583" s="119">
        <v>174010</v>
      </c>
      <c r="E583" t="s">
        <v>88</v>
      </c>
      <c r="F583" t="s">
        <v>89</v>
      </c>
      <c r="I583" s="10">
        <v>0.65625</v>
      </c>
      <c r="J583" s="10">
        <v>0.67847222222222225</v>
      </c>
      <c r="K583" s="10">
        <f t="shared" si="62"/>
        <v>2.2222222222222254E-2</v>
      </c>
      <c r="U583" s="126"/>
      <c r="AB583" s="125"/>
      <c r="AG583" s="125"/>
      <c r="AH583" s="1">
        <v>1</v>
      </c>
      <c r="AI583" s="1">
        <v>58</v>
      </c>
      <c r="AK583" s="1">
        <v>3</v>
      </c>
      <c r="AL583" s="1">
        <v>6</v>
      </c>
      <c r="AM583" s="1">
        <v>0</v>
      </c>
      <c r="AN583" s="1" t="s">
        <v>25</v>
      </c>
      <c r="AO583" s="6" t="s">
        <v>119</v>
      </c>
      <c r="AP583" s="1">
        <v>120</v>
      </c>
      <c r="AQ583" s="1">
        <v>38</v>
      </c>
      <c r="AR583" s="1">
        <v>21</v>
      </c>
      <c r="AS583" s="1">
        <v>7</v>
      </c>
      <c r="AT583" s="1">
        <v>0</v>
      </c>
      <c r="AU583" s="1">
        <v>3</v>
      </c>
      <c r="AV583" s="1">
        <v>0</v>
      </c>
      <c r="AW583" s="1">
        <v>66</v>
      </c>
      <c r="AY583" s="3"/>
    </row>
    <row r="584" spans="1:51" x14ac:dyDescent="0.25">
      <c r="A584">
        <v>2008</v>
      </c>
      <c r="B584" s="5">
        <v>39604</v>
      </c>
      <c r="C584" t="s">
        <v>71</v>
      </c>
      <c r="D584" s="120">
        <v>156035</v>
      </c>
      <c r="E584" t="s">
        <v>89</v>
      </c>
      <c r="F584" t="s">
        <v>88</v>
      </c>
      <c r="I584" s="10">
        <v>0.32291666666666669</v>
      </c>
      <c r="J584" s="10">
        <v>0.38194444444444442</v>
      </c>
      <c r="K584" s="10">
        <f t="shared" si="62"/>
        <v>5.9027777777777735E-2</v>
      </c>
      <c r="L584" s="1" t="s">
        <v>43</v>
      </c>
      <c r="U584" s="126"/>
      <c r="W584" s="1" t="s">
        <v>43</v>
      </c>
      <c r="AH584" s="1">
        <v>1</v>
      </c>
      <c r="AI584" s="1">
        <v>65</v>
      </c>
      <c r="AK584" s="1">
        <v>3</v>
      </c>
      <c r="AM584" s="1" t="s">
        <v>44</v>
      </c>
      <c r="AN584" s="1" t="s">
        <v>28</v>
      </c>
      <c r="AO584" s="6" t="s">
        <v>108</v>
      </c>
      <c r="AQ584" s="1">
        <v>0</v>
      </c>
      <c r="AR584" s="1">
        <v>0</v>
      </c>
      <c r="AS584" s="1">
        <v>18</v>
      </c>
      <c r="AT584" s="1">
        <v>0</v>
      </c>
      <c r="AU584" s="1">
        <v>0</v>
      </c>
      <c r="AV584" s="1">
        <v>0</v>
      </c>
      <c r="AW584" s="1">
        <v>18</v>
      </c>
    </row>
    <row r="585" spans="1:51" x14ac:dyDescent="0.25">
      <c r="A585">
        <v>2008</v>
      </c>
      <c r="B585" s="5">
        <v>39604</v>
      </c>
      <c r="C585" t="s">
        <v>71</v>
      </c>
      <c r="D585" s="119">
        <v>156035</v>
      </c>
      <c r="E585" t="s">
        <v>89</v>
      </c>
      <c r="F585" t="s">
        <v>88</v>
      </c>
      <c r="I585" s="10">
        <v>0.32291666666666669</v>
      </c>
      <c r="J585" s="10">
        <v>0.38194444444444442</v>
      </c>
      <c r="K585" s="10">
        <f t="shared" si="62"/>
        <v>5.9027777777777735E-2</v>
      </c>
      <c r="L585" s="1" t="s">
        <v>43</v>
      </c>
      <c r="U585" s="126"/>
      <c r="W585" s="1" t="s">
        <v>43</v>
      </c>
      <c r="AH585" s="1">
        <v>1</v>
      </c>
      <c r="AI585" s="1">
        <v>65</v>
      </c>
      <c r="AK585" s="1">
        <v>3</v>
      </c>
      <c r="AM585" s="1" t="s">
        <v>44</v>
      </c>
      <c r="AN585" s="1" t="s">
        <v>41</v>
      </c>
      <c r="AO585" s="6" t="s">
        <v>112</v>
      </c>
      <c r="AP585" s="1">
        <v>1200</v>
      </c>
      <c r="AQ585" s="1">
        <v>0</v>
      </c>
      <c r="AR585" s="1">
        <v>0</v>
      </c>
      <c r="AS585" s="1">
        <v>16</v>
      </c>
      <c r="AT585" s="1">
        <v>0</v>
      </c>
      <c r="AU585" s="1">
        <v>0</v>
      </c>
      <c r="AV585" s="1">
        <v>0</v>
      </c>
      <c r="AW585" s="1">
        <v>16</v>
      </c>
      <c r="AX585" s="6" t="s">
        <v>58</v>
      </c>
    </row>
    <row r="586" spans="1:51" s="61" customFormat="1" x14ac:dyDescent="0.25">
      <c r="A586">
        <v>2008</v>
      </c>
      <c r="B586" s="5">
        <v>39604</v>
      </c>
      <c r="C586" s="55" t="s">
        <v>71</v>
      </c>
      <c r="D586" s="120">
        <v>156035</v>
      </c>
      <c r="E586" t="s">
        <v>89</v>
      </c>
      <c r="F586" t="s">
        <v>88</v>
      </c>
      <c r="G586"/>
      <c r="H586"/>
      <c r="I586" s="10">
        <v>0.32291666666666669</v>
      </c>
      <c r="J586" s="10">
        <v>0.38194444444444442</v>
      </c>
      <c r="K586" s="10">
        <f t="shared" ref="K586:K617" si="63">J586-I586</f>
        <v>5.9027777777777735E-2</v>
      </c>
      <c r="L586" s="1" t="s">
        <v>43</v>
      </c>
      <c r="M586" s="105"/>
      <c r="N586" s="105"/>
      <c r="O586" s="105"/>
      <c r="P586" s="105"/>
      <c r="Q586" s="105"/>
      <c r="R586" s="105"/>
      <c r="S586" s="105"/>
      <c r="T586" s="105"/>
      <c r="U586" s="126"/>
      <c r="V586" s="105"/>
      <c r="W586" s="1" t="s">
        <v>43</v>
      </c>
      <c r="X586" s="1"/>
      <c r="Y586" s="24"/>
      <c r="Z586" s="1"/>
      <c r="AA586" s="1"/>
      <c r="AB586" s="1"/>
      <c r="AC586" s="1"/>
      <c r="AD586" s="1"/>
      <c r="AE586" s="24"/>
      <c r="AF586" s="24"/>
      <c r="AG586" s="1"/>
      <c r="AH586" s="1">
        <v>1</v>
      </c>
      <c r="AI586" s="1">
        <v>65</v>
      </c>
      <c r="AJ586" s="1"/>
      <c r="AK586" s="1">
        <v>3</v>
      </c>
      <c r="AL586" s="1"/>
      <c r="AM586" s="1" t="s">
        <v>44</v>
      </c>
      <c r="AN586" s="1" t="s">
        <v>27</v>
      </c>
      <c r="AO586" s="125" t="s">
        <v>113</v>
      </c>
      <c r="AP586" s="1">
        <v>440</v>
      </c>
      <c r="AQ586" s="1"/>
      <c r="AR586" s="1"/>
      <c r="AS586" s="1"/>
      <c r="AT586" s="1"/>
      <c r="AU586" s="1"/>
      <c r="AV586" s="1"/>
      <c r="AW586" s="2"/>
      <c r="AX586" s="20"/>
      <c r="AY586" s="3" t="s">
        <v>45</v>
      </c>
    </row>
    <row r="587" spans="1:51" s="61" customFormat="1" x14ac:dyDescent="0.25">
      <c r="A587">
        <v>2008</v>
      </c>
      <c r="B587" s="5">
        <v>39604</v>
      </c>
      <c r="C587" t="s">
        <v>71</v>
      </c>
      <c r="D587" s="4">
        <v>156035</v>
      </c>
      <c r="E587" t="s">
        <v>89</v>
      </c>
      <c r="F587" t="s">
        <v>88</v>
      </c>
      <c r="G587"/>
      <c r="H587"/>
      <c r="I587" s="10">
        <v>0.32291666666666669</v>
      </c>
      <c r="J587" s="10">
        <v>0.38194444444444442</v>
      </c>
      <c r="K587" s="10">
        <f t="shared" si="63"/>
        <v>5.9027777777777735E-2</v>
      </c>
      <c r="L587" s="1" t="s">
        <v>43</v>
      </c>
      <c r="M587" s="105"/>
      <c r="N587" s="105"/>
      <c r="O587" s="105"/>
      <c r="P587" s="105"/>
      <c r="Q587" s="105"/>
      <c r="R587" s="105"/>
      <c r="S587" s="105"/>
      <c r="T587" s="105"/>
      <c r="U587" s="126"/>
      <c r="V587" s="105"/>
      <c r="W587" s="1" t="s">
        <v>43</v>
      </c>
      <c r="X587" s="1"/>
      <c r="Y587" s="24"/>
      <c r="Z587" s="1"/>
      <c r="AA587" s="1"/>
      <c r="AB587" s="1"/>
      <c r="AC587" s="1"/>
      <c r="AD587" s="1"/>
      <c r="AE587" s="24"/>
      <c r="AF587" s="24"/>
      <c r="AG587" s="1"/>
      <c r="AH587" s="1">
        <v>1</v>
      </c>
      <c r="AI587" s="1">
        <v>65</v>
      </c>
      <c r="AJ587" s="1"/>
      <c r="AK587" s="1">
        <v>3</v>
      </c>
      <c r="AL587" s="1"/>
      <c r="AM587" s="1" t="s">
        <v>44</v>
      </c>
      <c r="AN587" s="1" t="s">
        <v>34</v>
      </c>
      <c r="AO587" s="56" t="s">
        <v>117</v>
      </c>
      <c r="AP587" s="1">
        <v>290</v>
      </c>
      <c r="AQ587" s="1"/>
      <c r="AR587" s="1"/>
      <c r="AS587" s="1"/>
      <c r="AT587" s="1"/>
      <c r="AU587" s="1"/>
      <c r="AV587" s="1"/>
      <c r="AW587" s="2"/>
      <c r="AX587" s="20"/>
      <c r="AY587" s="3" t="s">
        <v>45</v>
      </c>
    </row>
    <row r="588" spans="1:51" x14ac:dyDescent="0.25">
      <c r="A588">
        <v>2008</v>
      </c>
      <c r="B588" s="5">
        <v>39604</v>
      </c>
      <c r="C588" t="s">
        <v>71</v>
      </c>
      <c r="D588" s="4">
        <v>156035</v>
      </c>
      <c r="E588" t="s">
        <v>89</v>
      </c>
      <c r="F588" t="s">
        <v>88</v>
      </c>
      <c r="I588" s="10">
        <v>0.32291666666666669</v>
      </c>
      <c r="J588" s="10">
        <v>0.38194444444444442</v>
      </c>
      <c r="K588" s="10">
        <f t="shared" si="63"/>
        <v>5.9027777777777735E-2</v>
      </c>
      <c r="L588" s="1" t="s">
        <v>43</v>
      </c>
      <c r="M588" s="105"/>
      <c r="N588" s="105"/>
      <c r="O588" s="105"/>
      <c r="P588" s="105"/>
      <c r="Q588" s="105"/>
      <c r="R588" s="105"/>
      <c r="S588" s="105"/>
      <c r="T588" s="105"/>
      <c r="U588" s="126"/>
      <c r="V588" s="105"/>
      <c r="W588" s="1" t="s">
        <v>43</v>
      </c>
      <c r="AH588" s="1">
        <v>1</v>
      </c>
      <c r="AI588" s="1">
        <v>65</v>
      </c>
      <c r="AK588" s="1">
        <v>3</v>
      </c>
      <c r="AM588" s="1" t="s">
        <v>44</v>
      </c>
      <c r="AN588" s="1" t="s">
        <v>25</v>
      </c>
      <c r="AO588" s="125" t="s">
        <v>119</v>
      </c>
      <c r="AP588" s="1">
        <v>120</v>
      </c>
      <c r="AQ588" s="1">
        <v>25</v>
      </c>
      <c r="AR588" s="1">
        <v>6</v>
      </c>
      <c r="AS588" s="1">
        <v>6</v>
      </c>
      <c r="AT588" s="1">
        <v>0</v>
      </c>
      <c r="AU588" s="1">
        <v>0</v>
      </c>
      <c r="AV588" s="1">
        <v>0</v>
      </c>
      <c r="AW588" s="1">
        <v>37</v>
      </c>
    </row>
    <row r="589" spans="1:51" x14ac:dyDescent="0.25">
      <c r="A589">
        <v>2008</v>
      </c>
      <c r="B589" s="5">
        <v>39624</v>
      </c>
      <c r="C589" t="s">
        <v>73</v>
      </c>
      <c r="D589" s="120">
        <v>156020</v>
      </c>
      <c r="E589" t="s">
        <v>133</v>
      </c>
      <c r="F589" t="s">
        <v>87</v>
      </c>
      <c r="G589" t="s">
        <v>89</v>
      </c>
      <c r="I589" s="10">
        <v>0.5180555555555556</v>
      </c>
      <c r="J589" s="10">
        <v>0.54166666666666663</v>
      </c>
      <c r="K589" s="10">
        <f t="shared" si="63"/>
        <v>2.3611111111111027E-2</v>
      </c>
      <c r="L589" s="1" t="s">
        <v>22</v>
      </c>
      <c r="M589" s="105"/>
      <c r="N589" s="105"/>
      <c r="O589" s="105"/>
      <c r="P589" s="105"/>
      <c r="Q589" s="105"/>
      <c r="R589" s="105"/>
      <c r="S589" s="105"/>
      <c r="T589" s="105"/>
      <c r="U589" s="126"/>
      <c r="V589" s="105"/>
      <c r="W589" s="1" t="s">
        <v>23</v>
      </c>
      <c r="AH589" s="1">
        <v>1</v>
      </c>
      <c r="AI589" s="1">
        <v>66</v>
      </c>
      <c r="AK589" s="1">
        <v>0</v>
      </c>
      <c r="AM589" s="1" t="s">
        <v>24</v>
      </c>
      <c r="AN589" s="1" t="s">
        <v>27</v>
      </c>
      <c r="AO589" s="125" t="s">
        <v>113</v>
      </c>
      <c r="AP589" s="1">
        <v>440</v>
      </c>
      <c r="AQ589" s="1">
        <v>0</v>
      </c>
      <c r="AR589" s="1">
        <v>0</v>
      </c>
      <c r="AS589" s="1">
        <v>3</v>
      </c>
      <c r="AT589" s="1">
        <v>0</v>
      </c>
      <c r="AU589" s="1">
        <v>0</v>
      </c>
      <c r="AV589" s="1">
        <v>0</v>
      </c>
      <c r="AW589" s="1">
        <v>3</v>
      </c>
      <c r="AX589" s="125" t="s">
        <v>58</v>
      </c>
    </row>
    <row r="590" spans="1:51" x14ac:dyDescent="0.25">
      <c r="A590">
        <v>2008</v>
      </c>
      <c r="B590" s="5">
        <v>39624</v>
      </c>
      <c r="C590" t="s">
        <v>73</v>
      </c>
      <c r="D590" s="119">
        <v>156020</v>
      </c>
      <c r="E590" t="s">
        <v>133</v>
      </c>
      <c r="F590" t="s">
        <v>87</v>
      </c>
      <c r="G590" t="s">
        <v>89</v>
      </c>
      <c r="I590" s="10">
        <v>0.5180555555555556</v>
      </c>
      <c r="J590" s="10">
        <v>0.54166666666666663</v>
      </c>
      <c r="K590" s="10">
        <f t="shared" si="63"/>
        <v>2.3611111111111027E-2</v>
      </c>
      <c r="L590" s="1" t="s">
        <v>22</v>
      </c>
      <c r="M590" s="105"/>
      <c r="N590" s="105"/>
      <c r="O590" s="105"/>
      <c r="P590" s="105"/>
      <c r="Q590" s="105"/>
      <c r="R590" s="105"/>
      <c r="S590" s="105"/>
      <c r="T590" s="105"/>
      <c r="U590" s="126"/>
      <c r="V590" s="105"/>
      <c r="W590" s="1" t="s">
        <v>23</v>
      </c>
      <c r="AH590" s="1">
        <v>1</v>
      </c>
      <c r="AI590" s="1">
        <v>66</v>
      </c>
      <c r="AK590" s="1">
        <v>0</v>
      </c>
      <c r="AM590" s="1" t="s">
        <v>24</v>
      </c>
      <c r="AN590" s="1" t="s">
        <v>34</v>
      </c>
      <c r="AO590" s="56" t="s">
        <v>117</v>
      </c>
      <c r="AP590" s="1">
        <v>290</v>
      </c>
      <c r="AQ590" s="1">
        <v>35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35</v>
      </c>
    </row>
    <row r="591" spans="1:51" x14ac:dyDescent="0.25">
      <c r="A591">
        <v>2008</v>
      </c>
      <c r="B591" s="5">
        <v>39624</v>
      </c>
      <c r="C591" t="s">
        <v>73</v>
      </c>
      <c r="D591" s="8" t="s">
        <v>78</v>
      </c>
      <c r="E591" t="s">
        <v>133</v>
      </c>
      <c r="F591" t="s">
        <v>87</v>
      </c>
      <c r="G591" t="s">
        <v>89</v>
      </c>
      <c r="I591" s="10">
        <v>0.5180555555555556</v>
      </c>
      <c r="J591" s="10">
        <v>0.54166666666666663</v>
      </c>
      <c r="K591" s="10">
        <f t="shared" si="63"/>
        <v>2.3611111111111027E-2</v>
      </c>
      <c r="L591" s="1" t="s">
        <v>22</v>
      </c>
      <c r="M591" s="105"/>
      <c r="N591" s="105"/>
      <c r="O591" s="105"/>
      <c r="P591" s="105"/>
      <c r="Q591" s="105"/>
      <c r="R591" s="105"/>
      <c r="S591" s="105"/>
      <c r="T591" s="105"/>
      <c r="U591" s="126"/>
      <c r="V591" s="105"/>
      <c r="W591" s="1" t="s">
        <v>23</v>
      </c>
      <c r="AH591" s="1">
        <v>1</v>
      </c>
      <c r="AI591" s="1">
        <v>66</v>
      </c>
      <c r="AK591" s="1">
        <v>0</v>
      </c>
      <c r="AM591" s="1" t="s">
        <v>24</v>
      </c>
      <c r="AN591" s="1" t="s">
        <v>25</v>
      </c>
      <c r="AO591" s="6" t="s">
        <v>119</v>
      </c>
      <c r="AP591" s="1">
        <v>120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</row>
    <row r="592" spans="1:51" x14ac:dyDescent="0.25">
      <c r="A592">
        <v>2008</v>
      </c>
      <c r="B592" s="5">
        <v>39624</v>
      </c>
      <c r="C592" t="s">
        <v>69</v>
      </c>
      <c r="D592" s="120">
        <v>156013</v>
      </c>
      <c r="E592" t="s">
        <v>88</v>
      </c>
      <c r="F592" t="s">
        <v>89</v>
      </c>
      <c r="G592" t="s">
        <v>87</v>
      </c>
      <c r="I592" s="10">
        <v>0.55555555555555558</v>
      </c>
      <c r="J592" s="10">
        <v>0.57638888888888895</v>
      </c>
      <c r="K592" s="10">
        <f t="shared" si="63"/>
        <v>2.083333333333337E-2</v>
      </c>
      <c r="L592" s="1" t="s">
        <v>30</v>
      </c>
      <c r="M592" s="105"/>
      <c r="N592" s="105"/>
      <c r="O592" s="105"/>
      <c r="P592" s="105"/>
      <c r="Q592" s="105"/>
      <c r="R592" s="105"/>
      <c r="S592" s="105"/>
      <c r="T592" s="105"/>
      <c r="U592" s="126"/>
      <c r="V592" s="105"/>
      <c r="AN592" s="1" t="s">
        <v>32</v>
      </c>
      <c r="AO592" s="111" t="s">
        <v>107</v>
      </c>
      <c r="AQ592" s="1">
        <v>0</v>
      </c>
      <c r="AR592" s="1">
        <v>0</v>
      </c>
      <c r="AS592" s="1">
        <v>1</v>
      </c>
      <c r="AT592" s="1">
        <v>0</v>
      </c>
      <c r="AU592" s="1">
        <v>0</v>
      </c>
      <c r="AV592" s="1">
        <v>0</v>
      </c>
      <c r="AW592" s="1">
        <v>1</v>
      </c>
    </row>
    <row r="593" spans="1:50" x14ac:dyDescent="0.25">
      <c r="A593">
        <v>2008</v>
      </c>
      <c r="B593" s="5">
        <v>39624</v>
      </c>
      <c r="C593" t="s">
        <v>69</v>
      </c>
      <c r="D593" s="34">
        <v>156013</v>
      </c>
      <c r="E593" t="s">
        <v>88</v>
      </c>
      <c r="F593" t="s">
        <v>89</v>
      </c>
      <c r="G593" t="s">
        <v>87</v>
      </c>
      <c r="I593" s="10">
        <v>0.55555555555555558</v>
      </c>
      <c r="J593" s="10">
        <v>0.57638888888888895</v>
      </c>
      <c r="K593" s="10">
        <f t="shared" si="63"/>
        <v>2.083333333333337E-2</v>
      </c>
      <c r="L593" s="1" t="s">
        <v>30</v>
      </c>
      <c r="M593" s="105"/>
      <c r="N593" s="105"/>
      <c r="O593" s="105"/>
      <c r="P593" s="105"/>
      <c r="Q593" s="105"/>
      <c r="R593" s="105"/>
      <c r="S593" s="105"/>
      <c r="T593" s="105"/>
      <c r="U593" s="126"/>
      <c r="V593" s="105"/>
      <c r="AN593" s="1" t="s">
        <v>26</v>
      </c>
      <c r="AO593" s="111" t="s">
        <v>109</v>
      </c>
      <c r="AP593" s="1">
        <v>2870</v>
      </c>
      <c r="AQ593" s="1">
        <v>0</v>
      </c>
      <c r="AR593" s="1">
        <v>0</v>
      </c>
      <c r="AS593" s="1">
        <v>2</v>
      </c>
      <c r="AT593" s="1">
        <v>0</v>
      </c>
      <c r="AU593" s="1">
        <v>0</v>
      </c>
      <c r="AV593" s="1">
        <v>0</v>
      </c>
      <c r="AW593" s="1">
        <v>2</v>
      </c>
    </row>
    <row r="594" spans="1:50" x14ac:dyDescent="0.25">
      <c r="A594">
        <v>2008</v>
      </c>
      <c r="B594" s="5">
        <v>39624</v>
      </c>
      <c r="C594" t="s">
        <v>69</v>
      </c>
      <c r="D594" s="119">
        <v>156013</v>
      </c>
      <c r="E594" t="s">
        <v>88</v>
      </c>
      <c r="F594" t="s">
        <v>89</v>
      </c>
      <c r="G594" t="s">
        <v>87</v>
      </c>
      <c r="I594" s="10">
        <v>0.55555555555555558</v>
      </c>
      <c r="J594" s="10">
        <v>0.57638888888888895</v>
      </c>
      <c r="K594" s="10">
        <f t="shared" si="63"/>
        <v>2.083333333333337E-2</v>
      </c>
      <c r="L594" s="1" t="s">
        <v>30</v>
      </c>
      <c r="U594" s="126"/>
      <c r="AN594" s="1" t="s">
        <v>27</v>
      </c>
      <c r="AO594" s="111" t="s">
        <v>113</v>
      </c>
      <c r="AP594" s="1">
        <v>440</v>
      </c>
      <c r="AQ594" s="1">
        <v>0</v>
      </c>
      <c r="AR594" s="1">
        <v>0</v>
      </c>
      <c r="AS594" s="1">
        <v>35</v>
      </c>
      <c r="AT594" s="1">
        <v>0</v>
      </c>
      <c r="AU594" s="1">
        <v>0</v>
      </c>
      <c r="AV594" s="1">
        <v>0</v>
      </c>
      <c r="AW594" s="1">
        <v>35</v>
      </c>
      <c r="AX594" s="6" t="s">
        <v>58</v>
      </c>
    </row>
    <row r="595" spans="1:50" x14ac:dyDescent="0.25">
      <c r="A595">
        <v>2008</v>
      </c>
      <c r="B595" s="5">
        <v>39624</v>
      </c>
      <c r="C595" t="s">
        <v>69</v>
      </c>
      <c r="D595" s="4">
        <v>156013</v>
      </c>
      <c r="E595" t="s">
        <v>88</v>
      </c>
      <c r="F595" t="s">
        <v>89</v>
      </c>
      <c r="G595" t="s">
        <v>87</v>
      </c>
      <c r="I595" s="10">
        <v>0.55555555555555558</v>
      </c>
      <c r="J595" s="10">
        <v>0.57638888888888895</v>
      </c>
      <c r="K595" s="10">
        <f t="shared" si="63"/>
        <v>2.083333333333337E-2</v>
      </c>
      <c r="L595" s="1" t="s">
        <v>30</v>
      </c>
      <c r="M595" s="105"/>
      <c r="N595" s="105"/>
      <c r="O595" s="105"/>
      <c r="P595" s="105"/>
      <c r="Q595" s="105"/>
      <c r="R595" s="105"/>
      <c r="S595" s="105"/>
      <c r="T595" s="105"/>
      <c r="U595" s="126"/>
      <c r="V595" s="105"/>
      <c r="AN595" s="1" t="s">
        <v>33</v>
      </c>
      <c r="AO595" s="111" t="s">
        <v>111</v>
      </c>
      <c r="AQ595" s="1">
        <v>0</v>
      </c>
      <c r="AR595" s="1">
        <v>0</v>
      </c>
      <c r="AS595" s="1">
        <v>1</v>
      </c>
      <c r="AT595" s="1">
        <v>0</v>
      </c>
      <c r="AU595" s="1">
        <v>0</v>
      </c>
      <c r="AV595" s="1">
        <v>0</v>
      </c>
      <c r="AW595" s="1">
        <v>1</v>
      </c>
    </row>
    <row r="596" spans="1:50" x14ac:dyDescent="0.25">
      <c r="A596">
        <v>2008</v>
      </c>
      <c r="B596" s="5">
        <v>39624</v>
      </c>
      <c r="C596" t="s">
        <v>69</v>
      </c>
      <c r="D596" s="119">
        <v>156013</v>
      </c>
      <c r="E596" t="s">
        <v>88</v>
      </c>
      <c r="F596" t="s">
        <v>89</v>
      </c>
      <c r="G596" t="s">
        <v>87</v>
      </c>
      <c r="I596" s="10">
        <v>0.55555555555555558</v>
      </c>
      <c r="J596" s="10">
        <v>0.57638888888888895</v>
      </c>
      <c r="K596" s="10">
        <f t="shared" si="63"/>
        <v>2.083333333333337E-2</v>
      </c>
      <c r="L596" s="1" t="s">
        <v>30</v>
      </c>
      <c r="U596" s="126"/>
      <c r="AN596" s="1" t="s">
        <v>34</v>
      </c>
      <c r="AO596" s="110" t="s">
        <v>117</v>
      </c>
      <c r="AP596" s="1">
        <v>290</v>
      </c>
      <c r="AQ596" s="1">
        <v>1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1</v>
      </c>
    </row>
    <row r="597" spans="1:50" x14ac:dyDescent="0.25">
      <c r="A597">
        <v>2008</v>
      </c>
      <c r="B597" s="5">
        <v>39624</v>
      </c>
      <c r="C597" t="s">
        <v>69</v>
      </c>
      <c r="D597" s="120">
        <v>156013</v>
      </c>
      <c r="E597" t="s">
        <v>88</v>
      </c>
      <c r="F597" t="s">
        <v>89</v>
      </c>
      <c r="G597" t="s">
        <v>87</v>
      </c>
      <c r="I597" s="10">
        <v>0.55555555555555558</v>
      </c>
      <c r="J597" s="10">
        <v>0.57638888888888895</v>
      </c>
      <c r="K597" s="10">
        <f t="shared" si="63"/>
        <v>2.083333333333337E-2</v>
      </c>
      <c r="L597" s="1" t="s">
        <v>30</v>
      </c>
      <c r="M597" s="105"/>
      <c r="N597" s="105"/>
      <c r="O597" s="105"/>
      <c r="P597" s="105"/>
      <c r="Q597" s="105"/>
      <c r="R597" s="105"/>
      <c r="S597" s="105"/>
      <c r="T597" s="105"/>
      <c r="U597" s="126"/>
      <c r="V597" s="105"/>
      <c r="AN597" s="1" t="s">
        <v>25</v>
      </c>
      <c r="AO597" s="111" t="s">
        <v>119</v>
      </c>
      <c r="AP597" s="1">
        <v>120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</row>
    <row r="598" spans="1:50" x14ac:dyDescent="0.25">
      <c r="A598">
        <v>2008</v>
      </c>
      <c r="B598" s="5">
        <v>39624</v>
      </c>
      <c r="C598" t="s">
        <v>69</v>
      </c>
      <c r="D598" s="4">
        <v>156013</v>
      </c>
      <c r="E598" t="s">
        <v>88</v>
      </c>
      <c r="F598" t="s">
        <v>89</v>
      </c>
      <c r="G598" t="s">
        <v>87</v>
      </c>
      <c r="I598" s="10">
        <v>0.55555555555555558</v>
      </c>
      <c r="J598" s="10">
        <v>0.57638888888888895</v>
      </c>
      <c r="K598" s="10">
        <f t="shared" si="63"/>
        <v>2.083333333333337E-2</v>
      </c>
      <c r="L598" s="1" t="s">
        <v>30</v>
      </c>
      <c r="U598" s="126"/>
      <c r="AN598" s="1" t="s">
        <v>35</v>
      </c>
      <c r="AO598" s="111"/>
      <c r="AQ598" s="1">
        <v>0</v>
      </c>
      <c r="AR598" s="1">
        <v>0</v>
      </c>
      <c r="AS598" s="1">
        <v>58</v>
      </c>
      <c r="AT598" s="1">
        <v>0</v>
      </c>
      <c r="AU598" s="1">
        <v>0</v>
      </c>
      <c r="AV598" s="1">
        <v>0</v>
      </c>
      <c r="AW598" s="1">
        <v>58</v>
      </c>
    </row>
    <row r="599" spans="1:50" x14ac:dyDescent="0.25">
      <c r="A599">
        <v>2008</v>
      </c>
      <c r="B599" s="5">
        <v>39624</v>
      </c>
      <c r="C599" s="49" t="s">
        <v>70</v>
      </c>
      <c r="D599" s="127" t="s">
        <v>75</v>
      </c>
      <c r="E599" t="s">
        <v>88</v>
      </c>
      <c r="F599" t="s">
        <v>87</v>
      </c>
      <c r="G599" t="s">
        <v>89</v>
      </c>
      <c r="I599" s="10">
        <v>0.41666666666666669</v>
      </c>
      <c r="J599" s="10">
        <v>0.46875</v>
      </c>
      <c r="K599" s="10">
        <f t="shared" si="63"/>
        <v>5.2083333333333315E-2</v>
      </c>
      <c r="L599" s="1" t="s">
        <v>36</v>
      </c>
      <c r="M599" s="105"/>
      <c r="N599" s="105"/>
      <c r="O599" s="105"/>
      <c r="P599" s="105"/>
      <c r="Q599" s="105"/>
      <c r="R599" s="105"/>
      <c r="S599" s="105"/>
      <c r="T599" s="105"/>
      <c r="U599" s="126"/>
      <c r="V599" s="105"/>
      <c r="AN599" s="1" t="s">
        <v>25</v>
      </c>
      <c r="AO599" s="111" t="s">
        <v>119</v>
      </c>
      <c r="AP599" s="1">
        <v>120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</row>
    <row r="600" spans="1:50" x14ac:dyDescent="0.25">
      <c r="A600">
        <v>2008</v>
      </c>
      <c r="B600" s="5">
        <v>39624</v>
      </c>
      <c r="C600" s="49" t="s">
        <v>54</v>
      </c>
      <c r="D600" s="4">
        <v>156003</v>
      </c>
      <c r="E600" t="s">
        <v>88</v>
      </c>
      <c r="F600" t="s">
        <v>89</v>
      </c>
      <c r="G600" t="s">
        <v>87</v>
      </c>
      <c r="I600" s="10">
        <v>9.5833333333333326E-2</v>
      </c>
      <c r="J600" s="10">
        <v>0.11666666666666665</v>
      </c>
      <c r="K600" s="10">
        <f t="shared" si="63"/>
        <v>2.0833333333333329E-2</v>
      </c>
      <c r="M600" s="105"/>
      <c r="N600" s="105"/>
      <c r="O600" s="105"/>
      <c r="P600" s="105"/>
      <c r="Q600" s="105"/>
      <c r="R600" s="105"/>
      <c r="S600" s="105"/>
      <c r="T600" s="105"/>
      <c r="U600" s="126"/>
      <c r="V600" s="105"/>
      <c r="AN600" s="1" t="s">
        <v>28</v>
      </c>
      <c r="AO600" s="111" t="s">
        <v>108</v>
      </c>
      <c r="AQ600" s="1">
        <v>0</v>
      </c>
      <c r="AR600" s="1">
        <v>0</v>
      </c>
      <c r="AS600" s="1">
        <v>0</v>
      </c>
      <c r="AT600" s="1">
        <v>2</v>
      </c>
      <c r="AU600" s="1">
        <v>0</v>
      </c>
      <c r="AV600" s="1">
        <v>0</v>
      </c>
      <c r="AW600" s="1">
        <v>2</v>
      </c>
      <c r="AX600" s="6" t="s">
        <v>58</v>
      </c>
    </row>
    <row r="601" spans="1:50" x14ac:dyDescent="0.25">
      <c r="A601">
        <v>2008</v>
      </c>
      <c r="B601" s="5">
        <v>39624</v>
      </c>
      <c r="C601" s="49" t="s">
        <v>54</v>
      </c>
      <c r="D601" s="7">
        <v>156003</v>
      </c>
      <c r="E601" t="s">
        <v>88</v>
      </c>
      <c r="F601" t="s">
        <v>89</v>
      </c>
      <c r="G601" t="s">
        <v>87</v>
      </c>
      <c r="I601" s="10">
        <v>9.5833333333333326E-2</v>
      </c>
      <c r="J601" s="10">
        <v>0.11666666666666665</v>
      </c>
      <c r="K601" s="10">
        <f t="shared" si="63"/>
        <v>2.0833333333333329E-2</v>
      </c>
      <c r="M601" s="105"/>
      <c r="N601" s="105"/>
      <c r="O601" s="105"/>
      <c r="P601" s="105"/>
      <c r="Q601" s="105"/>
      <c r="R601" s="105"/>
      <c r="S601" s="105"/>
      <c r="T601" s="105"/>
      <c r="U601" s="126"/>
      <c r="V601" s="105"/>
      <c r="AN601" s="1" t="s">
        <v>26</v>
      </c>
      <c r="AO601" s="111" t="s">
        <v>109</v>
      </c>
      <c r="AP601" s="1">
        <v>2870</v>
      </c>
      <c r="AQ601" s="1">
        <v>0</v>
      </c>
      <c r="AR601" s="1">
        <v>0</v>
      </c>
      <c r="AS601" s="1">
        <v>2</v>
      </c>
      <c r="AT601" s="1">
        <v>0</v>
      </c>
      <c r="AU601" s="1">
        <v>0</v>
      </c>
      <c r="AV601" s="1">
        <v>0</v>
      </c>
      <c r="AW601" s="1">
        <v>2</v>
      </c>
    </row>
    <row r="602" spans="1:50" x14ac:dyDescent="0.25">
      <c r="A602">
        <v>2008</v>
      </c>
      <c r="B602" s="5">
        <v>39624</v>
      </c>
      <c r="C602" s="49" t="s">
        <v>54</v>
      </c>
      <c r="D602" s="7">
        <v>156003</v>
      </c>
      <c r="E602" t="s">
        <v>88</v>
      </c>
      <c r="F602" t="s">
        <v>89</v>
      </c>
      <c r="G602" t="s">
        <v>87</v>
      </c>
      <c r="I602" s="10">
        <v>9.5833333333333326E-2</v>
      </c>
      <c r="J602" s="10">
        <v>0.11666666666666665</v>
      </c>
      <c r="K602" s="10">
        <f t="shared" si="63"/>
        <v>2.0833333333333329E-2</v>
      </c>
      <c r="M602" s="105"/>
      <c r="N602" s="105"/>
      <c r="O602" s="105"/>
      <c r="P602" s="105"/>
      <c r="Q602" s="105"/>
      <c r="R602" s="105"/>
      <c r="S602" s="105"/>
      <c r="T602" s="105"/>
      <c r="U602" s="126"/>
      <c r="V602" s="105"/>
      <c r="AN602" s="1" t="s">
        <v>27</v>
      </c>
      <c r="AO602" s="111" t="s">
        <v>113</v>
      </c>
      <c r="AP602" s="1">
        <v>440</v>
      </c>
      <c r="AQ602" s="1">
        <v>0</v>
      </c>
      <c r="AR602" s="1">
        <v>0</v>
      </c>
      <c r="AS602" s="1">
        <v>1</v>
      </c>
      <c r="AT602" s="1">
        <v>0</v>
      </c>
      <c r="AU602" s="1">
        <v>0</v>
      </c>
      <c r="AV602" s="1">
        <v>0</v>
      </c>
      <c r="AW602" s="1">
        <v>1</v>
      </c>
      <c r="AX602" s="6" t="s">
        <v>58</v>
      </c>
    </row>
    <row r="603" spans="1:50" x14ac:dyDescent="0.25">
      <c r="A603">
        <v>2008</v>
      </c>
      <c r="B603" s="5">
        <v>39624</v>
      </c>
      <c r="C603" s="49" t="s">
        <v>54</v>
      </c>
      <c r="D603" s="4">
        <v>156003</v>
      </c>
      <c r="E603" t="s">
        <v>88</v>
      </c>
      <c r="F603" t="s">
        <v>89</v>
      </c>
      <c r="G603" t="s">
        <v>87</v>
      </c>
      <c r="I603" s="10">
        <v>9.5833333333333326E-2</v>
      </c>
      <c r="J603" s="10">
        <v>0.11666666666666665</v>
      </c>
      <c r="K603" s="10">
        <f t="shared" si="63"/>
        <v>2.0833333333333329E-2</v>
      </c>
      <c r="M603" s="105"/>
      <c r="N603" s="105"/>
      <c r="O603" s="105"/>
      <c r="P603" s="105"/>
      <c r="Q603" s="105"/>
      <c r="R603" s="105"/>
      <c r="S603" s="105"/>
      <c r="T603" s="105"/>
      <c r="U603" s="126"/>
      <c r="V603" s="105"/>
      <c r="AN603" s="1" t="s">
        <v>34</v>
      </c>
      <c r="AO603" s="110" t="s">
        <v>117</v>
      </c>
      <c r="AP603" s="1">
        <v>290</v>
      </c>
      <c r="AQ603" s="1">
        <v>2</v>
      </c>
      <c r="AR603" s="1">
        <v>0</v>
      </c>
      <c r="AS603" s="1">
        <v>5</v>
      </c>
      <c r="AT603" s="1">
        <v>0</v>
      </c>
      <c r="AU603" s="1">
        <v>0</v>
      </c>
      <c r="AV603" s="1">
        <v>0</v>
      </c>
      <c r="AW603" s="1">
        <v>7</v>
      </c>
    </row>
    <row r="604" spans="1:50" x14ac:dyDescent="0.25">
      <c r="A604">
        <v>2008</v>
      </c>
      <c r="B604" s="5">
        <v>39624</v>
      </c>
      <c r="C604" s="49" t="s">
        <v>54</v>
      </c>
      <c r="D604" s="127" t="s">
        <v>80</v>
      </c>
      <c r="E604" t="s">
        <v>88</v>
      </c>
      <c r="F604" t="s">
        <v>89</v>
      </c>
      <c r="G604" t="s">
        <v>87</v>
      </c>
      <c r="I604" s="10">
        <v>9.5833333333333326E-2</v>
      </c>
      <c r="J604" s="10">
        <v>0.11666666666666665</v>
      </c>
      <c r="K604" s="10">
        <f t="shared" si="63"/>
        <v>2.0833333333333329E-2</v>
      </c>
      <c r="M604" s="105"/>
      <c r="N604" s="105"/>
      <c r="O604" s="105"/>
      <c r="P604" s="105"/>
      <c r="Q604" s="105"/>
      <c r="R604" s="105"/>
      <c r="S604" s="105"/>
      <c r="T604" s="105"/>
      <c r="U604" s="126"/>
      <c r="V604" s="105"/>
      <c r="AN604" s="1" t="s">
        <v>25</v>
      </c>
      <c r="AO604" s="111" t="s">
        <v>119</v>
      </c>
      <c r="AP604" s="1">
        <v>120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</row>
    <row r="605" spans="1:50" x14ac:dyDescent="0.25">
      <c r="A605">
        <v>2008</v>
      </c>
      <c r="B605" s="5">
        <v>39624</v>
      </c>
      <c r="C605" s="49" t="s">
        <v>54</v>
      </c>
      <c r="D605" s="7">
        <v>156003</v>
      </c>
      <c r="E605" t="s">
        <v>88</v>
      </c>
      <c r="F605" t="s">
        <v>89</v>
      </c>
      <c r="G605" t="s">
        <v>87</v>
      </c>
      <c r="I605" s="10">
        <v>9.5833333333333326E-2</v>
      </c>
      <c r="J605" s="10">
        <v>0.11666666666666665</v>
      </c>
      <c r="K605" s="10">
        <f t="shared" si="63"/>
        <v>2.0833333333333329E-2</v>
      </c>
      <c r="M605" s="105"/>
      <c r="N605" s="105"/>
      <c r="O605" s="105"/>
      <c r="P605" s="105"/>
      <c r="Q605" s="105"/>
      <c r="R605" s="105"/>
      <c r="S605" s="105"/>
      <c r="T605" s="105"/>
      <c r="U605" s="126"/>
      <c r="V605" s="105"/>
      <c r="AN605" s="1" t="s">
        <v>53</v>
      </c>
      <c r="AO605" s="111"/>
      <c r="AQ605" s="1">
        <v>0</v>
      </c>
      <c r="AR605" s="1">
        <v>0</v>
      </c>
      <c r="AS605" s="1">
        <v>3</v>
      </c>
      <c r="AT605" s="1">
        <v>3</v>
      </c>
      <c r="AU605" s="1">
        <v>0</v>
      </c>
      <c r="AV605" s="1">
        <v>0</v>
      </c>
      <c r="AW605" s="1">
        <v>3</v>
      </c>
    </row>
    <row r="606" spans="1:50" x14ac:dyDescent="0.25">
      <c r="A606">
        <v>2008</v>
      </c>
      <c r="B606" s="5">
        <v>39624</v>
      </c>
      <c r="C606" s="49" t="s">
        <v>54</v>
      </c>
      <c r="D606" s="4">
        <v>156003</v>
      </c>
      <c r="E606" t="s">
        <v>88</v>
      </c>
      <c r="F606" t="s">
        <v>89</v>
      </c>
      <c r="G606" t="s">
        <v>87</v>
      </c>
      <c r="I606" s="10">
        <v>9.5833333333333326E-2</v>
      </c>
      <c r="J606" s="10">
        <v>0.11666666666666665</v>
      </c>
      <c r="K606" s="10">
        <f t="shared" si="63"/>
        <v>2.0833333333333329E-2</v>
      </c>
      <c r="M606" s="105"/>
      <c r="N606" s="105"/>
      <c r="O606" s="105"/>
      <c r="P606" s="105"/>
      <c r="Q606" s="105"/>
      <c r="R606" s="105"/>
      <c r="S606" s="105"/>
      <c r="T606" s="105"/>
      <c r="U606" s="126"/>
      <c r="V606" s="105"/>
      <c r="AN606" s="1" t="s">
        <v>35</v>
      </c>
      <c r="AO606" s="111"/>
      <c r="AQ606" s="1">
        <v>0</v>
      </c>
      <c r="AR606" s="1">
        <v>0</v>
      </c>
      <c r="AS606" s="1">
        <v>211</v>
      </c>
      <c r="AT606" s="1">
        <v>0</v>
      </c>
      <c r="AU606" s="1">
        <v>0</v>
      </c>
      <c r="AV606" s="1">
        <v>0</v>
      </c>
      <c r="AW606" s="1">
        <v>211</v>
      </c>
      <c r="AX606" s="6" t="s">
        <v>58</v>
      </c>
    </row>
    <row r="607" spans="1:50" x14ac:dyDescent="0.25">
      <c r="A607">
        <v>2008</v>
      </c>
      <c r="B607" s="5">
        <v>39624</v>
      </c>
      <c r="C607" s="46" t="s">
        <v>51</v>
      </c>
      <c r="D607" s="4">
        <v>156025</v>
      </c>
      <c r="E607" t="s">
        <v>88</v>
      </c>
      <c r="F607" t="s">
        <v>89</v>
      </c>
      <c r="G607" t="s">
        <v>87</v>
      </c>
      <c r="I607" s="10">
        <v>0.375</v>
      </c>
      <c r="J607" s="10">
        <v>0.39583333333333331</v>
      </c>
      <c r="K607" s="10">
        <f t="shared" si="63"/>
        <v>2.0833333333333315E-2</v>
      </c>
      <c r="L607" s="1" t="s">
        <v>36</v>
      </c>
      <c r="U607" s="126"/>
      <c r="W607" s="1" t="s">
        <v>50</v>
      </c>
      <c r="AH607" s="1">
        <v>2</v>
      </c>
      <c r="AK607" s="1">
        <v>3</v>
      </c>
      <c r="AM607" s="1" t="s">
        <v>52</v>
      </c>
      <c r="AN607" s="1" t="s">
        <v>41</v>
      </c>
      <c r="AO607" s="6" t="s">
        <v>112</v>
      </c>
      <c r="AP607" s="1">
        <v>1200</v>
      </c>
      <c r="AQ607" s="1">
        <v>0</v>
      </c>
      <c r="AR607" s="1">
        <v>0</v>
      </c>
      <c r="AS607" s="1">
        <v>2</v>
      </c>
      <c r="AT607" s="1">
        <v>0</v>
      </c>
      <c r="AU607" s="1">
        <v>0</v>
      </c>
      <c r="AV607" s="1">
        <v>0</v>
      </c>
      <c r="AW607" s="1">
        <v>2</v>
      </c>
    </row>
    <row r="608" spans="1:50" x14ac:dyDescent="0.25">
      <c r="A608">
        <v>2008</v>
      </c>
      <c r="B608" s="5">
        <v>39624</v>
      </c>
      <c r="C608" s="49" t="s">
        <v>51</v>
      </c>
      <c r="D608" s="120">
        <v>156025</v>
      </c>
      <c r="E608" t="s">
        <v>88</v>
      </c>
      <c r="F608" t="s">
        <v>89</v>
      </c>
      <c r="G608" t="s">
        <v>87</v>
      </c>
      <c r="I608" s="10">
        <v>0.375</v>
      </c>
      <c r="J608" s="10">
        <v>0.39583333333333331</v>
      </c>
      <c r="K608" s="10">
        <f t="shared" si="63"/>
        <v>2.0833333333333315E-2</v>
      </c>
      <c r="L608" s="1" t="s">
        <v>36</v>
      </c>
      <c r="M608" s="105"/>
      <c r="N608" s="105"/>
      <c r="O608" s="105"/>
      <c r="P608" s="105"/>
      <c r="Q608" s="105"/>
      <c r="R608" s="105"/>
      <c r="S608" s="105"/>
      <c r="T608" s="105"/>
      <c r="U608" s="126"/>
      <c r="V608" s="105"/>
      <c r="W608" s="1" t="s">
        <v>50</v>
      </c>
      <c r="AH608" s="1">
        <v>2</v>
      </c>
      <c r="AK608" s="1">
        <v>3</v>
      </c>
      <c r="AM608" s="1" t="s">
        <v>52</v>
      </c>
      <c r="AN608" s="1" t="s">
        <v>27</v>
      </c>
      <c r="AO608" s="6" t="s">
        <v>113</v>
      </c>
      <c r="AP608" s="1">
        <v>440</v>
      </c>
      <c r="AQ608" s="1">
        <v>0</v>
      </c>
      <c r="AR608" s="1">
        <v>0</v>
      </c>
      <c r="AS608" s="1">
        <v>34</v>
      </c>
      <c r="AT608" s="1">
        <v>0</v>
      </c>
      <c r="AU608" s="1">
        <v>0</v>
      </c>
      <c r="AV608" s="1">
        <v>0</v>
      </c>
      <c r="AW608" s="1">
        <v>34</v>
      </c>
      <c r="AX608" s="6" t="s">
        <v>58</v>
      </c>
    </row>
    <row r="609" spans="1:51" x14ac:dyDescent="0.25">
      <c r="A609">
        <v>2008</v>
      </c>
      <c r="B609" s="5">
        <v>39624</v>
      </c>
      <c r="C609" s="49" t="s">
        <v>51</v>
      </c>
      <c r="D609" s="4">
        <v>156025</v>
      </c>
      <c r="E609" t="s">
        <v>88</v>
      </c>
      <c r="F609" t="s">
        <v>89</v>
      </c>
      <c r="G609" t="s">
        <v>87</v>
      </c>
      <c r="I609" s="10">
        <v>0.375</v>
      </c>
      <c r="J609" s="10">
        <v>0.39583333333333331</v>
      </c>
      <c r="K609" s="10">
        <f t="shared" si="63"/>
        <v>2.0833333333333315E-2</v>
      </c>
      <c r="L609" s="1" t="s">
        <v>36</v>
      </c>
      <c r="M609" s="105"/>
      <c r="N609" s="105"/>
      <c r="O609" s="105"/>
      <c r="P609" s="105"/>
      <c r="Q609" s="105"/>
      <c r="R609" s="105"/>
      <c r="S609" s="105"/>
      <c r="T609" s="105"/>
      <c r="U609" s="126"/>
      <c r="V609" s="105"/>
      <c r="W609" s="1" t="s">
        <v>50</v>
      </c>
      <c r="AH609" s="1">
        <v>2</v>
      </c>
      <c r="AK609" s="1">
        <v>3</v>
      </c>
      <c r="AM609" s="1" t="s">
        <v>52</v>
      </c>
      <c r="AN609" s="1" t="s">
        <v>29</v>
      </c>
      <c r="AO609" s="6" t="s">
        <v>395</v>
      </c>
      <c r="AP609" s="1">
        <v>1230</v>
      </c>
      <c r="AQ609" s="1">
        <v>0</v>
      </c>
      <c r="AR609" s="1">
        <v>0</v>
      </c>
      <c r="AS609" s="1">
        <v>5</v>
      </c>
      <c r="AT609" s="1">
        <v>0</v>
      </c>
      <c r="AU609" s="1">
        <v>0</v>
      </c>
      <c r="AV609" s="1">
        <v>0</v>
      </c>
      <c r="AW609" s="1">
        <v>5</v>
      </c>
      <c r="AX609" s="6" t="s">
        <v>58</v>
      </c>
    </row>
    <row r="610" spans="1:51" x14ac:dyDescent="0.25">
      <c r="A610">
        <v>2008</v>
      </c>
      <c r="B610" s="5">
        <v>39624</v>
      </c>
      <c r="C610" s="46" t="s">
        <v>51</v>
      </c>
      <c r="D610" s="119">
        <v>156025</v>
      </c>
      <c r="E610" t="s">
        <v>88</v>
      </c>
      <c r="F610" t="s">
        <v>89</v>
      </c>
      <c r="G610" t="s">
        <v>87</v>
      </c>
      <c r="I610" s="10">
        <v>0.375</v>
      </c>
      <c r="J610" s="10">
        <v>0.39583333333333331</v>
      </c>
      <c r="K610" s="10">
        <f t="shared" si="63"/>
        <v>2.0833333333333315E-2</v>
      </c>
      <c r="L610" s="1" t="s">
        <v>36</v>
      </c>
      <c r="M610" s="105"/>
      <c r="N610" s="105"/>
      <c r="O610" s="105"/>
      <c r="P610" s="105"/>
      <c r="Q610" s="105"/>
      <c r="R610" s="105"/>
      <c r="S610" s="105"/>
      <c r="T610" s="105"/>
      <c r="U610" s="126"/>
      <c r="V610" s="105"/>
      <c r="W610" s="1" t="s">
        <v>50</v>
      </c>
      <c r="AH610" s="1">
        <v>2</v>
      </c>
      <c r="AK610" s="1">
        <v>3</v>
      </c>
      <c r="AM610" s="1" t="s">
        <v>52</v>
      </c>
      <c r="AN610" s="1" t="s">
        <v>34</v>
      </c>
      <c r="AO610" s="56" t="s">
        <v>117</v>
      </c>
      <c r="AP610" s="1">
        <v>290</v>
      </c>
      <c r="AQ610" s="1">
        <v>19</v>
      </c>
      <c r="AR610" s="1">
        <v>0</v>
      </c>
      <c r="AS610" s="1">
        <v>33</v>
      </c>
      <c r="AT610" s="1">
        <v>0</v>
      </c>
      <c r="AU610" s="1">
        <v>0</v>
      </c>
      <c r="AV610" s="1">
        <v>0</v>
      </c>
      <c r="AW610" s="1">
        <v>52</v>
      </c>
    </row>
    <row r="611" spans="1:51" x14ac:dyDescent="0.25">
      <c r="A611">
        <v>2008</v>
      </c>
      <c r="B611" s="5">
        <v>39624</v>
      </c>
      <c r="C611" s="46" t="s">
        <v>51</v>
      </c>
      <c r="D611" s="120">
        <v>156025</v>
      </c>
      <c r="E611" t="s">
        <v>88</v>
      </c>
      <c r="F611" t="s">
        <v>89</v>
      </c>
      <c r="G611" t="s">
        <v>87</v>
      </c>
      <c r="I611" s="10">
        <v>0.375</v>
      </c>
      <c r="J611" s="10">
        <v>0.39583333333333331</v>
      </c>
      <c r="K611" s="10">
        <f t="shared" si="63"/>
        <v>2.0833333333333315E-2</v>
      </c>
      <c r="L611" s="1" t="s">
        <v>36</v>
      </c>
      <c r="M611" s="105"/>
      <c r="N611" s="105"/>
      <c r="O611" s="105"/>
      <c r="P611" s="105"/>
      <c r="Q611" s="105"/>
      <c r="R611" s="105"/>
      <c r="S611" s="105"/>
      <c r="T611" s="105"/>
      <c r="U611" s="126"/>
      <c r="V611" s="105"/>
      <c r="W611" s="1" t="s">
        <v>50</v>
      </c>
      <c r="AH611" s="1">
        <v>2</v>
      </c>
      <c r="AK611" s="1">
        <v>3</v>
      </c>
      <c r="AM611" s="1" t="s">
        <v>52</v>
      </c>
      <c r="AN611" s="1" t="s">
        <v>25</v>
      </c>
      <c r="AO611" s="125" t="s">
        <v>119</v>
      </c>
      <c r="AP611" s="1">
        <v>120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Y611" s="3"/>
    </row>
    <row r="612" spans="1:51" x14ac:dyDescent="0.25">
      <c r="A612">
        <v>2008</v>
      </c>
      <c r="B612" s="5">
        <v>39624</v>
      </c>
      <c r="C612" s="46" t="s">
        <v>51</v>
      </c>
      <c r="D612" s="7">
        <v>156025</v>
      </c>
      <c r="E612" t="s">
        <v>88</v>
      </c>
      <c r="F612" t="s">
        <v>89</v>
      </c>
      <c r="G612" t="s">
        <v>87</v>
      </c>
      <c r="I612" s="10">
        <v>0.375</v>
      </c>
      <c r="J612" s="10">
        <v>0.39583333333333331</v>
      </c>
      <c r="K612" s="10">
        <f t="shared" si="63"/>
        <v>2.0833333333333315E-2</v>
      </c>
      <c r="L612" s="1" t="s">
        <v>36</v>
      </c>
      <c r="M612" s="35"/>
      <c r="N612" s="35"/>
      <c r="O612" s="35"/>
      <c r="P612" s="105"/>
      <c r="Q612" s="35"/>
      <c r="R612" s="35"/>
      <c r="S612" s="35"/>
      <c r="T612" s="35"/>
      <c r="U612" s="126"/>
      <c r="V612" s="35"/>
      <c r="W612" s="1" t="s">
        <v>50</v>
      </c>
      <c r="AH612" s="1">
        <v>2</v>
      </c>
      <c r="AK612" s="1">
        <v>3</v>
      </c>
      <c r="AM612" s="1" t="s">
        <v>52</v>
      </c>
      <c r="AN612" s="1" t="s">
        <v>35</v>
      </c>
      <c r="AQ612" s="1">
        <v>0</v>
      </c>
      <c r="AR612" s="1">
        <v>0</v>
      </c>
      <c r="AS612" s="1">
        <v>14</v>
      </c>
      <c r="AT612" s="1">
        <v>0</v>
      </c>
      <c r="AU612" s="1">
        <v>0</v>
      </c>
      <c r="AV612" s="1">
        <v>0</v>
      </c>
      <c r="AW612" s="1">
        <v>14</v>
      </c>
      <c r="AX612" s="6" t="s">
        <v>58</v>
      </c>
    </row>
    <row r="613" spans="1:51" x14ac:dyDescent="0.25">
      <c r="A613">
        <v>2008</v>
      </c>
      <c r="B613" s="5">
        <v>39625</v>
      </c>
      <c r="C613" s="46" t="s">
        <v>69</v>
      </c>
      <c r="D613" s="120">
        <v>156013</v>
      </c>
      <c r="E613" t="s">
        <v>87</v>
      </c>
      <c r="F613" t="s">
        <v>89</v>
      </c>
      <c r="G613" t="s">
        <v>88</v>
      </c>
      <c r="I613" s="10">
        <v>0.57291666666666663</v>
      </c>
      <c r="J613" s="10">
        <v>0.58680555555555558</v>
      </c>
      <c r="K613" s="10">
        <f t="shared" si="63"/>
        <v>1.3888888888888951E-2</v>
      </c>
      <c r="L613" s="1" t="s">
        <v>22</v>
      </c>
      <c r="M613" s="35"/>
      <c r="N613" s="35"/>
      <c r="O613" s="35"/>
      <c r="P613" s="105"/>
      <c r="Q613" s="35"/>
      <c r="R613" s="35"/>
      <c r="S613" s="35"/>
      <c r="T613" s="35"/>
      <c r="U613" s="126"/>
      <c r="V613" s="35"/>
      <c r="W613" s="1" t="s">
        <v>23</v>
      </c>
      <c r="AH613" s="1">
        <v>2</v>
      </c>
      <c r="AI613" s="1">
        <v>60</v>
      </c>
      <c r="AK613" s="1">
        <v>3</v>
      </c>
      <c r="AM613" s="1" t="s">
        <v>24</v>
      </c>
      <c r="AN613" s="1" t="s">
        <v>28</v>
      </c>
      <c r="AO613" s="125" t="s">
        <v>108</v>
      </c>
      <c r="AQ613" s="1">
        <v>0</v>
      </c>
      <c r="AR613" s="1">
        <v>0</v>
      </c>
      <c r="AS613" s="1">
        <v>1</v>
      </c>
      <c r="AT613" s="1">
        <v>0</v>
      </c>
      <c r="AU613" s="1">
        <v>0</v>
      </c>
      <c r="AV613" s="1">
        <v>0</v>
      </c>
      <c r="AW613" s="1">
        <v>1</v>
      </c>
      <c r="AX613" s="6" t="s">
        <v>58</v>
      </c>
    </row>
    <row r="614" spans="1:51" x14ac:dyDescent="0.25">
      <c r="A614">
        <v>2008</v>
      </c>
      <c r="B614" s="5">
        <v>39625</v>
      </c>
      <c r="C614" s="46" t="s">
        <v>69</v>
      </c>
      <c r="D614" s="120">
        <v>156013</v>
      </c>
      <c r="E614" t="s">
        <v>87</v>
      </c>
      <c r="F614" t="s">
        <v>89</v>
      </c>
      <c r="G614" t="s">
        <v>88</v>
      </c>
      <c r="I614" s="10">
        <v>0.57291666666666663</v>
      </c>
      <c r="J614" s="10">
        <v>0.58680555555555558</v>
      </c>
      <c r="K614" s="10">
        <f t="shared" si="63"/>
        <v>1.3888888888888951E-2</v>
      </c>
      <c r="L614" s="1" t="s">
        <v>22</v>
      </c>
      <c r="M614" s="35"/>
      <c r="N614" s="35"/>
      <c r="O614" s="35"/>
      <c r="P614" s="105"/>
      <c r="Q614" s="35"/>
      <c r="R614" s="35"/>
      <c r="S614" s="35"/>
      <c r="T614" s="35"/>
      <c r="U614" s="126"/>
      <c r="V614" s="35"/>
      <c r="W614" s="1" t="s">
        <v>23</v>
      </c>
      <c r="AH614" s="1">
        <v>2</v>
      </c>
      <c r="AI614" s="1">
        <v>60</v>
      </c>
      <c r="AK614" s="1">
        <v>3</v>
      </c>
      <c r="AM614" s="1" t="s">
        <v>24</v>
      </c>
      <c r="AN614" s="1" t="s">
        <v>26</v>
      </c>
      <c r="AO614" s="6" t="s">
        <v>109</v>
      </c>
      <c r="AP614" s="1">
        <v>2870</v>
      </c>
      <c r="AQ614" s="1">
        <v>0</v>
      </c>
      <c r="AR614" s="1">
        <v>0</v>
      </c>
      <c r="AS614" s="1">
        <v>2</v>
      </c>
      <c r="AT614" s="1">
        <v>0</v>
      </c>
      <c r="AU614" s="1">
        <v>0</v>
      </c>
      <c r="AV614" s="1">
        <v>0</v>
      </c>
      <c r="AW614" s="1">
        <v>2</v>
      </c>
    </row>
    <row r="615" spans="1:51" s="61" customFormat="1" x14ac:dyDescent="0.25">
      <c r="A615">
        <v>2008</v>
      </c>
      <c r="B615" s="5">
        <v>39625</v>
      </c>
      <c r="C615" s="46" t="s">
        <v>69</v>
      </c>
      <c r="D615" s="7">
        <v>156013</v>
      </c>
      <c r="E615" t="s">
        <v>87</v>
      </c>
      <c r="F615" t="s">
        <v>89</v>
      </c>
      <c r="G615" t="s">
        <v>88</v>
      </c>
      <c r="H615"/>
      <c r="I615" s="10">
        <v>0.57291666666666663</v>
      </c>
      <c r="J615" s="10">
        <v>0.58680555555555558</v>
      </c>
      <c r="K615" s="10">
        <f t="shared" si="63"/>
        <v>1.3888888888888951E-2</v>
      </c>
      <c r="L615" s="1" t="s">
        <v>22</v>
      </c>
      <c r="M615" s="35"/>
      <c r="N615" s="35"/>
      <c r="O615" s="35"/>
      <c r="P615" s="105"/>
      <c r="Q615" s="35"/>
      <c r="R615" s="35"/>
      <c r="S615" s="35"/>
      <c r="T615" s="35"/>
      <c r="U615" s="126"/>
      <c r="V615" s="35"/>
      <c r="W615" s="1" t="s">
        <v>23</v>
      </c>
      <c r="X615" s="1"/>
      <c r="Y615" s="24"/>
      <c r="Z615" s="1"/>
      <c r="AA615" s="1"/>
      <c r="AB615" s="1"/>
      <c r="AC615" s="1"/>
      <c r="AD615" s="1"/>
      <c r="AE615" s="24"/>
      <c r="AF615" s="24"/>
      <c r="AG615" s="1"/>
      <c r="AH615" s="1">
        <v>2</v>
      </c>
      <c r="AI615" s="1">
        <v>60</v>
      </c>
      <c r="AJ615" s="1"/>
      <c r="AK615" s="1">
        <v>3</v>
      </c>
      <c r="AL615" s="1"/>
      <c r="AM615" s="1" t="s">
        <v>24</v>
      </c>
      <c r="AN615" s="1" t="s">
        <v>27</v>
      </c>
      <c r="AO615" s="44" t="s">
        <v>113</v>
      </c>
      <c r="AP615" s="1">
        <v>440</v>
      </c>
      <c r="AQ615" s="1">
        <v>0</v>
      </c>
      <c r="AR615" s="1">
        <v>0</v>
      </c>
      <c r="AS615" s="1">
        <v>31</v>
      </c>
      <c r="AT615" s="1">
        <v>0</v>
      </c>
      <c r="AU615" s="1">
        <v>0</v>
      </c>
      <c r="AV615" s="1">
        <v>0</v>
      </c>
      <c r="AW615" s="1">
        <v>31</v>
      </c>
      <c r="AX615" s="6"/>
      <c r="AY615"/>
    </row>
    <row r="616" spans="1:51" s="61" customFormat="1" x14ac:dyDescent="0.25">
      <c r="A616">
        <v>2008</v>
      </c>
      <c r="B616" s="5">
        <v>39625</v>
      </c>
      <c r="C616" s="46" t="s">
        <v>69</v>
      </c>
      <c r="D616" s="120">
        <v>156013</v>
      </c>
      <c r="E616" t="s">
        <v>87</v>
      </c>
      <c r="F616" t="s">
        <v>89</v>
      </c>
      <c r="G616" t="s">
        <v>88</v>
      </c>
      <c r="H616"/>
      <c r="I616" s="10">
        <v>0.57291666666666663</v>
      </c>
      <c r="J616" s="10">
        <v>0.58680555555555558</v>
      </c>
      <c r="K616" s="10">
        <f t="shared" si="63"/>
        <v>1.3888888888888951E-2</v>
      </c>
      <c r="L616" s="1" t="s">
        <v>22</v>
      </c>
      <c r="M616" s="35"/>
      <c r="N616" s="35"/>
      <c r="O616" s="35"/>
      <c r="P616" s="105"/>
      <c r="Q616" s="35"/>
      <c r="R616" s="35"/>
      <c r="S616" s="35"/>
      <c r="T616" s="35"/>
      <c r="U616" s="126"/>
      <c r="V616" s="35"/>
      <c r="W616" s="1" t="s">
        <v>23</v>
      </c>
      <c r="X616" s="1"/>
      <c r="Y616" s="24"/>
      <c r="Z616" s="1"/>
      <c r="AA616" s="1"/>
      <c r="AB616" s="1"/>
      <c r="AC616" s="1"/>
      <c r="AD616" s="1"/>
      <c r="AE616" s="24"/>
      <c r="AF616" s="24"/>
      <c r="AG616" s="1"/>
      <c r="AH616" s="1">
        <v>2</v>
      </c>
      <c r="AI616" s="1">
        <v>60</v>
      </c>
      <c r="AJ616" s="1"/>
      <c r="AK616" s="1">
        <v>3</v>
      </c>
      <c r="AL616" s="1"/>
      <c r="AM616" s="1" t="s">
        <v>24</v>
      </c>
      <c r="AN616" s="1" t="s">
        <v>29</v>
      </c>
      <c r="AO616" s="6" t="s">
        <v>395</v>
      </c>
      <c r="AP616" s="1">
        <v>1230</v>
      </c>
      <c r="AQ616" s="1">
        <v>0</v>
      </c>
      <c r="AR616" s="1">
        <v>0</v>
      </c>
      <c r="AS616" s="1">
        <v>1</v>
      </c>
      <c r="AT616" s="1">
        <v>0</v>
      </c>
      <c r="AU616" s="1">
        <v>0</v>
      </c>
      <c r="AV616" s="1">
        <v>0</v>
      </c>
      <c r="AW616" s="1">
        <v>1</v>
      </c>
      <c r="AX616" s="6"/>
      <c r="AY616"/>
    </row>
    <row r="617" spans="1:51" x14ac:dyDescent="0.25">
      <c r="A617">
        <v>2008</v>
      </c>
      <c r="B617" s="5">
        <v>39625</v>
      </c>
      <c r="C617" s="46" t="s">
        <v>69</v>
      </c>
      <c r="D617" s="113">
        <v>156013</v>
      </c>
      <c r="E617" t="s">
        <v>87</v>
      </c>
      <c r="F617" t="s">
        <v>89</v>
      </c>
      <c r="G617" t="s">
        <v>88</v>
      </c>
      <c r="I617" s="10">
        <v>0.57291666666666663</v>
      </c>
      <c r="J617" s="10">
        <v>0.58680555555555558</v>
      </c>
      <c r="K617" s="10">
        <f t="shared" si="63"/>
        <v>1.3888888888888951E-2</v>
      </c>
      <c r="L617" s="1" t="s">
        <v>22</v>
      </c>
      <c r="M617" s="35"/>
      <c r="N617" s="35"/>
      <c r="O617" s="35"/>
      <c r="P617" s="105"/>
      <c r="Q617" s="35"/>
      <c r="R617" s="35"/>
      <c r="S617" s="35"/>
      <c r="T617" s="35"/>
      <c r="U617" s="126"/>
      <c r="V617" s="35"/>
      <c r="W617" s="1" t="s">
        <v>23</v>
      </c>
      <c r="AH617" s="1">
        <v>2</v>
      </c>
      <c r="AI617" s="1">
        <v>60</v>
      </c>
      <c r="AK617" s="1">
        <v>3</v>
      </c>
      <c r="AM617" s="1" t="s">
        <v>24</v>
      </c>
      <c r="AN617" s="1" t="s">
        <v>25</v>
      </c>
      <c r="AO617" s="6" t="s">
        <v>119</v>
      </c>
      <c r="AP617" s="1">
        <v>120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</row>
    <row r="618" spans="1:51" x14ac:dyDescent="0.25">
      <c r="A618">
        <v>2008</v>
      </c>
      <c r="B618" s="5">
        <v>39625</v>
      </c>
      <c r="C618" s="46" t="s">
        <v>73</v>
      </c>
      <c r="D618" s="7">
        <v>156020</v>
      </c>
      <c r="E618" t="s">
        <v>87</v>
      </c>
      <c r="F618" t="s">
        <v>89</v>
      </c>
      <c r="G618" t="s">
        <v>88</v>
      </c>
      <c r="I618" s="10">
        <v>0.54166666666666663</v>
      </c>
      <c r="J618" s="10">
        <v>0.5625</v>
      </c>
      <c r="K618" s="10">
        <f t="shared" ref="K618:K649" si="64">J618-I618</f>
        <v>2.083333333333337E-2</v>
      </c>
      <c r="L618" s="1" t="s">
        <v>22</v>
      </c>
      <c r="M618" s="105"/>
      <c r="N618" s="105"/>
      <c r="O618" s="105"/>
      <c r="P618" s="105"/>
      <c r="Q618" s="105"/>
      <c r="R618" s="105"/>
      <c r="S618" s="105"/>
      <c r="T618" s="105"/>
      <c r="U618" s="126"/>
      <c r="V618" s="105"/>
      <c r="W618" s="1" t="s">
        <v>23</v>
      </c>
      <c r="AH618" s="1">
        <v>2</v>
      </c>
      <c r="AI618" s="1">
        <v>60</v>
      </c>
      <c r="AK618" s="1">
        <v>3</v>
      </c>
      <c r="AM618" s="1" t="s">
        <v>24</v>
      </c>
      <c r="AN618" s="1" t="s">
        <v>28</v>
      </c>
      <c r="AO618" s="6" t="s">
        <v>108</v>
      </c>
      <c r="AQ618" s="1">
        <v>0</v>
      </c>
      <c r="AR618" s="1">
        <v>0</v>
      </c>
      <c r="AS618" s="1">
        <v>11</v>
      </c>
      <c r="AT618" s="1">
        <v>0</v>
      </c>
      <c r="AU618" s="1">
        <v>0</v>
      </c>
      <c r="AV618" s="1">
        <v>0</v>
      </c>
      <c r="AW618" s="1">
        <v>11</v>
      </c>
    </row>
    <row r="619" spans="1:51" x14ac:dyDescent="0.25">
      <c r="A619">
        <v>2008</v>
      </c>
      <c r="B619" s="5">
        <v>39625</v>
      </c>
      <c r="C619" s="46" t="s">
        <v>73</v>
      </c>
      <c r="D619" s="119">
        <v>156020</v>
      </c>
      <c r="E619" t="s">
        <v>87</v>
      </c>
      <c r="F619" t="s">
        <v>89</v>
      </c>
      <c r="G619" t="s">
        <v>88</v>
      </c>
      <c r="I619" s="10">
        <v>0.54166666666666663</v>
      </c>
      <c r="J619" s="10">
        <v>0.5625</v>
      </c>
      <c r="K619" s="10">
        <f t="shared" si="64"/>
        <v>2.083333333333337E-2</v>
      </c>
      <c r="L619" s="1" t="s">
        <v>22</v>
      </c>
      <c r="M619" s="105"/>
      <c r="N619" s="105"/>
      <c r="O619" s="105"/>
      <c r="P619" s="105"/>
      <c r="Q619" s="105"/>
      <c r="R619" s="105"/>
      <c r="S619" s="105"/>
      <c r="T619" s="105"/>
      <c r="U619" s="126"/>
      <c r="V619" s="105"/>
      <c r="W619" s="1" t="s">
        <v>23</v>
      </c>
      <c r="AH619" s="1">
        <v>2</v>
      </c>
      <c r="AI619" s="1">
        <v>60</v>
      </c>
      <c r="AK619" s="1">
        <v>3</v>
      </c>
      <c r="AM619" s="1" t="s">
        <v>24</v>
      </c>
      <c r="AN619" s="1" t="s">
        <v>27</v>
      </c>
      <c r="AO619" s="6" t="s">
        <v>113</v>
      </c>
      <c r="AP619" s="1">
        <v>440</v>
      </c>
      <c r="AQ619" s="1">
        <v>0</v>
      </c>
      <c r="AR619" s="1">
        <v>0</v>
      </c>
      <c r="AS619" s="1">
        <v>1</v>
      </c>
      <c r="AT619" s="1">
        <v>0</v>
      </c>
      <c r="AU619" s="1">
        <v>0</v>
      </c>
      <c r="AV619" s="1">
        <v>0</v>
      </c>
      <c r="AW619" s="1">
        <v>1</v>
      </c>
    </row>
    <row r="620" spans="1:51" x14ac:dyDescent="0.25">
      <c r="A620">
        <v>2008</v>
      </c>
      <c r="B620" s="5">
        <v>39625</v>
      </c>
      <c r="C620" s="46" t="s">
        <v>73</v>
      </c>
      <c r="D620" s="4">
        <v>156020</v>
      </c>
      <c r="E620" t="s">
        <v>87</v>
      </c>
      <c r="F620" t="s">
        <v>89</v>
      </c>
      <c r="G620" t="s">
        <v>88</v>
      </c>
      <c r="I620" s="10">
        <v>0.54166666666666663</v>
      </c>
      <c r="J620" s="10">
        <v>0.5625</v>
      </c>
      <c r="K620" s="10">
        <f t="shared" si="64"/>
        <v>2.083333333333337E-2</v>
      </c>
      <c r="L620" s="1" t="s">
        <v>22</v>
      </c>
      <c r="M620" s="105"/>
      <c r="N620" s="105"/>
      <c r="O620" s="105"/>
      <c r="P620" s="105"/>
      <c r="Q620" s="105"/>
      <c r="R620" s="105"/>
      <c r="S620" s="105"/>
      <c r="T620" s="105"/>
      <c r="U620" s="126"/>
      <c r="V620" s="105"/>
      <c r="W620" s="1" t="s">
        <v>23</v>
      </c>
      <c r="AH620" s="1">
        <v>2</v>
      </c>
      <c r="AI620" s="1">
        <v>60</v>
      </c>
      <c r="AK620" s="1">
        <v>3</v>
      </c>
      <c r="AM620" s="1" t="s">
        <v>24</v>
      </c>
      <c r="AN620" s="1" t="s">
        <v>34</v>
      </c>
      <c r="AO620" s="56" t="s">
        <v>117</v>
      </c>
      <c r="AP620" s="1">
        <v>290</v>
      </c>
      <c r="AQ620" s="1">
        <v>29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29</v>
      </c>
      <c r="AX620" s="6" t="s">
        <v>58</v>
      </c>
    </row>
    <row r="621" spans="1:51" x14ac:dyDescent="0.25">
      <c r="A621">
        <v>2008</v>
      </c>
      <c r="B621" s="5">
        <v>39625</v>
      </c>
      <c r="C621" s="46" t="s">
        <v>73</v>
      </c>
      <c r="D621" s="7">
        <v>156020</v>
      </c>
      <c r="E621" t="s">
        <v>87</v>
      </c>
      <c r="F621" t="s">
        <v>89</v>
      </c>
      <c r="G621" t="s">
        <v>88</v>
      </c>
      <c r="I621" s="10">
        <v>0.54166666666666663</v>
      </c>
      <c r="J621" s="10">
        <v>0.5625</v>
      </c>
      <c r="K621" s="10">
        <f t="shared" si="64"/>
        <v>2.083333333333337E-2</v>
      </c>
      <c r="L621" s="1" t="s">
        <v>22</v>
      </c>
      <c r="M621" s="105"/>
      <c r="N621" s="105"/>
      <c r="O621" s="105"/>
      <c r="P621" s="105"/>
      <c r="Q621" s="105"/>
      <c r="R621" s="105"/>
      <c r="S621" s="105"/>
      <c r="T621" s="105"/>
      <c r="U621" s="126"/>
      <c r="V621" s="105"/>
      <c r="W621" s="1" t="s">
        <v>23</v>
      </c>
      <c r="AH621" s="1">
        <v>2</v>
      </c>
      <c r="AI621" s="1">
        <v>60</v>
      </c>
      <c r="AK621" s="1">
        <v>3</v>
      </c>
      <c r="AM621" s="1" t="s">
        <v>24</v>
      </c>
      <c r="AN621" s="1" t="s">
        <v>25</v>
      </c>
      <c r="AO621" s="125" t="s">
        <v>119</v>
      </c>
      <c r="AP621" s="1">
        <v>120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</row>
    <row r="622" spans="1:51" x14ac:dyDescent="0.25">
      <c r="A622">
        <v>2008</v>
      </c>
      <c r="B622" s="5">
        <v>39625</v>
      </c>
      <c r="C622" s="46" t="s">
        <v>55</v>
      </c>
      <c r="D622" s="4">
        <v>174101</v>
      </c>
      <c r="E622" t="s">
        <v>87</v>
      </c>
      <c r="F622" t="s">
        <v>89</v>
      </c>
      <c r="G622" t="s">
        <v>88</v>
      </c>
      <c r="I622" s="10">
        <v>0.60069444444444442</v>
      </c>
      <c r="J622" s="10">
        <v>0.65972222222222221</v>
      </c>
      <c r="K622" s="10">
        <f t="shared" si="64"/>
        <v>5.902777777777779E-2</v>
      </c>
      <c r="L622" s="1" t="s">
        <v>22</v>
      </c>
      <c r="M622" s="105"/>
      <c r="N622" s="105"/>
      <c r="O622" s="105"/>
      <c r="P622" s="105"/>
      <c r="Q622" s="105"/>
      <c r="R622" s="105"/>
      <c r="S622" s="105"/>
      <c r="T622" s="105"/>
      <c r="U622" s="126"/>
      <c r="V622" s="105"/>
      <c r="W622" s="1" t="s">
        <v>23</v>
      </c>
      <c r="AH622" s="1">
        <v>2</v>
      </c>
      <c r="AI622" s="1">
        <v>60</v>
      </c>
      <c r="AK622" s="2">
        <v>3</v>
      </c>
      <c r="AL622" s="2"/>
      <c r="AM622" s="1" t="s">
        <v>52</v>
      </c>
      <c r="AN622" s="1" t="s">
        <v>28</v>
      </c>
      <c r="AO622" s="6" t="s">
        <v>108</v>
      </c>
      <c r="AQ622" s="1">
        <v>0</v>
      </c>
      <c r="AR622" s="1">
        <v>0</v>
      </c>
      <c r="AS622" s="1">
        <v>2</v>
      </c>
      <c r="AT622" s="1">
        <v>0</v>
      </c>
      <c r="AU622" s="1">
        <v>0</v>
      </c>
      <c r="AV622" s="1">
        <v>0</v>
      </c>
      <c r="AW622" s="1">
        <v>2</v>
      </c>
      <c r="AX622" s="6" t="s">
        <v>58</v>
      </c>
    </row>
    <row r="623" spans="1:51" x14ac:dyDescent="0.25">
      <c r="A623">
        <v>2008</v>
      </c>
      <c r="B623" s="5">
        <v>39625</v>
      </c>
      <c r="C623" s="46" t="s">
        <v>55</v>
      </c>
      <c r="D623" s="4">
        <v>174101</v>
      </c>
      <c r="E623" t="s">
        <v>87</v>
      </c>
      <c r="F623" t="s">
        <v>89</v>
      </c>
      <c r="G623" t="s">
        <v>88</v>
      </c>
      <c r="I623" s="10">
        <v>0.60069444444444442</v>
      </c>
      <c r="J623" s="10">
        <v>0.65972222222222221</v>
      </c>
      <c r="K623" s="10">
        <f t="shared" si="64"/>
        <v>5.902777777777779E-2</v>
      </c>
      <c r="L623" s="1" t="s">
        <v>22</v>
      </c>
      <c r="M623" s="105"/>
      <c r="N623" s="105"/>
      <c r="O623" s="105"/>
      <c r="P623" s="105"/>
      <c r="Q623" s="105"/>
      <c r="R623" s="105"/>
      <c r="S623" s="105"/>
      <c r="T623" s="105"/>
      <c r="U623" s="126"/>
      <c r="V623" s="105"/>
      <c r="W623" s="1" t="s">
        <v>23</v>
      </c>
      <c r="AH623" s="1">
        <v>2</v>
      </c>
      <c r="AI623" s="1">
        <v>60</v>
      </c>
      <c r="AK623" s="2">
        <v>3</v>
      </c>
      <c r="AL623" s="2"/>
      <c r="AM623" s="1" t="s">
        <v>52</v>
      </c>
      <c r="AN623" s="1" t="s">
        <v>26</v>
      </c>
      <c r="AO623" s="125" t="s">
        <v>109</v>
      </c>
      <c r="AP623" s="1">
        <v>2870</v>
      </c>
      <c r="AQ623" s="1">
        <v>0</v>
      </c>
      <c r="AR623" s="1">
        <v>0</v>
      </c>
      <c r="AS623" s="1">
        <v>1</v>
      </c>
      <c r="AT623" s="1">
        <v>0</v>
      </c>
      <c r="AU623" s="1">
        <v>0</v>
      </c>
      <c r="AV623" s="1">
        <v>0</v>
      </c>
      <c r="AW623" s="1">
        <v>1</v>
      </c>
    </row>
    <row r="624" spans="1:51" x14ac:dyDescent="0.25">
      <c r="A624">
        <v>2008</v>
      </c>
      <c r="B624" s="5">
        <v>39625</v>
      </c>
      <c r="C624" s="46" t="s">
        <v>55</v>
      </c>
      <c r="D624" s="4">
        <v>174101</v>
      </c>
      <c r="E624" t="s">
        <v>87</v>
      </c>
      <c r="F624" t="s">
        <v>89</v>
      </c>
      <c r="G624" t="s">
        <v>88</v>
      </c>
      <c r="I624" s="10">
        <v>0.60069444444444442</v>
      </c>
      <c r="J624" s="10">
        <v>0.65972222222222221</v>
      </c>
      <c r="K624" s="10">
        <f t="shared" si="64"/>
        <v>5.902777777777779E-2</v>
      </c>
      <c r="L624" s="1" t="s">
        <v>22</v>
      </c>
      <c r="M624" s="105"/>
      <c r="N624" s="105"/>
      <c r="O624" s="105"/>
      <c r="P624" s="105"/>
      <c r="Q624" s="105"/>
      <c r="R624" s="105"/>
      <c r="S624" s="105"/>
      <c r="T624" s="105"/>
      <c r="U624" s="126"/>
      <c r="V624" s="105"/>
      <c r="W624" s="1" t="s">
        <v>23</v>
      </c>
      <c r="AH624" s="1">
        <v>2</v>
      </c>
      <c r="AI624" s="1">
        <v>60</v>
      </c>
      <c r="AK624" s="2">
        <v>3</v>
      </c>
      <c r="AL624" s="2"/>
      <c r="AM624" s="1" t="s">
        <v>52</v>
      </c>
      <c r="AN624" s="1" t="s">
        <v>27</v>
      </c>
      <c r="AO624" s="18" t="s">
        <v>113</v>
      </c>
      <c r="AP624" s="1">
        <v>440</v>
      </c>
      <c r="AQ624" s="1">
        <v>3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3</v>
      </c>
    </row>
    <row r="625" spans="1:51" x14ac:dyDescent="0.25">
      <c r="A625">
        <v>2008</v>
      </c>
      <c r="B625" s="5">
        <v>39625</v>
      </c>
      <c r="C625" t="s">
        <v>55</v>
      </c>
      <c r="D625" s="7">
        <v>174101</v>
      </c>
      <c r="E625" t="s">
        <v>87</v>
      </c>
      <c r="F625" t="s">
        <v>89</v>
      </c>
      <c r="G625" t="s">
        <v>88</v>
      </c>
      <c r="I625" s="10">
        <v>0.60069444444444442</v>
      </c>
      <c r="J625" s="10">
        <v>0.65972222222222221</v>
      </c>
      <c r="K625" s="10">
        <f t="shared" si="64"/>
        <v>5.902777777777779E-2</v>
      </c>
      <c r="L625" s="1" t="s">
        <v>22</v>
      </c>
      <c r="M625" s="35"/>
      <c r="N625" s="35"/>
      <c r="O625" s="35"/>
      <c r="P625" s="105"/>
      <c r="Q625" s="35"/>
      <c r="R625" s="35"/>
      <c r="S625" s="35"/>
      <c r="T625" s="35"/>
      <c r="U625" s="126"/>
      <c r="V625" s="35"/>
      <c r="W625" s="1" t="s">
        <v>23</v>
      </c>
      <c r="AH625" s="1">
        <v>2</v>
      </c>
      <c r="AI625" s="1">
        <v>60</v>
      </c>
      <c r="AK625" s="2">
        <v>3</v>
      </c>
      <c r="AL625" s="2"/>
      <c r="AM625" s="1" t="s">
        <v>52</v>
      </c>
      <c r="AN625" s="1" t="s">
        <v>34</v>
      </c>
      <c r="AO625" s="56" t="s">
        <v>117</v>
      </c>
      <c r="AP625" s="1">
        <v>290</v>
      </c>
      <c r="AQ625" s="1">
        <v>111</v>
      </c>
      <c r="AR625" s="1">
        <v>0</v>
      </c>
      <c r="AS625" s="1">
        <v>11</v>
      </c>
      <c r="AT625" s="1">
        <v>0</v>
      </c>
      <c r="AU625" s="1">
        <v>0</v>
      </c>
      <c r="AV625" s="1">
        <v>0</v>
      </c>
      <c r="AW625" s="1">
        <v>122</v>
      </c>
    </row>
    <row r="626" spans="1:51" x14ac:dyDescent="0.25">
      <c r="A626">
        <v>2008</v>
      </c>
      <c r="B626" s="5">
        <v>39625</v>
      </c>
      <c r="C626" s="50" t="s">
        <v>55</v>
      </c>
      <c r="D626" s="113">
        <v>174101</v>
      </c>
      <c r="E626" t="s">
        <v>87</v>
      </c>
      <c r="F626" t="s">
        <v>89</v>
      </c>
      <c r="G626" t="s">
        <v>88</v>
      </c>
      <c r="I626" s="10">
        <v>0.60069444444444442</v>
      </c>
      <c r="J626" s="10">
        <v>0.65972222222222221</v>
      </c>
      <c r="K626" s="10">
        <f t="shared" si="64"/>
        <v>5.902777777777779E-2</v>
      </c>
      <c r="L626" s="1" t="s">
        <v>22</v>
      </c>
      <c r="M626" s="35"/>
      <c r="N626" s="35"/>
      <c r="O626" s="35"/>
      <c r="P626" s="105"/>
      <c r="Q626" s="35"/>
      <c r="R626" s="35"/>
      <c r="S626" s="35"/>
      <c r="T626" s="35"/>
      <c r="U626" s="126"/>
      <c r="V626" s="35"/>
      <c r="W626" s="1" t="s">
        <v>23</v>
      </c>
      <c r="AH626" s="1">
        <v>2</v>
      </c>
      <c r="AI626" s="1">
        <v>60</v>
      </c>
      <c r="AK626" s="2">
        <v>3</v>
      </c>
      <c r="AL626" s="2"/>
      <c r="AM626" s="1" t="s">
        <v>52</v>
      </c>
      <c r="AN626" s="1" t="s">
        <v>25</v>
      </c>
      <c r="AO626" s="6" t="s">
        <v>119</v>
      </c>
      <c r="AP626" s="1">
        <v>120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Y626" s="3"/>
    </row>
    <row r="627" spans="1:51" x14ac:dyDescent="0.25">
      <c r="A627">
        <v>2008</v>
      </c>
      <c r="B627" s="5">
        <v>39625</v>
      </c>
      <c r="C627" s="55" t="s">
        <v>55</v>
      </c>
      <c r="D627" s="7">
        <v>174101</v>
      </c>
      <c r="E627" t="s">
        <v>87</v>
      </c>
      <c r="F627" t="s">
        <v>89</v>
      </c>
      <c r="G627" t="s">
        <v>88</v>
      </c>
      <c r="I627" s="10">
        <v>0.60069444444444442</v>
      </c>
      <c r="J627" s="10">
        <v>0.65972222222222221</v>
      </c>
      <c r="K627" s="10">
        <f t="shared" si="64"/>
        <v>5.902777777777779E-2</v>
      </c>
      <c r="L627" s="1" t="s">
        <v>22</v>
      </c>
      <c r="M627" s="35"/>
      <c r="N627" s="35"/>
      <c r="O627" s="35"/>
      <c r="P627" s="105"/>
      <c r="Q627" s="35"/>
      <c r="R627" s="35"/>
      <c r="S627" s="35"/>
      <c r="T627" s="35"/>
      <c r="U627" s="126"/>
      <c r="V627" s="35"/>
      <c r="W627" s="1" t="s">
        <v>23</v>
      </c>
      <c r="AH627" s="1">
        <v>2</v>
      </c>
      <c r="AI627" s="1">
        <v>60</v>
      </c>
      <c r="AK627" s="2">
        <v>3</v>
      </c>
      <c r="AL627" s="2"/>
      <c r="AM627" s="1" t="s">
        <v>52</v>
      </c>
      <c r="AN627" s="1" t="s">
        <v>53</v>
      </c>
      <c r="AQ627" s="1">
        <v>0</v>
      </c>
      <c r="AR627" s="1">
        <v>0</v>
      </c>
      <c r="AS627" s="1">
        <v>1</v>
      </c>
      <c r="AT627" s="1">
        <v>0</v>
      </c>
      <c r="AU627" s="1">
        <v>0</v>
      </c>
      <c r="AV627" s="1">
        <v>0</v>
      </c>
      <c r="AW627" s="1">
        <v>1</v>
      </c>
    </row>
    <row r="628" spans="1:51" x14ac:dyDescent="0.25">
      <c r="A628">
        <v>2008</v>
      </c>
      <c r="B628" s="5">
        <v>39625</v>
      </c>
      <c r="C628" s="50" t="s">
        <v>55</v>
      </c>
      <c r="D628" s="119">
        <v>174101</v>
      </c>
      <c r="E628" t="s">
        <v>87</v>
      </c>
      <c r="F628" t="s">
        <v>89</v>
      </c>
      <c r="G628" t="s">
        <v>88</v>
      </c>
      <c r="I628" s="10">
        <v>0.60069444444444442</v>
      </c>
      <c r="J628" s="10">
        <v>0.65972222222222221</v>
      </c>
      <c r="K628" s="10">
        <f t="shared" si="64"/>
        <v>5.902777777777779E-2</v>
      </c>
      <c r="L628" s="1" t="s">
        <v>22</v>
      </c>
      <c r="M628" s="35"/>
      <c r="N628" s="35"/>
      <c r="O628" s="35"/>
      <c r="P628" s="105"/>
      <c r="Q628" s="35"/>
      <c r="R628" s="35"/>
      <c r="S628" s="35"/>
      <c r="T628" s="35"/>
      <c r="U628" s="126"/>
      <c r="V628" s="35"/>
      <c r="W628" s="1" t="s">
        <v>23</v>
      </c>
      <c r="AH628" s="1">
        <v>2</v>
      </c>
      <c r="AI628" s="1">
        <v>60</v>
      </c>
      <c r="AK628" s="2">
        <v>3</v>
      </c>
      <c r="AL628" s="2"/>
      <c r="AM628" s="1" t="s">
        <v>52</v>
      </c>
      <c r="AN628" s="1" t="s">
        <v>35</v>
      </c>
      <c r="AQ628" s="1">
        <v>0</v>
      </c>
      <c r="AR628" s="1">
        <v>0</v>
      </c>
      <c r="AS628" s="1">
        <v>122</v>
      </c>
      <c r="AT628" s="1">
        <v>0</v>
      </c>
      <c r="AU628" s="1">
        <v>0</v>
      </c>
      <c r="AV628" s="1">
        <v>0</v>
      </c>
      <c r="AW628" s="1">
        <v>122</v>
      </c>
    </row>
    <row r="629" spans="1:51" x14ac:dyDescent="0.25">
      <c r="A629">
        <v>2008</v>
      </c>
      <c r="B629" s="5">
        <v>39625</v>
      </c>
      <c r="C629" t="s">
        <v>70</v>
      </c>
      <c r="D629" s="7">
        <v>156032</v>
      </c>
      <c r="E629" t="s">
        <v>88</v>
      </c>
      <c r="F629" t="s">
        <v>87</v>
      </c>
      <c r="G629" t="s">
        <v>89</v>
      </c>
      <c r="I629" s="10">
        <v>0.44097222222222227</v>
      </c>
      <c r="J629" s="10">
        <v>0.46527777777777773</v>
      </c>
      <c r="K629" s="10">
        <f t="shared" si="64"/>
        <v>2.4305555555555469E-2</v>
      </c>
      <c r="L629" s="1" t="s">
        <v>22</v>
      </c>
      <c r="M629" s="35"/>
      <c r="N629" s="35"/>
      <c r="O629" s="35"/>
      <c r="P629" s="105"/>
      <c r="Q629" s="35"/>
      <c r="R629" s="35"/>
      <c r="S629" s="35"/>
      <c r="T629" s="35"/>
      <c r="U629" s="126"/>
      <c r="V629" s="35"/>
      <c r="W629" s="1" t="s">
        <v>23</v>
      </c>
      <c r="AH629" s="1">
        <v>2</v>
      </c>
      <c r="AI629" s="1">
        <v>63</v>
      </c>
      <c r="AK629" s="1">
        <v>3</v>
      </c>
      <c r="AM629" s="1" t="s">
        <v>24</v>
      </c>
      <c r="AN629" s="1" t="s">
        <v>26</v>
      </c>
      <c r="AO629" s="125" t="s">
        <v>109</v>
      </c>
      <c r="AP629" s="1">
        <v>2870</v>
      </c>
      <c r="AQ629" s="1">
        <v>0</v>
      </c>
      <c r="AR629" s="1">
        <v>0</v>
      </c>
      <c r="AS629" s="1">
        <v>1</v>
      </c>
      <c r="AT629" s="1">
        <v>0</v>
      </c>
      <c r="AU629" s="1">
        <v>0</v>
      </c>
      <c r="AV629" s="1">
        <v>0</v>
      </c>
      <c r="AW629" s="1">
        <v>1</v>
      </c>
      <c r="AX629" s="6" t="s">
        <v>58</v>
      </c>
    </row>
    <row r="630" spans="1:51" x14ac:dyDescent="0.25">
      <c r="A630">
        <v>2008</v>
      </c>
      <c r="B630" s="5">
        <v>39625</v>
      </c>
      <c r="C630" s="50" t="s">
        <v>70</v>
      </c>
      <c r="D630" s="34">
        <v>156032</v>
      </c>
      <c r="E630" t="s">
        <v>88</v>
      </c>
      <c r="F630" t="s">
        <v>87</v>
      </c>
      <c r="G630" t="s">
        <v>89</v>
      </c>
      <c r="I630" s="10">
        <v>0.44097222222222227</v>
      </c>
      <c r="J630" s="10">
        <v>0.46527777777777773</v>
      </c>
      <c r="K630" s="10">
        <f t="shared" si="64"/>
        <v>2.4305555555555469E-2</v>
      </c>
      <c r="L630" s="1" t="s">
        <v>22</v>
      </c>
      <c r="M630" s="35"/>
      <c r="N630" s="35"/>
      <c r="O630" s="35"/>
      <c r="P630" s="105"/>
      <c r="Q630" s="35"/>
      <c r="R630" s="35"/>
      <c r="S630" s="35"/>
      <c r="T630" s="35"/>
      <c r="U630" s="126"/>
      <c r="V630" s="35"/>
      <c r="W630" s="1" t="s">
        <v>23</v>
      </c>
      <c r="AH630" s="1">
        <v>2</v>
      </c>
      <c r="AI630" s="1">
        <v>63</v>
      </c>
      <c r="AK630" s="1">
        <v>3</v>
      </c>
      <c r="AM630" s="1" t="s">
        <v>24</v>
      </c>
      <c r="AN630" s="1" t="s">
        <v>27</v>
      </c>
      <c r="AO630" s="6" t="s">
        <v>113</v>
      </c>
      <c r="AP630" s="1">
        <v>440</v>
      </c>
      <c r="AQ630" s="1">
        <v>0</v>
      </c>
      <c r="AR630" s="1">
        <v>0</v>
      </c>
      <c r="AS630" s="1">
        <v>3</v>
      </c>
      <c r="AT630" s="1">
        <v>0</v>
      </c>
      <c r="AU630" s="1">
        <v>0</v>
      </c>
      <c r="AV630" s="1">
        <v>0</v>
      </c>
      <c r="AW630" s="1">
        <v>3</v>
      </c>
      <c r="AX630" s="6" t="s">
        <v>58</v>
      </c>
    </row>
    <row r="631" spans="1:51" x14ac:dyDescent="0.25">
      <c r="A631">
        <v>2008</v>
      </c>
      <c r="B631" s="5">
        <v>39625</v>
      </c>
      <c r="C631" t="s">
        <v>70</v>
      </c>
      <c r="D631" s="7">
        <v>156032</v>
      </c>
      <c r="E631" t="s">
        <v>88</v>
      </c>
      <c r="F631" t="s">
        <v>87</v>
      </c>
      <c r="G631" t="s">
        <v>89</v>
      </c>
      <c r="I631" s="10">
        <v>0.44097222222222227</v>
      </c>
      <c r="J631" s="10">
        <v>0.46527777777777773</v>
      </c>
      <c r="K631" s="10">
        <f t="shared" si="64"/>
        <v>2.4305555555555469E-2</v>
      </c>
      <c r="L631" s="1" t="s">
        <v>22</v>
      </c>
      <c r="M631" s="35"/>
      <c r="N631" s="35"/>
      <c r="O631" s="35"/>
      <c r="P631" s="105"/>
      <c r="Q631" s="35"/>
      <c r="R631" s="35"/>
      <c r="S631" s="35"/>
      <c r="T631" s="35"/>
      <c r="U631" s="126"/>
      <c r="V631" s="35"/>
      <c r="W631" s="1" t="s">
        <v>23</v>
      </c>
      <c r="AH631" s="1">
        <v>2</v>
      </c>
      <c r="AI631" s="1">
        <v>63</v>
      </c>
      <c r="AK631" s="1">
        <v>3</v>
      </c>
      <c r="AM631" s="1" t="s">
        <v>24</v>
      </c>
      <c r="AN631" s="1" t="s">
        <v>34</v>
      </c>
      <c r="AO631" s="56" t="s">
        <v>117</v>
      </c>
      <c r="AP631" s="1">
        <v>290</v>
      </c>
      <c r="AQ631" s="1">
        <v>2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2</v>
      </c>
    </row>
    <row r="632" spans="1:51" x14ac:dyDescent="0.25">
      <c r="A632">
        <v>2008</v>
      </c>
      <c r="B632" s="5">
        <v>39625</v>
      </c>
      <c r="C632" s="50" t="s">
        <v>70</v>
      </c>
      <c r="D632" s="119">
        <v>156032</v>
      </c>
      <c r="E632" t="s">
        <v>88</v>
      </c>
      <c r="F632" t="s">
        <v>87</v>
      </c>
      <c r="G632" t="s">
        <v>89</v>
      </c>
      <c r="I632" s="10">
        <v>0.44097222222222227</v>
      </c>
      <c r="J632" s="10">
        <v>0.46527777777777773</v>
      </c>
      <c r="K632" s="10">
        <f t="shared" si="64"/>
        <v>2.4305555555555469E-2</v>
      </c>
      <c r="L632" s="1" t="s">
        <v>22</v>
      </c>
      <c r="M632" s="35"/>
      <c r="N632" s="35"/>
      <c r="O632" s="35"/>
      <c r="P632" s="105"/>
      <c r="Q632" s="35"/>
      <c r="R632" s="35"/>
      <c r="S632" s="35"/>
      <c r="T632" s="35"/>
      <c r="U632" s="126"/>
      <c r="V632" s="35"/>
      <c r="W632" s="1" t="s">
        <v>23</v>
      </c>
      <c r="AH632" s="1">
        <v>2</v>
      </c>
      <c r="AI632" s="1">
        <v>63</v>
      </c>
      <c r="AK632" s="1">
        <v>3</v>
      </c>
      <c r="AM632" s="1" t="s">
        <v>24</v>
      </c>
      <c r="AN632" s="1" t="s">
        <v>25</v>
      </c>
      <c r="AO632" s="125" t="s">
        <v>119</v>
      </c>
      <c r="AP632" s="1">
        <v>120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25"/>
    </row>
    <row r="633" spans="1:51" x14ac:dyDescent="0.25">
      <c r="A633">
        <v>2008</v>
      </c>
      <c r="B633" s="5">
        <v>39625</v>
      </c>
      <c r="C633" t="s">
        <v>72</v>
      </c>
      <c r="D633" s="7">
        <v>156034</v>
      </c>
      <c r="E633" t="s">
        <v>133</v>
      </c>
      <c r="F633" t="s">
        <v>89</v>
      </c>
      <c r="G633" t="s">
        <v>87</v>
      </c>
      <c r="I633" s="10">
        <v>0.3888888888888889</v>
      </c>
      <c r="J633" s="10">
        <v>0.4291666666666667</v>
      </c>
      <c r="K633" s="10">
        <f t="shared" si="64"/>
        <v>4.0277777777777801E-2</v>
      </c>
      <c r="L633" s="1" t="s">
        <v>23</v>
      </c>
      <c r="M633" s="35"/>
      <c r="N633" s="35"/>
      <c r="O633" s="35"/>
      <c r="P633" s="105"/>
      <c r="Q633" s="35"/>
      <c r="R633" s="35"/>
      <c r="S633" s="35"/>
      <c r="T633" s="35"/>
      <c r="U633" s="126"/>
      <c r="V633" s="35"/>
      <c r="W633" s="1" t="s">
        <v>50</v>
      </c>
      <c r="AN633" s="1" t="s">
        <v>28</v>
      </c>
      <c r="AO633" s="111" t="s">
        <v>108</v>
      </c>
      <c r="AQ633" s="1">
        <v>0</v>
      </c>
      <c r="AR633" s="1">
        <v>0</v>
      </c>
      <c r="AS633" s="1">
        <v>29</v>
      </c>
      <c r="AT633" s="1">
        <v>0</v>
      </c>
      <c r="AU633" s="1">
        <v>0</v>
      </c>
      <c r="AV633" s="1">
        <v>0</v>
      </c>
      <c r="AW633" s="1">
        <v>29</v>
      </c>
      <c r="AX633" s="6" t="s">
        <v>58</v>
      </c>
    </row>
    <row r="634" spans="1:51" x14ac:dyDescent="0.25">
      <c r="A634">
        <v>2008</v>
      </c>
      <c r="B634" s="5">
        <v>39625</v>
      </c>
      <c r="C634" t="s">
        <v>72</v>
      </c>
      <c r="D634" s="4">
        <v>156034</v>
      </c>
      <c r="E634" t="s">
        <v>133</v>
      </c>
      <c r="F634" t="s">
        <v>89</v>
      </c>
      <c r="G634" t="s">
        <v>87</v>
      </c>
      <c r="I634" s="10">
        <v>0.3888888888888889</v>
      </c>
      <c r="J634" s="10">
        <v>0.4291666666666667</v>
      </c>
      <c r="K634" s="10">
        <f t="shared" si="64"/>
        <v>4.0277777777777801E-2</v>
      </c>
      <c r="L634" s="1" t="s">
        <v>23</v>
      </c>
      <c r="M634" s="105"/>
      <c r="N634" s="105"/>
      <c r="O634" s="105"/>
      <c r="P634" s="105"/>
      <c r="Q634" s="105"/>
      <c r="R634" s="105"/>
      <c r="S634" s="105"/>
      <c r="T634" s="105"/>
      <c r="U634" s="126"/>
      <c r="V634" s="105"/>
      <c r="W634" s="1" t="s">
        <v>50</v>
      </c>
      <c r="AN634" s="1" t="s">
        <v>26</v>
      </c>
      <c r="AO634" s="111" t="s">
        <v>109</v>
      </c>
      <c r="AP634" s="1">
        <v>2870</v>
      </c>
      <c r="AQ634" s="1">
        <v>0</v>
      </c>
      <c r="AR634" s="1">
        <v>0</v>
      </c>
      <c r="AS634" s="1">
        <v>4</v>
      </c>
      <c r="AT634" s="1">
        <v>0</v>
      </c>
      <c r="AU634" s="1">
        <v>0</v>
      </c>
      <c r="AV634" s="1">
        <v>0</v>
      </c>
      <c r="AW634" s="2">
        <v>4</v>
      </c>
      <c r="AX634" s="20"/>
      <c r="AY634" s="3"/>
    </row>
    <row r="635" spans="1:51" x14ac:dyDescent="0.25">
      <c r="A635">
        <v>2008</v>
      </c>
      <c r="B635" s="5">
        <v>39625</v>
      </c>
      <c r="C635" s="55" t="s">
        <v>72</v>
      </c>
      <c r="D635" s="4">
        <v>156034</v>
      </c>
      <c r="E635" t="s">
        <v>133</v>
      </c>
      <c r="F635" t="s">
        <v>89</v>
      </c>
      <c r="G635" t="s">
        <v>87</v>
      </c>
      <c r="I635" s="10">
        <v>0.3888888888888889</v>
      </c>
      <c r="J635" s="10">
        <v>0.4291666666666667</v>
      </c>
      <c r="K635" s="10">
        <f t="shared" si="64"/>
        <v>4.0277777777777801E-2</v>
      </c>
      <c r="L635" s="1" t="s">
        <v>23</v>
      </c>
      <c r="M635" s="105"/>
      <c r="N635" s="105"/>
      <c r="O635" s="105"/>
      <c r="P635" s="105"/>
      <c r="Q635" s="105"/>
      <c r="R635" s="105"/>
      <c r="S635" s="105"/>
      <c r="T635" s="105"/>
      <c r="U635" s="126"/>
      <c r="V635" s="105"/>
      <c r="W635" s="1" t="s">
        <v>50</v>
      </c>
      <c r="AN635" s="1" t="s">
        <v>48</v>
      </c>
      <c r="AO635" s="111" t="s">
        <v>397</v>
      </c>
      <c r="AQ635" s="2">
        <v>375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2"/>
      <c r="AX635" s="3"/>
    </row>
    <row r="636" spans="1:51" x14ac:dyDescent="0.25">
      <c r="A636">
        <v>2008</v>
      </c>
      <c r="B636" s="5">
        <v>39625</v>
      </c>
      <c r="C636" t="s">
        <v>72</v>
      </c>
      <c r="D636" s="4">
        <v>156034</v>
      </c>
      <c r="E636" t="s">
        <v>133</v>
      </c>
      <c r="F636" t="s">
        <v>89</v>
      </c>
      <c r="G636" t="s">
        <v>87</v>
      </c>
      <c r="I636" s="10">
        <v>0.3888888888888889</v>
      </c>
      <c r="J636" s="10">
        <v>0.4291666666666667</v>
      </c>
      <c r="K636" s="10">
        <f t="shared" si="64"/>
        <v>4.0277777777777801E-2</v>
      </c>
      <c r="L636" s="1" t="s">
        <v>23</v>
      </c>
      <c r="M636" s="105"/>
      <c r="N636" s="105"/>
      <c r="O636" s="105"/>
      <c r="P636" s="105"/>
      <c r="Q636" s="105"/>
      <c r="R636" s="105"/>
      <c r="S636" s="105"/>
      <c r="T636" s="105"/>
      <c r="U636" s="126"/>
      <c r="V636" s="105"/>
      <c r="W636" s="1" t="s">
        <v>50</v>
      </c>
      <c r="AN636" s="1" t="s">
        <v>41</v>
      </c>
      <c r="AO636" s="111" t="s">
        <v>112</v>
      </c>
      <c r="AP636" s="1">
        <v>1200</v>
      </c>
      <c r="AQ636" s="1">
        <v>0</v>
      </c>
      <c r="AR636" s="1">
        <v>0</v>
      </c>
      <c r="AS636" s="1">
        <v>19</v>
      </c>
      <c r="AT636" s="1">
        <v>0</v>
      </c>
      <c r="AU636" s="1">
        <v>0</v>
      </c>
      <c r="AV636" s="1">
        <v>0</v>
      </c>
      <c r="AW636" s="2">
        <v>19</v>
      </c>
      <c r="AX636" s="20"/>
      <c r="AY636" s="3"/>
    </row>
    <row r="637" spans="1:51" x14ac:dyDescent="0.25">
      <c r="A637">
        <v>2008</v>
      </c>
      <c r="B637" s="5">
        <v>39625</v>
      </c>
      <c r="C637" t="s">
        <v>72</v>
      </c>
      <c r="D637" s="4">
        <v>156034</v>
      </c>
      <c r="E637" t="s">
        <v>133</v>
      </c>
      <c r="F637" t="s">
        <v>89</v>
      </c>
      <c r="G637" t="s">
        <v>87</v>
      </c>
      <c r="I637" s="10">
        <v>0.3888888888888889</v>
      </c>
      <c r="J637" s="10">
        <v>0.4291666666666667</v>
      </c>
      <c r="K637" s="10">
        <f t="shared" si="64"/>
        <v>4.0277777777777801E-2</v>
      </c>
      <c r="L637" s="1" t="s">
        <v>23</v>
      </c>
      <c r="M637" s="105"/>
      <c r="N637" s="105"/>
      <c r="O637" s="105"/>
      <c r="P637" s="105"/>
      <c r="Q637" s="105"/>
      <c r="R637" s="105"/>
      <c r="S637" s="105"/>
      <c r="T637" s="105"/>
      <c r="U637" s="126"/>
      <c r="V637" s="105"/>
      <c r="W637" s="1" t="s">
        <v>50</v>
      </c>
      <c r="AN637" s="1" t="s">
        <v>27</v>
      </c>
      <c r="AO637" s="111" t="s">
        <v>113</v>
      </c>
      <c r="AP637" s="1">
        <v>440</v>
      </c>
      <c r="AQ637" s="1">
        <v>0</v>
      </c>
      <c r="AR637" s="1">
        <v>0</v>
      </c>
      <c r="AS637" s="1">
        <v>416</v>
      </c>
      <c r="AT637" s="1">
        <v>0</v>
      </c>
      <c r="AU637" s="1">
        <v>0</v>
      </c>
      <c r="AV637" s="1">
        <v>0</v>
      </c>
      <c r="AW637" s="2">
        <v>416</v>
      </c>
      <c r="AX637" s="20"/>
      <c r="AY637" s="3"/>
    </row>
    <row r="638" spans="1:51" x14ac:dyDescent="0.25">
      <c r="A638">
        <v>2008</v>
      </c>
      <c r="B638" s="5">
        <v>39625</v>
      </c>
      <c r="C638" t="s">
        <v>72</v>
      </c>
      <c r="D638" s="119">
        <v>156034</v>
      </c>
      <c r="E638" t="s">
        <v>133</v>
      </c>
      <c r="F638" t="s">
        <v>89</v>
      </c>
      <c r="G638" t="s">
        <v>87</v>
      </c>
      <c r="I638" s="10">
        <v>0.3888888888888889</v>
      </c>
      <c r="J638" s="10">
        <v>0.4291666666666667</v>
      </c>
      <c r="K638" s="10">
        <f t="shared" si="64"/>
        <v>4.0277777777777801E-2</v>
      </c>
      <c r="L638" s="1" t="s">
        <v>23</v>
      </c>
      <c r="U638" s="126"/>
      <c r="W638" s="1" t="s">
        <v>50</v>
      </c>
      <c r="AN638" s="1" t="s">
        <v>33</v>
      </c>
      <c r="AO638" s="111" t="s">
        <v>111</v>
      </c>
      <c r="AQ638" s="1">
        <v>0</v>
      </c>
      <c r="AR638" s="1">
        <v>0</v>
      </c>
      <c r="AS638" s="1">
        <v>1</v>
      </c>
      <c r="AT638" s="1">
        <v>0</v>
      </c>
      <c r="AU638" s="1">
        <v>0</v>
      </c>
      <c r="AV638" s="1">
        <v>0</v>
      </c>
      <c r="AW638" s="2">
        <v>1</v>
      </c>
      <c r="AX638" s="20"/>
      <c r="AY638" s="3"/>
    </row>
    <row r="639" spans="1:51" x14ac:dyDescent="0.25">
      <c r="A639">
        <v>2008</v>
      </c>
      <c r="B639" s="5">
        <v>39625</v>
      </c>
      <c r="C639" t="s">
        <v>72</v>
      </c>
      <c r="D639" s="4">
        <v>156034</v>
      </c>
      <c r="E639" t="s">
        <v>133</v>
      </c>
      <c r="F639" t="s">
        <v>89</v>
      </c>
      <c r="G639" t="s">
        <v>87</v>
      </c>
      <c r="I639" s="10">
        <v>0.3888888888888889</v>
      </c>
      <c r="J639" s="10">
        <v>0.4291666666666667</v>
      </c>
      <c r="K639" s="10">
        <f t="shared" si="64"/>
        <v>4.0277777777777801E-2</v>
      </c>
      <c r="L639" s="1" t="s">
        <v>23</v>
      </c>
      <c r="U639" s="126"/>
      <c r="W639" s="1" t="s">
        <v>50</v>
      </c>
      <c r="AN639" s="1" t="s">
        <v>47</v>
      </c>
      <c r="AO639" s="111" t="s">
        <v>114</v>
      </c>
      <c r="AQ639" s="1">
        <v>0</v>
      </c>
      <c r="AR639" s="1">
        <v>0</v>
      </c>
      <c r="AS639" s="1">
        <v>34</v>
      </c>
      <c r="AT639" s="1">
        <v>0</v>
      </c>
      <c r="AU639" s="1">
        <v>0</v>
      </c>
      <c r="AV639" s="1">
        <v>0</v>
      </c>
      <c r="AW639" s="2">
        <v>34</v>
      </c>
      <c r="AX639" s="20"/>
      <c r="AY639" s="3"/>
    </row>
    <row r="640" spans="1:51" x14ac:dyDescent="0.25">
      <c r="A640">
        <v>2008</v>
      </c>
      <c r="B640" s="5">
        <v>39625</v>
      </c>
      <c r="C640" t="s">
        <v>72</v>
      </c>
      <c r="D640" s="4">
        <v>156034</v>
      </c>
      <c r="E640" t="s">
        <v>133</v>
      </c>
      <c r="F640" t="s">
        <v>89</v>
      </c>
      <c r="G640" t="s">
        <v>87</v>
      </c>
      <c r="I640" s="10">
        <v>0.3888888888888889</v>
      </c>
      <c r="J640" s="10">
        <v>0.4291666666666667</v>
      </c>
      <c r="K640" s="10">
        <f t="shared" si="64"/>
        <v>4.0277777777777801E-2</v>
      </c>
      <c r="L640" s="1" t="s">
        <v>23</v>
      </c>
      <c r="U640" s="126"/>
      <c r="W640" s="1" t="s">
        <v>50</v>
      </c>
      <c r="AN640" s="1" t="s">
        <v>49</v>
      </c>
      <c r="AO640" s="111" t="s">
        <v>115</v>
      </c>
      <c r="AQ640" s="2">
        <v>850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2"/>
      <c r="AX640" s="3"/>
    </row>
    <row r="641" spans="1:51" x14ac:dyDescent="0.25">
      <c r="A641">
        <v>2008</v>
      </c>
      <c r="B641" s="5">
        <v>39625</v>
      </c>
      <c r="C641" t="s">
        <v>72</v>
      </c>
      <c r="D641" s="4">
        <v>156034</v>
      </c>
      <c r="E641" t="s">
        <v>133</v>
      </c>
      <c r="F641" t="s">
        <v>89</v>
      </c>
      <c r="G641" t="s">
        <v>87</v>
      </c>
      <c r="I641" s="10">
        <v>0.3888888888888889</v>
      </c>
      <c r="J641" s="10">
        <v>0.4291666666666667</v>
      </c>
      <c r="K641" s="10">
        <f t="shared" si="64"/>
        <v>4.0277777777777801E-2</v>
      </c>
      <c r="L641" s="1" t="s">
        <v>23</v>
      </c>
      <c r="U641" s="126"/>
      <c r="W641" s="1" t="s">
        <v>50</v>
      </c>
      <c r="AN641" s="1" t="s">
        <v>34</v>
      </c>
      <c r="AO641" s="110" t="s">
        <v>117</v>
      </c>
      <c r="AP641" s="1">
        <v>290</v>
      </c>
      <c r="AQ641" s="1">
        <v>16</v>
      </c>
      <c r="AR641" s="1">
        <v>0</v>
      </c>
      <c r="AS641" s="1">
        <v>18</v>
      </c>
      <c r="AT641" s="1">
        <v>0</v>
      </c>
      <c r="AU641" s="1">
        <v>0</v>
      </c>
      <c r="AW641" s="2">
        <v>112</v>
      </c>
      <c r="AX641" s="20"/>
      <c r="AY641" s="3"/>
    </row>
    <row r="642" spans="1:51" x14ac:dyDescent="0.25">
      <c r="A642">
        <v>2008</v>
      </c>
      <c r="B642" s="5">
        <v>39625</v>
      </c>
      <c r="C642" t="s">
        <v>72</v>
      </c>
      <c r="D642" s="8" t="s">
        <v>77</v>
      </c>
      <c r="E642" t="s">
        <v>133</v>
      </c>
      <c r="F642" t="s">
        <v>89</v>
      </c>
      <c r="G642" t="s">
        <v>87</v>
      </c>
      <c r="I642" s="10">
        <v>0.3888888888888889</v>
      </c>
      <c r="J642" s="10">
        <v>0.4291666666666667</v>
      </c>
      <c r="K642" s="10">
        <f t="shared" si="64"/>
        <v>4.0277777777777801E-2</v>
      </c>
      <c r="L642" s="1" t="s">
        <v>23</v>
      </c>
      <c r="U642" s="126"/>
      <c r="W642" s="1" t="s">
        <v>50</v>
      </c>
      <c r="AN642" s="1" t="s">
        <v>25</v>
      </c>
      <c r="AO642" s="111" t="s">
        <v>119</v>
      </c>
      <c r="AP642" s="9">
        <v>120</v>
      </c>
      <c r="AQ642" s="1">
        <v>13</v>
      </c>
      <c r="AR642" s="1">
        <v>10</v>
      </c>
      <c r="AS642" s="1">
        <v>1</v>
      </c>
      <c r="AT642" s="1">
        <v>1</v>
      </c>
      <c r="AU642" s="1">
        <v>0</v>
      </c>
      <c r="AV642" s="1">
        <v>0</v>
      </c>
      <c r="AW642" s="1">
        <v>25</v>
      </c>
      <c r="AY642" t="s">
        <v>46</v>
      </c>
    </row>
    <row r="643" spans="1:51" x14ac:dyDescent="0.25">
      <c r="A643">
        <v>2008</v>
      </c>
      <c r="B643" s="5">
        <v>39625</v>
      </c>
      <c r="C643" s="50" t="s">
        <v>51</v>
      </c>
      <c r="D643" s="4">
        <v>156025</v>
      </c>
      <c r="E643" t="s">
        <v>88</v>
      </c>
      <c r="F643" t="s">
        <v>89</v>
      </c>
      <c r="G643" t="s">
        <v>87</v>
      </c>
      <c r="I643" s="10">
        <v>0.32291666666666669</v>
      </c>
      <c r="J643" s="10">
        <v>0.34722222222222227</v>
      </c>
      <c r="K643" s="10">
        <f t="shared" si="64"/>
        <v>2.430555555555558E-2</v>
      </c>
      <c r="U643" s="126"/>
      <c r="AH643" s="1">
        <v>2</v>
      </c>
      <c r="AK643" s="1">
        <v>3</v>
      </c>
      <c r="AN643" s="1" t="s">
        <v>28</v>
      </c>
      <c r="AO643" s="125" t="s">
        <v>108</v>
      </c>
      <c r="AQ643" s="1">
        <v>0</v>
      </c>
      <c r="AR643" s="1">
        <v>0</v>
      </c>
      <c r="AS643" s="1">
        <v>3</v>
      </c>
      <c r="AT643" s="1">
        <v>0</v>
      </c>
      <c r="AU643" s="1">
        <v>0</v>
      </c>
      <c r="AV643" s="1">
        <v>0</v>
      </c>
      <c r="AW643" s="1">
        <v>3</v>
      </c>
      <c r="AX643" s="6" t="s">
        <v>58</v>
      </c>
    </row>
    <row r="644" spans="1:51" x14ac:dyDescent="0.25">
      <c r="A644">
        <v>2008</v>
      </c>
      <c r="B644" s="5">
        <v>39625</v>
      </c>
      <c r="C644" s="50" t="s">
        <v>51</v>
      </c>
      <c r="D644" s="4">
        <v>156025</v>
      </c>
      <c r="E644" t="s">
        <v>88</v>
      </c>
      <c r="F644" t="s">
        <v>89</v>
      </c>
      <c r="G644" t="s">
        <v>87</v>
      </c>
      <c r="I644" s="10">
        <v>0.32291666666666669</v>
      </c>
      <c r="J644" s="10">
        <v>0.34722222222222227</v>
      </c>
      <c r="K644" s="10">
        <f t="shared" si="64"/>
        <v>2.430555555555558E-2</v>
      </c>
      <c r="U644" s="126"/>
      <c r="AH644" s="1">
        <v>2</v>
      </c>
      <c r="AK644" s="1">
        <v>3</v>
      </c>
      <c r="AN644" s="1" t="s">
        <v>26</v>
      </c>
      <c r="AO644" s="6" t="s">
        <v>109</v>
      </c>
      <c r="AP644" s="1">
        <v>2870</v>
      </c>
      <c r="AQ644" s="1">
        <v>0</v>
      </c>
      <c r="AR644" s="1">
        <v>0</v>
      </c>
      <c r="AS644" s="1">
        <v>1</v>
      </c>
      <c r="AT644" s="1">
        <v>0</v>
      </c>
      <c r="AU644" s="1">
        <v>0</v>
      </c>
      <c r="AV644" s="1">
        <v>0</v>
      </c>
      <c r="AW644" s="1">
        <v>1</v>
      </c>
      <c r="AX644" s="6" t="s">
        <v>58</v>
      </c>
    </row>
    <row r="645" spans="1:51" x14ac:dyDescent="0.25">
      <c r="A645">
        <v>2008</v>
      </c>
      <c r="B645" s="5">
        <v>39625</v>
      </c>
      <c r="C645" s="50" t="s">
        <v>51</v>
      </c>
      <c r="D645" s="4">
        <v>156025</v>
      </c>
      <c r="E645" t="s">
        <v>88</v>
      </c>
      <c r="F645" t="s">
        <v>89</v>
      </c>
      <c r="G645" t="s">
        <v>87</v>
      </c>
      <c r="I645" s="10">
        <v>0.32291666666666669</v>
      </c>
      <c r="J645" s="10">
        <v>0.34722222222222227</v>
      </c>
      <c r="K645" s="10">
        <f t="shared" si="64"/>
        <v>2.430555555555558E-2</v>
      </c>
      <c r="U645" s="126"/>
      <c r="AH645" s="1">
        <v>2</v>
      </c>
      <c r="AK645" s="1">
        <v>3</v>
      </c>
      <c r="AN645" s="1" t="s">
        <v>27</v>
      </c>
      <c r="AO645" s="125" t="s">
        <v>113</v>
      </c>
      <c r="AP645" s="1">
        <v>440</v>
      </c>
      <c r="AQ645" s="1">
        <v>0</v>
      </c>
      <c r="AR645" s="1">
        <v>0</v>
      </c>
      <c r="AS645" s="1">
        <v>51</v>
      </c>
      <c r="AT645" s="1">
        <v>0</v>
      </c>
      <c r="AU645" s="1">
        <v>0</v>
      </c>
      <c r="AV645" s="1">
        <v>0</v>
      </c>
      <c r="AW645" s="1">
        <v>51</v>
      </c>
      <c r="AX645" s="6" t="s">
        <v>58</v>
      </c>
    </row>
    <row r="646" spans="1:51" x14ac:dyDescent="0.25">
      <c r="A646">
        <v>2008</v>
      </c>
      <c r="B646" s="5">
        <v>39625</v>
      </c>
      <c r="C646" s="50" t="s">
        <v>51</v>
      </c>
      <c r="D646" s="4">
        <v>156025</v>
      </c>
      <c r="E646" t="s">
        <v>88</v>
      </c>
      <c r="F646" t="s">
        <v>89</v>
      </c>
      <c r="G646" t="s">
        <v>87</v>
      </c>
      <c r="I646" s="10">
        <v>0.32291666666666669</v>
      </c>
      <c r="J646" s="10">
        <v>0.34722222222222227</v>
      </c>
      <c r="K646" s="10">
        <f t="shared" si="64"/>
        <v>2.430555555555558E-2</v>
      </c>
      <c r="U646" s="126"/>
      <c r="AH646" s="1">
        <v>2</v>
      </c>
      <c r="AK646" s="1">
        <v>3</v>
      </c>
      <c r="AN646" s="1" t="s">
        <v>29</v>
      </c>
      <c r="AO646" s="125" t="s">
        <v>395</v>
      </c>
      <c r="AP646" s="1">
        <v>1230</v>
      </c>
      <c r="AQ646" s="1">
        <v>0</v>
      </c>
      <c r="AR646" s="1">
        <v>0</v>
      </c>
      <c r="AS646" s="1">
        <v>8</v>
      </c>
      <c r="AT646" s="1">
        <v>0</v>
      </c>
      <c r="AU646" s="1">
        <v>0</v>
      </c>
      <c r="AV646" s="1">
        <v>0</v>
      </c>
      <c r="AW646" s="1">
        <v>8</v>
      </c>
      <c r="AX646" s="6" t="s">
        <v>58</v>
      </c>
    </row>
    <row r="647" spans="1:51" x14ac:dyDescent="0.25">
      <c r="A647">
        <v>2008</v>
      </c>
      <c r="B647" s="5">
        <v>39625</v>
      </c>
      <c r="C647" s="50" t="s">
        <v>51</v>
      </c>
      <c r="D647" s="119">
        <v>156025</v>
      </c>
      <c r="E647" t="s">
        <v>88</v>
      </c>
      <c r="F647" t="s">
        <v>89</v>
      </c>
      <c r="G647" t="s">
        <v>87</v>
      </c>
      <c r="I647" s="10">
        <v>0.32291666666666669</v>
      </c>
      <c r="J647" s="10">
        <v>0.34722222222222227</v>
      </c>
      <c r="K647" s="10">
        <f t="shared" si="64"/>
        <v>2.430555555555558E-2</v>
      </c>
      <c r="U647" s="126"/>
      <c r="AH647" s="1">
        <v>2</v>
      </c>
      <c r="AK647" s="1">
        <v>3</v>
      </c>
      <c r="AN647" s="1" t="s">
        <v>34</v>
      </c>
      <c r="AO647" s="56" t="s">
        <v>117</v>
      </c>
      <c r="AP647" s="1">
        <v>290</v>
      </c>
      <c r="AQ647" s="1">
        <v>23</v>
      </c>
      <c r="AR647" s="1">
        <v>0</v>
      </c>
      <c r="AS647" s="1">
        <v>4</v>
      </c>
      <c r="AT647" s="1">
        <v>0</v>
      </c>
      <c r="AU647" s="1">
        <v>0</v>
      </c>
      <c r="AV647" s="1">
        <v>0</v>
      </c>
      <c r="AW647" s="1">
        <v>27</v>
      </c>
      <c r="AX647" s="6" t="s">
        <v>58</v>
      </c>
    </row>
    <row r="648" spans="1:51" x14ac:dyDescent="0.25">
      <c r="A648">
        <v>2008</v>
      </c>
      <c r="B648" s="5">
        <v>39625</v>
      </c>
      <c r="C648" s="50" t="s">
        <v>51</v>
      </c>
      <c r="D648" s="8" t="s">
        <v>79</v>
      </c>
      <c r="E648" t="s">
        <v>88</v>
      </c>
      <c r="F648" t="s">
        <v>89</v>
      </c>
      <c r="G648" t="s">
        <v>87</v>
      </c>
      <c r="I648" s="10">
        <v>0.32291666666666669</v>
      </c>
      <c r="J648" s="10">
        <v>0.34722222222222227</v>
      </c>
      <c r="K648" s="10">
        <f t="shared" si="64"/>
        <v>2.430555555555558E-2</v>
      </c>
      <c r="U648" s="126"/>
      <c r="AH648" s="1">
        <v>2</v>
      </c>
      <c r="AK648" s="1">
        <v>3</v>
      </c>
      <c r="AN648" s="1" t="s">
        <v>25</v>
      </c>
      <c r="AO648" s="125" t="s">
        <v>119</v>
      </c>
      <c r="AP648" s="1">
        <v>120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</row>
    <row r="649" spans="1:51" x14ac:dyDescent="0.25">
      <c r="A649">
        <v>2008</v>
      </c>
      <c r="B649" s="5">
        <v>39625</v>
      </c>
      <c r="C649" s="50" t="s">
        <v>51</v>
      </c>
      <c r="D649" s="34">
        <v>156025</v>
      </c>
      <c r="E649" t="s">
        <v>88</v>
      </c>
      <c r="F649" t="s">
        <v>89</v>
      </c>
      <c r="G649" t="s">
        <v>87</v>
      </c>
      <c r="I649" s="10">
        <v>0.32291666666666669</v>
      </c>
      <c r="J649" s="10">
        <v>0.34722222222222227</v>
      </c>
      <c r="K649" s="10">
        <f t="shared" si="64"/>
        <v>2.430555555555558E-2</v>
      </c>
      <c r="U649" s="126"/>
      <c r="AH649" s="1">
        <v>2</v>
      </c>
      <c r="AK649" s="1">
        <v>3</v>
      </c>
      <c r="AN649" s="1" t="s">
        <v>35</v>
      </c>
      <c r="AQ649" s="1">
        <v>0</v>
      </c>
      <c r="AR649" s="1">
        <v>0</v>
      </c>
      <c r="AS649" s="1">
        <v>10</v>
      </c>
      <c r="AT649" s="1">
        <v>0</v>
      </c>
      <c r="AU649" s="1">
        <v>0</v>
      </c>
      <c r="AV649" s="1">
        <v>0</v>
      </c>
      <c r="AW649" s="1">
        <v>10</v>
      </c>
      <c r="AX649" s="6" t="s">
        <v>58</v>
      </c>
    </row>
    <row r="650" spans="1:51" x14ac:dyDescent="0.25">
      <c r="A650">
        <v>2008</v>
      </c>
      <c r="B650" s="5">
        <v>39645</v>
      </c>
      <c r="C650" s="50" t="s">
        <v>71</v>
      </c>
      <c r="D650" s="119">
        <v>156035</v>
      </c>
      <c r="E650" t="s">
        <v>88</v>
      </c>
      <c r="F650" t="s">
        <v>89</v>
      </c>
      <c r="G650" t="s">
        <v>94</v>
      </c>
      <c r="H650" t="s">
        <v>92</v>
      </c>
      <c r="I650" s="10">
        <v>0.42708333333333331</v>
      </c>
      <c r="L650" s="1" t="s">
        <v>22</v>
      </c>
      <c r="U650" s="126"/>
      <c r="W650" s="1" t="s">
        <v>38</v>
      </c>
      <c r="AN650" s="1" t="s">
        <v>28</v>
      </c>
      <c r="AO650" s="111" t="s">
        <v>108</v>
      </c>
      <c r="AQ650" s="1">
        <v>0</v>
      </c>
      <c r="AR650" s="1">
        <v>0</v>
      </c>
      <c r="AS650" s="1">
        <v>29</v>
      </c>
      <c r="AT650" s="1">
        <v>0</v>
      </c>
      <c r="AU650" s="1">
        <v>0</v>
      </c>
      <c r="AV650" s="1">
        <v>0</v>
      </c>
      <c r="AW650" s="1">
        <v>29</v>
      </c>
      <c r="AX650" s="6" t="s">
        <v>58</v>
      </c>
    </row>
    <row r="651" spans="1:51" x14ac:dyDescent="0.25">
      <c r="A651">
        <v>2008</v>
      </c>
      <c r="B651" s="5">
        <v>39645</v>
      </c>
      <c r="C651" s="50" t="s">
        <v>71</v>
      </c>
      <c r="D651" s="4">
        <v>156035</v>
      </c>
      <c r="E651" t="s">
        <v>88</v>
      </c>
      <c r="F651" t="s">
        <v>89</v>
      </c>
      <c r="G651" t="s">
        <v>94</v>
      </c>
      <c r="H651" t="s">
        <v>92</v>
      </c>
      <c r="I651" s="10">
        <v>0.42708333333333331</v>
      </c>
      <c r="L651" s="1" t="s">
        <v>22</v>
      </c>
      <c r="U651" s="126"/>
      <c r="W651" s="1" t="s">
        <v>38</v>
      </c>
      <c r="AN651" s="1" t="s">
        <v>41</v>
      </c>
      <c r="AO651" s="111" t="s">
        <v>112</v>
      </c>
      <c r="AP651" s="1">
        <v>1200</v>
      </c>
      <c r="AQ651" s="1">
        <v>0</v>
      </c>
      <c r="AR651" s="1">
        <v>0</v>
      </c>
      <c r="AS651" s="1">
        <v>14</v>
      </c>
      <c r="AT651" s="1">
        <v>0</v>
      </c>
      <c r="AU651" s="1">
        <v>0</v>
      </c>
      <c r="AV651" s="1">
        <v>0</v>
      </c>
      <c r="AW651" s="1">
        <v>14</v>
      </c>
      <c r="AX651" s="6" t="s">
        <v>58</v>
      </c>
    </row>
    <row r="652" spans="1:51" x14ac:dyDescent="0.25">
      <c r="A652">
        <v>2008</v>
      </c>
      <c r="B652" s="5">
        <v>39645</v>
      </c>
      <c r="C652" s="49" t="s">
        <v>71</v>
      </c>
      <c r="D652" s="7">
        <v>156035</v>
      </c>
      <c r="E652" t="s">
        <v>88</v>
      </c>
      <c r="F652" t="s">
        <v>89</v>
      </c>
      <c r="G652" t="s">
        <v>94</v>
      </c>
      <c r="H652" t="s">
        <v>92</v>
      </c>
      <c r="I652" s="10">
        <v>0.42708333333333331</v>
      </c>
      <c r="L652" s="1" t="s">
        <v>22</v>
      </c>
      <c r="U652" s="126"/>
      <c r="W652" s="1" t="s">
        <v>38</v>
      </c>
      <c r="AN652" s="1" t="s">
        <v>29</v>
      </c>
      <c r="AO652" s="111" t="s">
        <v>395</v>
      </c>
      <c r="AP652" s="1">
        <v>1230</v>
      </c>
      <c r="AQ652" s="1">
        <v>0</v>
      </c>
      <c r="AR652" s="1">
        <v>0</v>
      </c>
      <c r="AS652" s="1">
        <v>54</v>
      </c>
      <c r="AT652" s="1">
        <v>54</v>
      </c>
      <c r="AU652" s="1">
        <v>0</v>
      </c>
      <c r="AV652" s="1">
        <v>0</v>
      </c>
      <c r="AW652" s="1">
        <v>54</v>
      </c>
      <c r="AX652" s="6" t="s">
        <v>58</v>
      </c>
    </row>
    <row r="653" spans="1:51" x14ac:dyDescent="0.25">
      <c r="A653">
        <v>2008</v>
      </c>
      <c r="B653" s="5">
        <v>39645</v>
      </c>
      <c r="C653" s="49" t="s">
        <v>71</v>
      </c>
      <c r="D653" s="4">
        <v>156035</v>
      </c>
      <c r="E653" t="s">
        <v>88</v>
      </c>
      <c r="F653" t="s">
        <v>89</v>
      </c>
      <c r="G653" t="s">
        <v>94</v>
      </c>
      <c r="H653" t="s">
        <v>92</v>
      </c>
      <c r="I653" s="10">
        <v>0.42708333333333331</v>
      </c>
      <c r="L653" s="1" t="s">
        <v>22</v>
      </c>
      <c r="U653" s="126"/>
      <c r="W653" s="1" t="s">
        <v>38</v>
      </c>
      <c r="AN653" s="1" t="s">
        <v>42</v>
      </c>
      <c r="AO653" s="111" t="s">
        <v>116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2">
        <v>0</v>
      </c>
      <c r="AX653" s="20"/>
      <c r="AY653" s="3"/>
    </row>
    <row r="654" spans="1:51" x14ac:dyDescent="0.25">
      <c r="A654">
        <v>2008</v>
      </c>
      <c r="B654" s="5">
        <v>39645</v>
      </c>
      <c r="C654" s="49" t="s">
        <v>71</v>
      </c>
      <c r="D654" s="4">
        <v>156035</v>
      </c>
      <c r="E654" t="s">
        <v>88</v>
      </c>
      <c r="F654" t="s">
        <v>89</v>
      </c>
      <c r="G654" t="s">
        <v>94</v>
      </c>
      <c r="H654" t="s">
        <v>92</v>
      </c>
      <c r="I654" s="10">
        <v>0.42708333333333331</v>
      </c>
      <c r="L654" s="1" t="s">
        <v>22</v>
      </c>
      <c r="U654" s="126"/>
      <c r="W654" s="1" t="s">
        <v>38</v>
      </c>
      <c r="AN654" s="1" t="s">
        <v>40</v>
      </c>
      <c r="AO654" s="111" t="s">
        <v>118</v>
      </c>
      <c r="AP654" s="1">
        <v>150</v>
      </c>
      <c r="AQ654" s="1">
        <v>1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1</v>
      </c>
      <c r="AX654" s="6" t="s">
        <v>58</v>
      </c>
    </row>
    <row r="655" spans="1:51" x14ac:dyDescent="0.25">
      <c r="A655">
        <v>2008</v>
      </c>
      <c r="B655" s="5">
        <v>39645</v>
      </c>
      <c r="C655" s="49" t="s">
        <v>71</v>
      </c>
      <c r="D655" s="127" t="s">
        <v>76</v>
      </c>
      <c r="E655" t="s">
        <v>88</v>
      </c>
      <c r="F655" t="s">
        <v>89</v>
      </c>
      <c r="G655" t="s">
        <v>94</v>
      </c>
      <c r="H655" t="s">
        <v>92</v>
      </c>
      <c r="I655" s="10">
        <v>0.42708333333333331</v>
      </c>
      <c r="L655" s="1" t="s">
        <v>22</v>
      </c>
      <c r="U655" s="126"/>
      <c r="W655" s="1" t="s">
        <v>38</v>
      </c>
      <c r="AN655" s="1" t="s">
        <v>25</v>
      </c>
      <c r="AO655" s="111" t="s">
        <v>119</v>
      </c>
      <c r="AP655" s="1">
        <v>120</v>
      </c>
      <c r="AQ655" s="1">
        <v>6</v>
      </c>
      <c r="AR655" s="1">
        <v>6</v>
      </c>
      <c r="AS655" s="1">
        <v>8</v>
      </c>
      <c r="AT655" s="1">
        <v>3</v>
      </c>
      <c r="AU655" s="1">
        <v>0</v>
      </c>
      <c r="AV655" s="1">
        <v>3</v>
      </c>
      <c r="AW655" s="1">
        <v>23</v>
      </c>
      <c r="AY655" t="s">
        <v>39</v>
      </c>
    </row>
    <row r="656" spans="1:51" x14ac:dyDescent="0.25">
      <c r="A656">
        <v>2008</v>
      </c>
      <c r="B656" s="5">
        <v>39658</v>
      </c>
      <c r="C656" s="49" t="s">
        <v>72</v>
      </c>
      <c r="D656" s="4">
        <v>156034</v>
      </c>
      <c r="E656" t="s">
        <v>133</v>
      </c>
      <c r="F656" t="s">
        <v>92</v>
      </c>
      <c r="G656" t="s">
        <v>93</v>
      </c>
      <c r="I656" s="10">
        <v>0.5625</v>
      </c>
      <c r="J656" s="10">
        <v>0.59375</v>
      </c>
      <c r="K656" s="10">
        <f>J656-I656</f>
        <v>3.125E-2</v>
      </c>
      <c r="L656" s="1" t="s">
        <v>38</v>
      </c>
      <c r="M656" s="105"/>
      <c r="N656" s="105"/>
      <c r="O656" s="105"/>
      <c r="P656" s="105"/>
      <c r="Q656" s="105"/>
      <c r="R656" s="105"/>
      <c r="S656" s="105"/>
      <c r="T656" s="105"/>
      <c r="U656" s="126"/>
      <c r="V656" s="105"/>
      <c r="W656" s="1" t="s">
        <v>50</v>
      </c>
      <c r="AH656" s="1">
        <v>3</v>
      </c>
      <c r="AI656" s="1">
        <v>65</v>
      </c>
      <c r="AK656" s="1">
        <v>3</v>
      </c>
      <c r="AM656" s="1" t="s">
        <v>24</v>
      </c>
      <c r="AN656" s="1" t="s">
        <v>28</v>
      </c>
      <c r="AO656" s="125" t="s">
        <v>108</v>
      </c>
      <c r="AQ656" s="1">
        <v>0</v>
      </c>
      <c r="AR656" s="1">
        <v>0</v>
      </c>
      <c r="AS656" s="1">
        <v>28</v>
      </c>
      <c r="AT656" s="1">
        <v>0</v>
      </c>
      <c r="AU656" s="1">
        <v>0</v>
      </c>
      <c r="AV656" s="1">
        <v>0</v>
      </c>
      <c r="AW656" s="1">
        <v>28</v>
      </c>
      <c r="AX656" s="6" t="s">
        <v>58</v>
      </c>
    </row>
    <row r="657" spans="1:50" x14ac:dyDescent="0.25">
      <c r="A657">
        <v>2008</v>
      </c>
      <c r="B657" s="5">
        <v>39658</v>
      </c>
      <c r="C657" s="49" t="s">
        <v>72</v>
      </c>
      <c r="D657" s="119">
        <v>156034</v>
      </c>
      <c r="E657" t="s">
        <v>133</v>
      </c>
      <c r="F657" t="s">
        <v>92</v>
      </c>
      <c r="G657" t="s">
        <v>93</v>
      </c>
      <c r="I657" s="10">
        <v>0.5625</v>
      </c>
      <c r="J657" s="10">
        <v>0.59375</v>
      </c>
      <c r="K657" s="10">
        <f>J657-I657</f>
        <v>3.125E-2</v>
      </c>
      <c r="L657" s="1" t="s">
        <v>38</v>
      </c>
      <c r="M657" s="105"/>
      <c r="N657" s="105"/>
      <c r="O657" s="105"/>
      <c r="P657" s="105"/>
      <c r="Q657" s="105"/>
      <c r="R657" s="105"/>
      <c r="S657" s="105"/>
      <c r="T657" s="105"/>
      <c r="U657" s="126"/>
      <c r="V657" s="105"/>
      <c r="W657" s="1" t="s">
        <v>50</v>
      </c>
      <c r="AH657" s="1">
        <v>3</v>
      </c>
      <c r="AI657" s="1">
        <v>65</v>
      </c>
      <c r="AK657" s="1">
        <v>3</v>
      </c>
      <c r="AM657" s="1" t="s">
        <v>24</v>
      </c>
      <c r="AN657" s="1" t="s">
        <v>41</v>
      </c>
      <c r="AO657" s="6" t="s">
        <v>112</v>
      </c>
      <c r="AP657" s="1">
        <v>1200</v>
      </c>
      <c r="AQ657" s="1">
        <v>0</v>
      </c>
      <c r="AR657" s="1">
        <v>0</v>
      </c>
      <c r="AS657" s="1">
        <v>25</v>
      </c>
      <c r="AT657" s="1">
        <v>25</v>
      </c>
      <c r="AU657" s="1">
        <v>0</v>
      </c>
      <c r="AV657" s="1">
        <v>0</v>
      </c>
      <c r="AW657" s="1">
        <v>25</v>
      </c>
      <c r="AX657" s="6" t="s">
        <v>58</v>
      </c>
    </row>
    <row r="658" spans="1:50" x14ac:dyDescent="0.25">
      <c r="A658">
        <v>2008</v>
      </c>
      <c r="B658" s="5">
        <v>39658</v>
      </c>
      <c r="C658" s="49" t="s">
        <v>72</v>
      </c>
      <c r="D658" s="7">
        <v>156034</v>
      </c>
      <c r="E658" t="s">
        <v>133</v>
      </c>
      <c r="F658" t="s">
        <v>92</v>
      </c>
      <c r="G658" t="s">
        <v>93</v>
      </c>
      <c r="I658" s="10">
        <v>0.5625</v>
      </c>
      <c r="J658" s="10">
        <v>0.59375</v>
      </c>
      <c r="K658" s="10">
        <f>J658-I658</f>
        <v>3.125E-2</v>
      </c>
      <c r="L658" s="1" t="s">
        <v>38</v>
      </c>
      <c r="U658" s="126"/>
      <c r="W658" s="1" t="s">
        <v>50</v>
      </c>
      <c r="AH658" s="1">
        <v>3</v>
      </c>
      <c r="AI658" s="1">
        <v>65</v>
      </c>
      <c r="AK658" s="1">
        <v>3</v>
      </c>
      <c r="AM658" s="1" t="s">
        <v>24</v>
      </c>
      <c r="AN658" s="1" t="s">
        <v>25</v>
      </c>
      <c r="AO658" s="125" t="s">
        <v>119</v>
      </c>
      <c r="AP658" s="1">
        <v>120</v>
      </c>
      <c r="AQ658" s="1">
        <v>9</v>
      </c>
      <c r="AR658" s="1">
        <v>8</v>
      </c>
      <c r="AS658" s="1">
        <v>0</v>
      </c>
      <c r="AT658" s="1">
        <v>0</v>
      </c>
      <c r="AU658" s="1">
        <v>1</v>
      </c>
      <c r="AV658" s="1">
        <v>0</v>
      </c>
      <c r="AW658" s="1">
        <v>18</v>
      </c>
    </row>
    <row r="659" spans="1:50" x14ac:dyDescent="0.25">
      <c r="A659">
        <v>2009</v>
      </c>
      <c r="B659" s="5">
        <v>40022</v>
      </c>
      <c r="C659" s="46" t="s">
        <v>292</v>
      </c>
      <c r="D659" s="7">
        <v>174082</v>
      </c>
      <c r="E659" t="s">
        <v>256</v>
      </c>
      <c r="F659" t="s">
        <v>323</v>
      </c>
      <c r="G659" t="s">
        <v>257</v>
      </c>
      <c r="I659" s="10">
        <v>0.59722222222222199</v>
      </c>
      <c r="U659" s="126"/>
      <c r="AH659" s="1">
        <v>1</v>
      </c>
      <c r="AI659" s="1">
        <v>80</v>
      </c>
      <c r="AK659" s="1">
        <v>0</v>
      </c>
      <c r="AM659" s="1" t="s">
        <v>24</v>
      </c>
      <c r="AN659" s="1" t="s">
        <v>26</v>
      </c>
      <c r="AO659" s="111" t="s">
        <v>109</v>
      </c>
      <c r="AP659" s="1">
        <v>2870</v>
      </c>
      <c r="AQ659" s="1">
        <v>0</v>
      </c>
      <c r="AR659" s="1">
        <v>0</v>
      </c>
      <c r="AS659" s="1">
        <v>2</v>
      </c>
      <c r="AT659" s="1">
        <v>0</v>
      </c>
      <c r="AU659" s="1">
        <v>0</v>
      </c>
      <c r="AV659" s="1">
        <v>0</v>
      </c>
      <c r="AW659" s="1">
        <v>2</v>
      </c>
    </row>
    <row r="660" spans="1:50" x14ac:dyDescent="0.25">
      <c r="A660">
        <v>2009</v>
      </c>
      <c r="B660" s="5">
        <v>40022</v>
      </c>
      <c r="C660" s="46" t="s">
        <v>292</v>
      </c>
      <c r="D660" s="119">
        <v>174082</v>
      </c>
      <c r="E660" t="s">
        <v>256</v>
      </c>
      <c r="F660" t="s">
        <v>323</v>
      </c>
      <c r="G660" t="s">
        <v>257</v>
      </c>
      <c r="I660" s="10">
        <v>0.59722222222222199</v>
      </c>
      <c r="U660" s="126"/>
      <c r="AH660" s="1">
        <v>1</v>
      </c>
      <c r="AI660" s="1">
        <v>80</v>
      </c>
      <c r="AK660" s="1">
        <v>0</v>
      </c>
      <c r="AM660" s="1" t="s">
        <v>24</v>
      </c>
      <c r="AN660" s="1" t="s">
        <v>131</v>
      </c>
      <c r="AO660" s="111" t="s">
        <v>132</v>
      </c>
      <c r="AQ660" s="1">
        <v>0</v>
      </c>
      <c r="AR660" s="1">
        <v>0</v>
      </c>
      <c r="AS660" s="1">
        <v>15</v>
      </c>
      <c r="AT660" s="1">
        <v>0</v>
      </c>
      <c r="AU660" s="1">
        <v>0</v>
      </c>
      <c r="AV660" s="1">
        <v>0</v>
      </c>
      <c r="AW660" s="1">
        <v>15</v>
      </c>
    </row>
    <row r="661" spans="1:50" x14ac:dyDescent="0.25">
      <c r="A661">
        <v>2009</v>
      </c>
      <c r="B661" s="5">
        <v>40022</v>
      </c>
      <c r="C661" s="46" t="s">
        <v>292</v>
      </c>
      <c r="D661" s="120">
        <v>174082</v>
      </c>
      <c r="E661" t="s">
        <v>256</v>
      </c>
      <c r="F661" t="s">
        <v>323</v>
      </c>
      <c r="G661" t="s">
        <v>257</v>
      </c>
      <c r="I661" s="10">
        <v>0.59722222222222199</v>
      </c>
      <c r="U661" s="126"/>
      <c r="AH661" s="1">
        <v>1</v>
      </c>
      <c r="AI661" s="1">
        <v>80</v>
      </c>
      <c r="AK661" s="1">
        <v>0</v>
      </c>
      <c r="AM661" s="1" t="s">
        <v>24</v>
      </c>
      <c r="AN661" s="1" t="s">
        <v>68</v>
      </c>
      <c r="AO661" s="111" t="s">
        <v>110</v>
      </c>
      <c r="AP661" s="1">
        <v>300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</row>
    <row r="662" spans="1:50" x14ac:dyDescent="0.25">
      <c r="A662">
        <v>2009</v>
      </c>
      <c r="B662" s="5">
        <v>40022</v>
      </c>
      <c r="C662" s="46" t="s">
        <v>292</v>
      </c>
      <c r="D662" s="119">
        <v>174082</v>
      </c>
      <c r="E662" t="s">
        <v>256</v>
      </c>
      <c r="F662" t="s">
        <v>323</v>
      </c>
      <c r="G662" t="s">
        <v>257</v>
      </c>
      <c r="I662" s="10">
        <v>0.59722222222222199</v>
      </c>
      <c r="U662" s="126"/>
      <c r="AH662" s="1">
        <v>1</v>
      </c>
      <c r="AI662" s="1">
        <v>80</v>
      </c>
      <c r="AK662" s="1">
        <v>0</v>
      </c>
      <c r="AM662" s="1" t="s">
        <v>24</v>
      </c>
      <c r="AN662" s="1" t="s">
        <v>41</v>
      </c>
      <c r="AO662" s="111" t="s">
        <v>112</v>
      </c>
      <c r="AP662" s="1">
        <v>1200</v>
      </c>
      <c r="AQ662" s="1">
        <v>0</v>
      </c>
      <c r="AR662" s="1">
        <v>0</v>
      </c>
      <c r="AS662" s="1">
        <v>6</v>
      </c>
      <c r="AT662" s="1">
        <v>0</v>
      </c>
      <c r="AU662" s="1">
        <v>0</v>
      </c>
      <c r="AV662" s="1">
        <v>0</v>
      </c>
      <c r="AW662" s="1">
        <v>6</v>
      </c>
    </row>
    <row r="663" spans="1:50" x14ac:dyDescent="0.25">
      <c r="A663">
        <v>2009</v>
      </c>
      <c r="B663" s="5">
        <v>40022</v>
      </c>
      <c r="C663" s="46" t="s">
        <v>292</v>
      </c>
      <c r="D663" s="120">
        <v>174082</v>
      </c>
      <c r="E663" t="s">
        <v>256</v>
      </c>
      <c r="F663" t="s">
        <v>323</v>
      </c>
      <c r="G663" t="s">
        <v>257</v>
      </c>
      <c r="I663" s="10">
        <v>0.59722222222222199</v>
      </c>
      <c r="U663" s="126"/>
      <c r="AH663" s="1">
        <v>1</v>
      </c>
      <c r="AI663" s="1">
        <v>80</v>
      </c>
      <c r="AK663" s="1">
        <v>0</v>
      </c>
      <c r="AM663" s="1" t="s">
        <v>24</v>
      </c>
      <c r="AN663" s="1" t="s">
        <v>264</v>
      </c>
      <c r="AO663" s="110" t="s">
        <v>126</v>
      </c>
      <c r="AP663" s="1">
        <v>534</v>
      </c>
      <c r="AQ663" s="1">
        <v>0</v>
      </c>
      <c r="AR663" s="1">
        <v>0</v>
      </c>
      <c r="AS663" s="1">
        <v>65</v>
      </c>
      <c r="AT663" s="1">
        <v>0</v>
      </c>
      <c r="AU663" s="1">
        <v>0</v>
      </c>
      <c r="AV663" s="1">
        <v>0</v>
      </c>
      <c r="AW663" s="1">
        <v>65</v>
      </c>
    </row>
    <row r="664" spans="1:50" x14ac:dyDescent="0.25">
      <c r="A664">
        <v>2009</v>
      </c>
      <c r="B664" s="5">
        <v>40022</v>
      </c>
      <c r="C664" s="46" t="s">
        <v>292</v>
      </c>
      <c r="D664" s="119">
        <v>174082</v>
      </c>
      <c r="E664" t="s">
        <v>256</v>
      </c>
      <c r="F664" t="s">
        <v>323</v>
      </c>
      <c r="G664" t="s">
        <v>257</v>
      </c>
      <c r="I664" s="10">
        <v>0.59722222222222199</v>
      </c>
      <c r="U664" s="126"/>
      <c r="AH664" s="1">
        <v>1</v>
      </c>
      <c r="AI664" s="1">
        <v>80</v>
      </c>
      <c r="AK664" s="1">
        <v>0</v>
      </c>
      <c r="AM664" s="1" t="s">
        <v>24</v>
      </c>
      <c r="AN664" s="1" t="s">
        <v>29</v>
      </c>
      <c r="AO664" s="111" t="s">
        <v>395</v>
      </c>
      <c r="AP664" s="1">
        <v>1230</v>
      </c>
      <c r="AQ664" s="1">
        <v>0</v>
      </c>
      <c r="AR664" s="1">
        <v>0</v>
      </c>
      <c r="AS664" s="1">
        <v>79</v>
      </c>
      <c r="AT664" s="1">
        <v>0</v>
      </c>
      <c r="AU664" s="1">
        <v>0</v>
      </c>
      <c r="AV664" s="1">
        <v>0</v>
      </c>
      <c r="AW664" s="1">
        <v>79</v>
      </c>
    </row>
    <row r="665" spans="1:50" x14ac:dyDescent="0.25">
      <c r="A665">
        <v>2009</v>
      </c>
      <c r="B665" s="5">
        <v>40022</v>
      </c>
      <c r="C665" s="46" t="s">
        <v>292</v>
      </c>
      <c r="D665" s="120">
        <v>174082</v>
      </c>
      <c r="E665" t="s">
        <v>256</v>
      </c>
      <c r="F665" t="s">
        <v>323</v>
      </c>
      <c r="G665" t="s">
        <v>257</v>
      </c>
      <c r="I665" s="10">
        <v>0.59722222222222199</v>
      </c>
      <c r="U665" s="126"/>
      <c r="AH665" s="1">
        <v>1</v>
      </c>
      <c r="AI665" s="1">
        <v>80</v>
      </c>
      <c r="AK665" s="1">
        <v>0</v>
      </c>
      <c r="AM665" s="1" t="s">
        <v>24</v>
      </c>
      <c r="AN665" s="1" t="s">
        <v>34</v>
      </c>
      <c r="AO665" s="110" t="s">
        <v>117</v>
      </c>
      <c r="AP665" s="1">
        <v>290</v>
      </c>
      <c r="AQ665" s="1">
        <v>1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1</v>
      </c>
      <c r="AX665" s="125"/>
    </row>
    <row r="666" spans="1:50" x14ac:dyDescent="0.25">
      <c r="A666">
        <v>2010</v>
      </c>
      <c r="B666" s="5">
        <v>40336</v>
      </c>
      <c r="C666" s="28" t="s">
        <v>120</v>
      </c>
      <c r="D666" s="4">
        <v>174010</v>
      </c>
      <c r="E666" t="s">
        <v>323</v>
      </c>
      <c r="F666" t="s">
        <v>256</v>
      </c>
      <c r="G666" t="s">
        <v>231</v>
      </c>
      <c r="I666" s="10">
        <v>0.57291666666666696</v>
      </c>
      <c r="J666" s="10">
        <v>0.61111111111111105</v>
      </c>
      <c r="K666" s="10">
        <f t="shared" ref="K666:K674" si="65">J666-I666</f>
        <v>3.8194444444444087E-2</v>
      </c>
      <c r="U666" s="126"/>
      <c r="X666" s="19" t="s">
        <v>199</v>
      </c>
      <c r="Y666" s="19" t="s">
        <v>199</v>
      </c>
      <c r="Z666" s="19" t="s">
        <v>334</v>
      </c>
      <c r="AA666" s="126">
        <f t="shared" ref="AA666:AA674" si="66">X666+((Y666+(Z666/60))/60)</f>
        <v>48.017777777777781</v>
      </c>
      <c r="AB666" s="19" t="s">
        <v>24</v>
      </c>
      <c r="AC666" s="19" t="s">
        <v>169</v>
      </c>
      <c r="AD666" s="19" t="s">
        <v>139</v>
      </c>
      <c r="AE666" s="19" t="s">
        <v>335</v>
      </c>
      <c r="AF666" s="126">
        <f t="shared" ref="AF666:AF674" si="67">AC666+((AD666+(AE666/60))/60)</f>
        <v>124.86444444444444</v>
      </c>
      <c r="AG666" s="19" t="s">
        <v>103</v>
      </c>
      <c r="AH666" s="1">
        <v>1</v>
      </c>
      <c r="AI666" s="1">
        <v>59</v>
      </c>
      <c r="AK666" s="1">
        <v>1</v>
      </c>
      <c r="AM666" s="1" t="s">
        <v>24</v>
      </c>
      <c r="AN666" s="1" t="s">
        <v>28</v>
      </c>
      <c r="AO666" s="111" t="s">
        <v>108</v>
      </c>
      <c r="AQ666" s="1">
        <v>0</v>
      </c>
      <c r="AR666" s="1">
        <v>0</v>
      </c>
      <c r="AS666" s="1">
        <v>4</v>
      </c>
      <c r="AT666" s="1">
        <v>0</v>
      </c>
      <c r="AU666" s="1">
        <v>0</v>
      </c>
      <c r="AV666" s="1">
        <v>0</v>
      </c>
      <c r="AW666" s="1">
        <v>4</v>
      </c>
    </row>
    <row r="667" spans="1:50" x14ac:dyDescent="0.25">
      <c r="A667">
        <v>2010</v>
      </c>
      <c r="B667" s="5">
        <v>40336</v>
      </c>
      <c r="C667" s="28" t="s">
        <v>120</v>
      </c>
      <c r="D667" s="4">
        <v>174010</v>
      </c>
      <c r="E667" t="s">
        <v>323</v>
      </c>
      <c r="F667" t="s">
        <v>256</v>
      </c>
      <c r="G667" t="s">
        <v>231</v>
      </c>
      <c r="I667" s="10">
        <v>0.57291666666666696</v>
      </c>
      <c r="J667" s="10">
        <v>0.61111111111111105</v>
      </c>
      <c r="K667" s="10">
        <f t="shared" si="65"/>
        <v>3.8194444444444087E-2</v>
      </c>
      <c r="U667" s="126"/>
      <c r="X667" s="19" t="s">
        <v>199</v>
      </c>
      <c r="Y667" s="19" t="s">
        <v>199</v>
      </c>
      <c r="Z667" s="19" t="s">
        <v>334</v>
      </c>
      <c r="AA667" s="126">
        <f t="shared" si="66"/>
        <v>48.017777777777781</v>
      </c>
      <c r="AB667" s="19" t="s">
        <v>24</v>
      </c>
      <c r="AC667" s="19" t="s">
        <v>169</v>
      </c>
      <c r="AD667" s="19" t="s">
        <v>139</v>
      </c>
      <c r="AE667" s="19" t="s">
        <v>335</v>
      </c>
      <c r="AF667" s="126">
        <f t="shared" si="67"/>
        <v>124.86444444444444</v>
      </c>
      <c r="AG667" s="19" t="s">
        <v>103</v>
      </c>
      <c r="AH667" s="1">
        <v>1</v>
      </c>
      <c r="AI667" s="1">
        <v>59</v>
      </c>
      <c r="AK667" s="1">
        <v>1</v>
      </c>
      <c r="AM667" s="1" t="s">
        <v>24</v>
      </c>
      <c r="AN667" s="1" t="s">
        <v>26</v>
      </c>
      <c r="AO667" s="111" t="s">
        <v>109</v>
      </c>
      <c r="AP667" s="1">
        <v>2870</v>
      </c>
      <c r="AQ667" s="1">
        <v>0</v>
      </c>
      <c r="AR667" s="1">
        <v>0</v>
      </c>
      <c r="AS667" s="1">
        <v>4</v>
      </c>
      <c r="AT667" s="1">
        <v>0</v>
      </c>
      <c r="AU667" s="1">
        <v>0</v>
      </c>
      <c r="AV667" s="1">
        <v>0</v>
      </c>
      <c r="AW667" s="1">
        <v>4</v>
      </c>
    </row>
    <row r="668" spans="1:50" x14ac:dyDescent="0.25">
      <c r="A668">
        <v>2010</v>
      </c>
      <c r="B668" s="5">
        <v>40336</v>
      </c>
      <c r="C668" s="28" t="s">
        <v>120</v>
      </c>
      <c r="D668" s="119">
        <v>174010</v>
      </c>
      <c r="E668" t="s">
        <v>323</v>
      </c>
      <c r="F668" t="s">
        <v>256</v>
      </c>
      <c r="G668" t="s">
        <v>231</v>
      </c>
      <c r="I668" s="10">
        <v>0.57291666666666696</v>
      </c>
      <c r="J668" s="10">
        <v>0.61111111111111105</v>
      </c>
      <c r="K668" s="10">
        <f t="shared" si="65"/>
        <v>3.8194444444444087E-2</v>
      </c>
      <c r="U668" s="126"/>
      <c r="X668" s="19" t="s">
        <v>199</v>
      </c>
      <c r="Y668" s="19" t="s">
        <v>199</v>
      </c>
      <c r="Z668" s="19" t="s">
        <v>334</v>
      </c>
      <c r="AA668" s="126">
        <f t="shared" si="66"/>
        <v>48.017777777777781</v>
      </c>
      <c r="AB668" s="19" t="s">
        <v>24</v>
      </c>
      <c r="AC668" s="19" t="s">
        <v>169</v>
      </c>
      <c r="AD668" s="19" t="s">
        <v>139</v>
      </c>
      <c r="AE668" s="19" t="s">
        <v>335</v>
      </c>
      <c r="AF668" s="126">
        <f t="shared" si="67"/>
        <v>124.86444444444444</v>
      </c>
      <c r="AG668" s="19" t="s">
        <v>103</v>
      </c>
      <c r="AH668" s="1">
        <v>1</v>
      </c>
      <c r="AI668" s="1">
        <v>59</v>
      </c>
      <c r="AK668" s="1">
        <v>1</v>
      </c>
      <c r="AM668" s="1" t="s">
        <v>24</v>
      </c>
      <c r="AN668" s="1" t="s">
        <v>131</v>
      </c>
      <c r="AO668" s="111" t="s">
        <v>132</v>
      </c>
      <c r="AQ668" s="1">
        <v>0</v>
      </c>
      <c r="AR668" s="1">
        <v>0</v>
      </c>
      <c r="AS668" s="1">
        <v>32</v>
      </c>
      <c r="AT668" s="1">
        <v>0</v>
      </c>
      <c r="AU668" s="1">
        <v>0</v>
      </c>
      <c r="AV668" s="1">
        <v>0</v>
      </c>
      <c r="AW668" s="1">
        <v>32</v>
      </c>
    </row>
    <row r="669" spans="1:50" x14ac:dyDescent="0.25">
      <c r="A669">
        <v>2010</v>
      </c>
      <c r="B669" s="5">
        <v>40336</v>
      </c>
      <c r="C669" s="28" t="s">
        <v>120</v>
      </c>
      <c r="D669" s="4">
        <v>174010</v>
      </c>
      <c r="E669" t="s">
        <v>323</v>
      </c>
      <c r="F669" t="s">
        <v>256</v>
      </c>
      <c r="G669" t="s">
        <v>231</v>
      </c>
      <c r="I669" s="10">
        <v>0.57291666666666696</v>
      </c>
      <c r="J669" s="10">
        <v>0.61111111111111105</v>
      </c>
      <c r="K669" s="10">
        <f t="shared" si="65"/>
        <v>3.8194444444444087E-2</v>
      </c>
      <c r="U669" s="126"/>
      <c r="X669" s="19" t="s">
        <v>199</v>
      </c>
      <c r="Y669" s="19" t="s">
        <v>199</v>
      </c>
      <c r="Z669" s="19" t="s">
        <v>334</v>
      </c>
      <c r="AA669" s="126">
        <f t="shared" si="66"/>
        <v>48.017777777777781</v>
      </c>
      <c r="AB669" s="19" t="s">
        <v>24</v>
      </c>
      <c r="AC669" s="19" t="s">
        <v>169</v>
      </c>
      <c r="AD669" s="19" t="s">
        <v>139</v>
      </c>
      <c r="AE669" s="19" t="s">
        <v>335</v>
      </c>
      <c r="AF669" s="126">
        <f t="shared" si="67"/>
        <v>124.86444444444444</v>
      </c>
      <c r="AG669" s="19" t="s">
        <v>103</v>
      </c>
      <c r="AH669" s="1">
        <v>1</v>
      </c>
      <c r="AI669" s="1">
        <v>59</v>
      </c>
      <c r="AK669" s="1">
        <v>1</v>
      </c>
      <c r="AM669" s="1" t="s">
        <v>24</v>
      </c>
      <c r="AN669" s="1" t="s">
        <v>53</v>
      </c>
      <c r="AO669" s="111" t="s">
        <v>53</v>
      </c>
      <c r="AQ669" s="1">
        <v>0</v>
      </c>
      <c r="AR669" s="1">
        <v>0</v>
      </c>
      <c r="AS669" s="1">
        <v>1</v>
      </c>
      <c r="AT669" s="1">
        <v>0</v>
      </c>
      <c r="AU669" s="1">
        <v>0</v>
      </c>
      <c r="AV669" s="1">
        <v>0</v>
      </c>
      <c r="AW669" s="1">
        <v>1</v>
      </c>
    </row>
    <row r="670" spans="1:50" x14ac:dyDescent="0.25">
      <c r="A670">
        <v>2010</v>
      </c>
      <c r="B670" s="5">
        <v>40336</v>
      </c>
      <c r="C670" s="28" t="s">
        <v>120</v>
      </c>
      <c r="D670" s="119">
        <v>174010</v>
      </c>
      <c r="E670" t="s">
        <v>323</v>
      </c>
      <c r="F670" t="s">
        <v>256</v>
      </c>
      <c r="G670" t="s">
        <v>231</v>
      </c>
      <c r="I670" s="10">
        <v>0.57291666666666696</v>
      </c>
      <c r="J670" s="10">
        <v>0.61111111111111105</v>
      </c>
      <c r="K670" s="10">
        <f t="shared" si="65"/>
        <v>3.8194444444444087E-2</v>
      </c>
      <c r="U670" s="126"/>
      <c r="X670" s="19" t="s">
        <v>199</v>
      </c>
      <c r="Y670" s="19" t="s">
        <v>199</v>
      </c>
      <c r="Z670" s="19" t="s">
        <v>334</v>
      </c>
      <c r="AA670" s="126">
        <f t="shared" si="66"/>
        <v>48.017777777777781</v>
      </c>
      <c r="AB670" s="19" t="s">
        <v>24</v>
      </c>
      <c r="AC670" s="19" t="s">
        <v>169</v>
      </c>
      <c r="AD670" s="19" t="s">
        <v>139</v>
      </c>
      <c r="AE670" s="19" t="s">
        <v>335</v>
      </c>
      <c r="AF670" s="126">
        <f t="shared" si="67"/>
        <v>124.86444444444444</v>
      </c>
      <c r="AG670" s="19" t="s">
        <v>103</v>
      </c>
      <c r="AH670" s="1">
        <v>1</v>
      </c>
      <c r="AI670" s="1">
        <v>59</v>
      </c>
      <c r="AK670" s="1">
        <v>1</v>
      </c>
      <c r="AM670" s="1" t="s">
        <v>24</v>
      </c>
      <c r="AN670" s="1" t="s">
        <v>41</v>
      </c>
      <c r="AO670" s="111" t="s">
        <v>112</v>
      </c>
      <c r="AP670" s="1">
        <v>1200</v>
      </c>
      <c r="AQ670" s="1">
        <v>0</v>
      </c>
      <c r="AR670" s="1">
        <v>0</v>
      </c>
      <c r="AS670" s="1">
        <v>4</v>
      </c>
      <c r="AT670" s="1">
        <v>0</v>
      </c>
      <c r="AU670" s="1">
        <v>0</v>
      </c>
      <c r="AV670" s="1">
        <v>0</v>
      </c>
      <c r="AW670" s="1">
        <v>4</v>
      </c>
    </row>
    <row r="671" spans="1:50" x14ac:dyDescent="0.25">
      <c r="A671">
        <v>2010</v>
      </c>
      <c r="B671" s="5">
        <v>40336</v>
      </c>
      <c r="C671" s="28" t="s">
        <v>120</v>
      </c>
      <c r="D671" s="119">
        <v>174010</v>
      </c>
      <c r="E671" t="s">
        <v>323</v>
      </c>
      <c r="F671" t="s">
        <v>256</v>
      </c>
      <c r="G671" t="s">
        <v>231</v>
      </c>
      <c r="I671" s="10">
        <v>0.57291666666666696</v>
      </c>
      <c r="J671" s="10">
        <v>0.61111111111111105</v>
      </c>
      <c r="K671" s="10">
        <f t="shared" si="65"/>
        <v>3.8194444444444087E-2</v>
      </c>
      <c r="U671" s="126"/>
      <c r="X671" s="19" t="s">
        <v>199</v>
      </c>
      <c r="Y671" s="19" t="s">
        <v>199</v>
      </c>
      <c r="Z671" s="19" t="s">
        <v>334</v>
      </c>
      <c r="AA671" s="126">
        <f t="shared" si="66"/>
        <v>48.017777777777781</v>
      </c>
      <c r="AB671" s="19" t="s">
        <v>24</v>
      </c>
      <c r="AC671" s="19" t="s">
        <v>169</v>
      </c>
      <c r="AD671" s="19" t="s">
        <v>139</v>
      </c>
      <c r="AE671" s="19" t="s">
        <v>335</v>
      </c>
      <c r="AF671" s="126">
        <f t="shared" si="67"/>
        <v>124.86444444444444</v>
      </c>
      <c r="AG671" s="19" t="s">
        <v>103</v>
      </c>
      <c r="AH671" s="1">
        <v>1</v>
      </c>
      <c r="AI671" s="1">
        <v>59</v>
      </c>
      <c r="AK671" s="1">
        <v>1</v>
      </c>
      <c r="AM671" s="1" t="s">
        <v>24</v>
      </c>
      <c r="AN671" s="1" t="s">
        <v>264</v>
      </c>
      <c r="AO671" s="110" t="s">
        <v>126</v>
      </c>
      <c r="AP671" s="1">
        <v>534</v>
      </c>
      <c r="AQ671" s="1">
        <v>0</v>
      </c>
      <c r="AR671" s="1">
        <v>0</v>
      </c>
      <c r="AS671" s="1">
        <v>321</v>
      </c>
      <c r="AT671" s="1">
        <v>0</v>
      </c>
      <c r="AU671" s="1">
        <v>0</v>
      </c>
      <c r="AV671" s="1">
        <v>0</v>
      </c>
      <c r="AW671" s="1">
        <v>321</v>
      </c>
    </row>
    <row r="672" spans="1:50" x14ac:dyDescent="0.25">
      <c r="A672">
        <v>2010</v>
      </c>
      <c r="B672" s="5">
        <v>40336</v>
      </c>
      <c r="C672" s="28" t="s">
        <v>120</v>
      </c>
      <c r="D672" s="4">
        <v>174010</v>
      </c>
      <c r="E672" t="s">
        <v>323</v>
      </c>
      <c r="F672" t="s">
        <v>256</v>
      </c>
      <c r="G672" t="s">
        <v>231</v>
      </c>
      <c r="I672" s="10">
        <v>0.57291666666666696</v>
      </c>
      <c r="J672" s="10">
        <v>0.61111111111111105</v>
      </c>
      <c r="K672" s="10">
        <f t="shared" si="65"/>
        <v>3.8194444444444087E-2</v>
      </c>
      <c r="U672" s="126"/>
      <c r="X672" s="19" t="s">
        <v>199</v>
      </c>
      <c r="Y672" s="19" t="s">
        <v>199</v>
      </c>
      <c r="Z672" s="19" t="s">
        <v>334</v>
      </c>
      <c r="AA672" s="126">
        <f t="shared" si="66"/>
        <v>48.017777777777781</v>
      </c>
      <c r="AB672" s="19" t="s">
        <v>24</v>
      </c>
      <c r="AC672" s="19" t="s">
        <v>169</v>
      </c>
      <c r="AD672" s="19" t="s">
        <v>139</v>
      </c>
      <c r="AE672" s="19" t="s">
        <v>335</v>
      </c>
      <c r="AF672" s="126">
        <f t="shared" si="67"/>
        <v>124.86444444444444</v>
      </c>
      <c r="AG672" s="19" t="s">
        <v>103</v>
      </c>
      <c r="AH672" s="1">
        <v>1</v>
      </c>
      <c r="AI672" s="1">
        <v>59</v>
      </c>
      <c r="AK672" s="1">
        <v>1</v>
      </c>
      <c r="AM672" s="1" t="s">
        <v>24</v>
      </c>
      <c r="AN672" s="1" t="s">
        <v>29</v>
      </c>
      <c r="AO672" s="111" t="s">
        <v>395</v>
      </c>
      <c r="AP672" s="1">
        <v>1230</v>
      </c>
      <c r="AQ672" s="1">
        <v>0</v>
      </c>
      <c r="AR672" s="1">
        <v>0</v>
      </c>
      <c r="AS672" s="1">
        <v>48</v>
      </c>
      <c r="AT672" s="1">
        <v>0</v>
      </c>
      <c r="AU672" s="1">
        <v>0</v>
      </c>
      <c r="AV672" s="1">
        <v>0</v>
      </c>
      <c r="AW672" s="1">
        <v>48</v>
      </c>
    </row>
    <row r="673" spans="1:49" customFormat="1" x14ac:dyDescent="0.25">
      <c r="A673">
        <v>2010</v>
      </c>
      <c r="B673" s="5">
        <v>40336</v>
      </c>
      <c r="C673" s="28" t="s">
        <v>120</v>
      </c>
      <c r="D673" s="119">
        <v>174010</v>
      </c>
      <c r="E673" t="s">
        <v>323</v>
      </c>
      <c r="F673" t="s">
        <v>256</v>
      </c>
      <c r="G673" t="s">
        <v>231</v>
      </c>
      <c r="I673" s="10">
        <v>0.57291666666666696</v>
      </c>
      <c r="J673" s="10">
        <v>0.61111111111111105</v>
      </c>
      <c r="K673" s="10">
        <f t="shared" si="65"/>
        <v>3.8194444444444087E-2</v>
      </c>
      <c r="L673" s="1"/>
      <c r="M673" s="19"/>
      <c r="N673" s="19"/>
      <c r="O673" s="19"/>
      <c r="P673" s="19"/>
      <c r="Q673" s="19"/>
      <c r="R673" s="19"/>
      <c r="S673" s="19"/>
      <c r="T673" s="19"/>
      <c r="U673" s="126"/>
      <c r="V673" s="19"/>
      <c r="W673" s="1"/>
      <c r="X673" s="19" t="s">
        <v>199</v>
      </c>
      <c r="Y673" s="19" t="s">
        <v>199</v>
      </c>
      <c r="Z673" s="19" t="s">
        <v>334</v>
      </c>
      <c r="AA673" s="126">
        <f t="shared" si="66"/>
        <v>48.017777777777781</v>
      </c>
      <c r="AB673" s="19" t="s">
        <v>24</v>
      </c>
      <c r="AC673" s="19" t="s">
        <v>169</v>
      </c>
      <c r="AD673" s="19" t="s">
        <v>139</v>
      </c>
      <c r="AE673" s="19" t="s">
        <v>335</v>
      </c>
      <c r="AF673" s="126">
        <f t="shared" si="67"/>
        <v>124.86444444444444</v>
      </c>
      <c r="AG673" s="19" t="s">
        <v>103</v>
      </c>
      <c r="AH673" s="1">
        <v>1</v>
      </c>
      <c r="AI673" s="1">
        <v>59</v>
      </c>
      <c r="AJ673" s="1"/>
      <c r="AK673" s="1">
        <v>1</v>
      </c>
      <c r="AL673" s="1"/>
      <c r="AM673" s="1" t="s">
        <v>24</v>
      </c>
      <c r="AN673" s="1" t="s">
        <v>34</v>
      </c>
      <c r="AO673" s="110" t="s">
        <v>117</v>
      </c>
      <c r="AP673" s="1">
        <v>290</v>
      </c>
      <c r="AQ673" s="1">
        <v>0</v>
      </c>
      <c r="AR673" s="1">
        <v>0</v>
      </c>
      <c r="AS673" s="1">
        <v>7</v>
      </c>
      <c r="AT673" s="1">
        <v>0</v>
      </c>
      <c r="AU673" s="1">
        <v>0</v>
      </c>
      <c r="AV673" s="1">
        <v>0</v>
      </c>
      <c r="AW673" s="1">
        <v>7</v>
      </c>
    </row>
    <row r="674" spans="1:49" customFormat="1" x14ac:dyDescent="0.25">
      <c r="A674">
        <v>2010</v>
      </c>
      <c r="B674" s="5">
        <v>40336</v>
      </c>
      <c r="C674" s="28" t="s">
        <v>120</v>
      </c>
      <c r="D674" s="34">
        <v>174010</v>
      </c>
      <c r="E674" t="s">
        <v>323</v>
      </c>
      <c r="F674" t="s">
        <v>256</v>
      </c>
      <c r="G674" t="s">
        <v>231</v>
      </c>
      <c r="I674" s="10">
        <v>0.57291666666666663</v>
      </c>
      <c r="J674" s="10">
        <v>0.61111111111111105</v>
      </c>
      <c r="K674" s="10">
        <f t="shared" si="65"/>
        <v>3.819444444444442E-2</v>
      </c>
      <c r="L674" s="1"/>
      <c r="M674" s="19"/>
      <c r="N674" s="19"/>
      <c r="O674" s="19"/>
      <c r="P674" s="19"/>
      <c r="Q674" s="19"/>
      <c r="R674" s="19"/>
      <c r="S674" s="19"/>
      <c r="T674" s="19"/>
      <c r="U674" s="126"/>
      <c r="V674" s="19"/>
      <c r="W674" s="1"/>
      <c r="X674" s="19" t="s">
        <v>199</v>
      </c>
      <c r="Y674" s="19" t="s">
        <v>199</v>
      </c>
      <c r="Z674" s="19" t="s">
        <v>334</v>
      </c>
      <c r="AA674" s="126">
        <f t="shared" si="66"/>
        <v>48.017777777777781</v>
      </c>
      <c r="AB674" s="19" t="s">
        <v>24</v>
      </c>
      <c r="AC674" s="19" t="s">
        <v>169</v>
      </c>
      <c r="AD674" s="19" t="s">
        <v>139</v>
      </c>
      <c r="AE674" s="19" t="s">
        <v>335</v>
      </c>
      <c r="AF674" s="126">
        <f t="shared" si="67"/>
        <v>124.86444444444444</v>
      </c>
      <c r="AG674" s="19" t="s">
        <v>103</v>
      </c>
      <c r="AH674" s="1">
        <v>1</v>
      </c>
      <c r="AI674" s="1">
        <v>59</v>
      </c>
      <c r="AJ674" s="1"/>
      <c r="AK674" s="1">
        <v>1</v>
      </c>
      <c r="AL674" s="1"/>
      <c r="AM674" s="1" t="s">
        <v>24</v>
      </c>
      <c r="AN674" s="1" t="s">
        <v>25</v>
      </c>
      <c r="AO674" s="111" t="s">
        <v>119</v>
      </c>
      <c r="AP674" s="1">
        <v>120</v>
      </c>
      <c r="AQ674" s="1">
        <v>0</v>
      </c>
      <c r="AR674" s="1">
        <v>9</v>
      </c>
      <c r="AS674" s="1">
        <v>1</v>
      </c>
      <c r="AT674" s="1">
        <v>1</v>
      </c>
      <c r="AU674" s="1">
        <v>0</v>
      </c>
      <c r="AV674" s="1">
        <v>11</v>
      </c>
      <c r="AW674" s="1"/>
    </row>
    <row r="675" spans="1:49" customFormat="1" x14ac:dyDescent="0.25">
      <c r="B675" s="5"/>
      <c r="D675" s="4"/>
      <c r="I675" s="10"/>
      <c r="J675" s="10"/>
      <c r="K675" s="10"/>
      <c r="L675" s="1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"/>
      <c r="X675" s="1"/>
      <c r="Y675" s="24"/>
      <c r="Z675" s="1"/>
      <c r="AA675" s="1"/>
      <c r="AB675" s="1"/>
      <c r="AC675" s="1"/>
      <c r="AD675" s="1"/>
      <c r="AE675" s="24"/>
      <c r="AF675" s="24"/>
      <c r="AG675" s="1"/>
      <c r="AH675" s="1"/>
      <c r="AI675" s="1"/>
      <c r="AJ675" s="1"/>
      <c r="AK675" s="1"/>
      <c r="AL675" s="1"/>
      <c r="AM675" s="1"/>
      <c r="AN675" s="1"/>
      <c r="AO675" s="6"/>
      <c r="AP675" s="1"/>
      <c r="AQ675" s="1"/>
      <c r="AR675" s="1"/>
      <c r="AS675" s="1"/>
      <c r="AT675" s="1"/>
      <c r="AU675" s="1"/>
      <c r="AV675" s="1"/>
      <c r="AW675" s="1"/>
    </row>
  </sheetData>
  <sortState ref="A2:AW675">
    <sortCondition ref="R2:R67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15"/>
  <sheetViews>
    <sheetView topLeftCell="H1" workbookViewId="0">
      <pane ySplit="1" topLeftCell="A2" activePane="bottomLeft" state="frozen"/>
      <selection pane="bottomLeft" activeCell="C225" sqref="C225"/>
    </sheetView>
  </sheetViews>
  <sheetFormatPr defaultRowHeight="15" x14ac:dyDescent="0.25"/>
  <cols>
    <col min="2" max="2" width="9.7109375" bestFit="1" customWidth="1"/>
    <col min="3" max="3" width="12.85546875" customWidth="1"/>
    <col min="4" max="4" width="10.5703125" customWidth="1"/>
    <col min="5" max="5" width="17.42578125" customWidth="1"/>
    <col min="6" max="6" width="16" customWidth="1"/>
    <col min="9" max="9" width="12.7109375" bestFit="1" customWidth="1"/>
    <col min="13" max="13" width="14" customWidth="1"/>
    <col min="14" max="14" width="12.85546875" customWidth="1"/>
    <col min="17" max="17" width="11" customWidth="1"/>
    <col min="25" max="25" width="11" customWidth="1"/>
  </cols>
  <sheetData>
    <row r="1" spans="1:37" ht="105" x14ac:dyDescent="0.25">
      <c r="A1" s="81" t="s">
        <v>0</v>
      </c>
      <c r="B1" s="82" t="s">
        <v>1</v>
      </c>
      <c r="C1" s="81" t="s">
        <v>2</v>
      </c>
      <c r="D1" s="81" t="s">
        <v>19</v>
      </c>
      <c r="E1" s="81" t="s">
        <v>3</v>
      </c>
      <c r="F1" s="81" t="s">
        <v>4</v>
      </c>
      <c r="G1" s="81" t="s">
        <v>5</v>
      </c>
      <c r="H1" s="81" t="s">
        <v>37</v>
      </c>
      <c r="I1" s="83" t="s">
        <v>6</v>
      </c>
      <c r="J1" s="83" t="s">
        <v>7</v>
      </c>
      <c r="K1" s="83" t="s">
        <v>447</v>
      </c>
      <c r="L1" s="81" t="s">
        <v>9</v>
      </c>
      <c r="M1" s="84" t="s">
        <v>422</v>
      </c>
      <c r="N1" s="84" t="s">
        <v>423</v>
      </c>
      <c r="O1" s="81" t="s">
        <v>10</v>
      </c>
      <c r="P1" s="84" t="s">
        <v>422</v>
      </c>
      <c r="Q1" s="84" t="s">
        <v>423</v>
      </c>
      <c r="R1" s="81" t="s">
        <v>21</v>
      </c>
      <c r="S1" s="91" t="s">
        <v>11</v>
      </c>
      <c r="T1" s="91" t="s">
        <v>12</v>
      </c>
      <c r="U1" s="81" t="s">
        <v>420</v>
      </c>
      <c r="V1" s="81" t="s">
        <v>13</v>
      </c>
      <c r="W1" s="85" t="s">
        <v>448</v>
      </c>
      <c r="X1" s="85" t="s">
        <v>444</v>
      </c>
      <c r="Y1" s="81" t="s">
        <v>104</v>
      </c>
      <c r="Z1" s="81" t="s">
        <v>105</v>
      </c>
      <c r="AA1" s="81" t="s">
        <v>106</v>
      </c>
      <c r="AB1" s="81" t="s">
        <v>14</v>
      </c>
      <c r="AC1" s="81" t="s">
        <v>15</v>
      </c>
      <c r="AD1" s="85" t="s">
        <v>469</v>
      </c>
      <c r="AE1" s="85" t="s">
        <v>468</v>
      </c>
      <c r="AF1" s="85" t="s">
        <v>470</v>
      </c>
      <c r="AG1" s="85" t="s">
        <v>471</v>
      </c>
      <c r="AH1" s="85" t="s">
        <v>472</v>
      </c>
      <c r="AI1" s="91" t="s">
        <v>18</v>
      </c>
      <c r="AJ1" s="79" t="s">
        <v>57</v>
      </c>
      <c r="AK1" s="79" t="s">
        <v>31</v>
      </c>
    </row>
    <row r="2" spans="1:37" x14ac:dyDescent="0.25">
      <c r="A2" s="4">
        <v>2016</v>
      </c>
      <c r="B2" s="23">
        <v>42564</v>
      </c>
      <c r="C2" s="4" t="s">
        <v>559</v>
      </c>
      <c r="D2">
        <v>156035</v>
      </c>
      <c r="E2" s="4" t="s">
        <v>560</v>
      </c>
      <c r="F2" s="4" t="s">
        <v>487</v>
      </c>
      <c r="I2" s="100">
        <v>0.45833333333333331</v>
      </c>
      <c r="J2" s="87">
        <v>1218</v>
      </c>
      <c r="K2" s="100">
        <v>5.4166666666666669E-2</v>
      </c>
      <c r="L2" s="4" t="s">
        <v>24</v>
      </c>
      <c r="M2" s="4">
        <v>48.133560000000003</v>
      </c>
      <c r="N2" s="4">
        <v>122.922</v>
      </c>
      <c r="O2" s="4" t="s">
        <v>465</v>
      </c>
      <c r="P2" s="4">
        <v>48.11891</v>
      </c>
      <c r="Q2" s="4">
        <v>122.93680999999999</v>
      </c>
      <c r="R2" s="4">
        <v>1</v>
      </c>
      <c r="S2" s="4">
        <v>56</v>
      </c>
      <c r="T2" s="4">
        <v>3</v>
      </c>
      <c r="V2" s="4" t="s">
        <v>24</v>
      </c>
      <c r="W2" s="4" t="s">
        <v>490</v>
      </c>
      <c r="X2" s="4" t="s">
        <v>24</v>
      </c>
      <c r="Y2" s="4" t="s">
        <v>25</v>
      </c>
      <c r="Z2" s="4" t="s">
        <v>119</v>
      </c>
      <c r="AA2" s="4">
        <v>120</v>
      </c>
      <c r="AB2" s="4">
        <v>0</v>
      </c>
      <c r="AC2" s="4">
        <v>0</v>
      </c>
      <c r="AD2" s="60">
        <v>0</v>
      </c>
      <c r="AE2" s="60">
        <v>0</v>
      </c>
      <c r="AF2" s="60">
        <v>0</v>
      </c>
      <c r="AG2" s="4">
        <v>0</v>
      </c>
      <c r="AH2" s="4">
        <v>0</v>
      </c>
      <c r="AI2" s="4">
        <v>0</v>
      </c>
      <c r="AK2" s="90" t="s">
        <v>562</v>
      </c>
    </row>
    <row r="3" spans="1:37" x14ac:dyDescent="0.25">
      <c r="A3" s="4">
        <v>2016</v>
      </c>
      <c r="B3" s="23">
        <v>42564</v>
      </c>
      <c r="C3" s="4" t="s">
        <v>559</v>
      </c>
      <c r="D3">
        <v>156035</v>
      </c>
      <c r="E3" s="4" t="s">
        <v>560</v>
      </c>
      <c r="F3" s="4" t="s">
        <v>487</v>
      </c>
      <c r="I3" s="100">
        <v>0.45833333333333331</v>
      </c>
      <c r="J3" s="87">
        <v>1218</v>
      </c>
      <c r="K3" s="100">
        <v>5.4166666666666669E-2</v>
      </c>
      <c r="L3" s="4" t="s">
        <v>24</v>
      </c>
      <c r="M3" s="4">
        <v>48.133560000000003</v>
      </c>
      <c r="N3" s="4">
        <v>122.922</v>
      </c>
      <c r="O3" s="4" t="s">
        <v>465</v>
      </c>
      <c r="P3" s="4">
        <v>48.11891</v>
      </c>
      <c r="Q3" s="4">
        <v>122.93680999999999</v>
      </c>
      <c r="R3" s="4">
        <v>1</v>
      </c>
      <c r="S3" s="4">
        <v>56</v>
      </c>
      <c r="T3" s="4">
        <v>3</v>
      </c>
      <c r="V3" s="4" t="s">
        <v>24</v>
      </c>
      <c r="W3" s="4" t="s">
        <v>493</v>
      </c>
      <c r="Y3" s="4" t="s">
        <v>25</v>
      </c>
      <c r="Z3" s="4" t="s">
        <v>119</v>
      </c>
      <c r="AA3" s="4">
        <v>120</v>
      </c>
      <c r="AB3" s="4">
        <v>0</v>
      </c>
      <c r="AC3" s="4">
        <v>0</v>
      </c>
      <c r="AD3" s="60">
        <v>0</v>
      </c>
      <c r="AE3" s="60">
        <v>0</v>
      </c>
      <c r="AF3" s="60">
        <v>0</v>
      </c>
      <c r="AG3" s="4">
        <v>0</v>
      </c>
      <c r="AH3" s="4">
        <v>0</v>
      </c>
      <c r="AI3" s="4">
        <v>0</v>
      </c>
      <c r="AK3" s="90" t="s">
        <v>562</v>
      </c>
    </row>
    <row r="4" spans="1:37" x14ac:dyDescent="0.25">
      <c r="A4" s="4">
        <v>2016</v>
      </c>
      <c r="B4" s="23">
        <v>42564</v>
      </c>
      <c r="C4" s="4" t="s">
        <v>559</v>
      </c>
      <c r="D4">
        <v>156035</v>
      </c>
      <c r="E4" s="4" t="s">
        <v>560</v>
      </c>
      <c r="F4" s="4" t="s">
        <v>487</v>
      </c>
      <c r="I4" s="100">
        <v>0.45833333333333298</v>
      </c>
      <c r="J4" s="87">
        <v>1218</v>
      </c>
      <c r="K4" s="100">
        <v>5.4166666666666669E-2</v>
      </c>
      <c r="L4" s="4" t="s">
        <v>24</v>
      </c>
      <c r="M4" s="4">
        <v>48.133560000000003</v>
      </c>
      <c r="N4" s="4">
        <v>122.922</v>
      </c>
      <c r="O4" s="4" t="s">
        <v>465</v>
      </c>
      <c r="P4" s="4">
        <v>48.11891</v>
      </c>
      <c r="Q4" s="4">
        <v>122.93680999999999</v>
      </c>
      <c r="R4" s="4">
        <v>1</v>
      </c>
      <c r="S4" s="4">
        <v>56</v>
      </c>
      <c r="T4" s="4">
        <v>3</v>
      </c>
      <c r="V4" s="4" t="s">
        <v>24</v>
      </c>
      <c r="W4" s="4" t="s">
        <v>490</v>
      </c>
      <c r="X4" s="4" t="s">
        <v>482</v>
      </c>
      <c r="Y4" s="4" t="s">
        <v>25</v>
      </c>
      <c r="Z4" s="4" t="s">
        <v>119</v>
      </c>
      <c r="AA4" s="4">
        <v>120</v>
      </c>
      <c r="AB4" s="4">
        <v>2</v>
      </c>
      <c r="AC4" s="4">
        <v>0</v>
      </c>
      <c r="AD4" s="60">
        <v>2</v>
      </c>
      <c r="AE4" s="60">
        <v>0</v>
      </c>
      <c r="AF4" s="60">
        <v>0</v>
      </c>
      <c r="AG4" s="4">
        <v>2</v>
      </c>
      <c r="AH4" s="4">
        <v>0</v>
      </c>
      <c r="AI4" s="4">
        <v>4</v>
      </c>
      <c r="AK4" s="90" t="s">
        <v>562</v>
      </c>
    </row>
    <row r="5" spans="1:37" x14ac:dyDescent="0.25">
      <c r="A5" s="4">
        <v>2016</v>
      </c>
      <c r="B5" s="23">
        <v>42564</v>
      </c>
      <c r="C5" s="4" t="s">
        <v>559</v>
      </c>
      <c r="D5">
        <v>156035</v>
      </c>
      <c r="E5" s="4" t="s">
        <v>560</v>
      </c>
      <c r="F5" s="4" t="s">
        <v>487</v>
      </c>
      <c r="I5" s="100">
        <v>0.45833333333333298</v>
      </c>
      <c r="J5" s="87">
        <v>1218</v>
      </c>
      <c r="K5" s="100">
        <v>5.4166666666666669E-2</v>
      </c>
      <c r="L5" s="4" t="s">
        <v>24</v>
      </c>
      <c r="M5" s="4">
        <v>48.133560000000003</v>
      </c>
      <c r="N5" s="4">
        <v>122.922</v>
      </c>
      <c r="O5" s="4" t="s">
        <v>465</v>
      </c>
      <c r="P5" s="4">
        <v>48.11891</v>
      </c>
      <c r="Q5" s="4">
        <v>122.93680999999999</v>
      </c>
      <c r="R5" s="4">
        <v>1</v>
      </c>
      <c r="S5" s="4">
        <v>56</v>
      </c>
      <c r="T5" s="4">
        <v>3</v>
      </c>
      <c r="V5" s="4" t="s">
        <v>24</v>
      </c>
      <c r="W5" s="4" t="s">
        <v>493</v>
      </c>
      <c r="Y5" s="4" t="s">
        <v>25</v>
      </c>
      <c r="Z5" s="4" t="s">
        <v>119</v>
      </c>
      <c r="AA5" s="4">
        <v>120</v>
      </c>
      <c r="AB5" s="4">
        <v>0</v>
      </c>
      <c r="AC5" s="4">
        <v>0</v>
      </c>
      <c r="AD5" s="60">
        <v>0</v>
      </c>
      <c r="AE5" s="60">
        <v>0</v>
      </c>
      <c r="AF5" s="60">
        <v>0</v>
      </c>
      <c r="AG5" s="4">
        <v>0</v>
      </c>
      <c r="AH5" s="4">
        <v>0</v>
      </c>
      <c r="AI5" s="4">
        <v>0</v>
      </c>
      <c r="AK5" s="90" t="s">
        <v>562</v>
      </c>
    </row>
    <row r="6" spans="1:37" x14ac:dyDescent="0.25">
      <c r="A6" s="4">
        <v>2016</v>
      </c>
      <c r="B6" s="23">
        <v>42564</v>
      </c>
      <c r="C6" s="4" t="s">
        <v>559</v>
      </c>
      <c r="D6">
        <v>156035</v>
      </c>
      <c r="E6" s="4" t="s">
        <v>560</v>
      </c>
      <c r="F6" s="4" t="s">
        <v>487</v>
      </c>
      <c r="I6" s="100">
        <v>0.45833333333333298</v>
      </c>
      <c r="J6" s="87">
        <v>1218</v>
      </c>
      <c r="K6" s="100">
        <v>5.4166666666666669E-2</v>
      </c>
      <c r="L6" s="4" t="s">
        <v>24</v>
      </c>
      <c r="M6" s="4">
        <v>48.133560000000003</v>
      </c>
      <c r="N6" s="4">
        <v>122.922</v>
      </c>
      <c r="O6" s="4" t="s">
        <v>465</v>
      </c>
      <c r="P6" s="4">
        <v>48.11891</v>
      </c>
      <c r="Q6" s="4">
        <v>122.93680999999999</v>
      </c>
      <c r="R6" s="4">
        <v>1</v>
      </c>
      <c r="S6" s="4">
        <v>56</v>
      </c>
      <c r="T6" s="4">
        <v>3</v>
      </c>
      <c r="V6" s="4" t="s">
        <v>24</v>
      </c>
      <c r="W6" s="4" t="s">
        <v>490</v>
      </c>
      <c r="X6" s="4" t="s">
        <v>561</v>
      </c>
      <c r="Y6" s="4" t="s">
        <v>25</v>
      </c>
      <c r="Z6" s="4" t="s">
        <v>119</v>
      </c>
      <c r="AA6" s="4">
        <v>120</v>
      </c>
      <c r="AB6" s="4">
        <v>1</v>
      </c>
      <c r="AC6" s="4">
        <v>0</v>
      </c>
      <c r="AD6" s="60">
        <v>2</v>
      </c>
      <c r="AE6" s="60">
        <v>0</v>
      </c>
      <c r="AF6" s="60">
        <v>0</v>
      </c>
      <c r="AG6" s="4">
        <v>0</v>
      </c>
      <c r="AH6" s="4">
        <v>1</v>
      </c>
      <c r="AI6" s="4">
        <v>3</v>
      </c>
      <c r="AK6" s="90" t="s">
        <v>562</v>
      </c>
    </row>
    <row r="7" spans="1:37" x14ac:dyDescent="0.25">
      <c r="A7" s="4">
        <v>2016</v>
      </c>
      <c r="B7" s="23">
        <v>42564</v>
      </c>
      <c r="C7" s="4" t="s">
        <v>559</v>
      </c>
      <c r="D7">
        <v>156035</v>
      </c>
      <c r="E7" s="4" t="s">
        <v>560</v>
      </c>
      <c r="F7" s="4" t="s">
        <v>487</v>
      </c>
      <c r="I7" s="100">
        <v>0.45833333333333298</v>
      </c>
      <c r="J7" s="87">
        <v>1218</v>
      </c>
      <c r="K7" s="100">
        <v>5.4166666666666669E-2</v>
      </c>
      <c r="L7" s="4" t="s">
        <v>24</v>
      </c>
      <c r="M7" s="4">
        <v>48.133560000000003</v>
      </c>
      <c r="N7" s="4">
        <v>122.922</v>
      </c>
      <c r="O7" s="4" t="s">
        <v>465</v>
      </c>
      <c r="P7" s="4">
        <v>48.11891</v>
      </c>
      <c r="Q7" s="4">
        <v>122.93680999999999</v>
      </c>
      <c r="R7" s="4">
        <v>1</v>
      </c>
      <c r="S7" s="4">
        <v>56</v>
      </c>
      <c r="T7" s="4">
        <v>3</v>
      </c>
      <c r="V7" s="4" t="s">
        <v>24</v>
      </c>
      <c r="W7" s="4" t="s">
        <v>493</v>
      </c>
      <c r="Y7" s="4" t="s">
        <v>25</v>
      </c>
      <c r="Z7" s="4" t="s">
        <v>119</v>
      </c>
      <c r="AA7" s="4">
        <v>120</v>
      </c>
      <c r="AB7" s="4">
        <v>1</v>
      </c>
      <c r="AC7" s="4">
        <v>0</v>
      </c>
      <c r="AD7" s="60">
        <v>0</v>
      </c>
      <c r="AE7" s="60">
        <v>0</v>
      </c>
      <c r="AF7" s="60">
        <v>0</v>
      </c>
      <c r="AG7" s="4">
        <v>0</v>
      </c>
      <c r="AH7" s="4">
        <v>0</v>
      </c>
      <c r="AI7" s="4">
        <v>1</v>
      </c>
      <c r="AK7" s="90" t="s">
        <v>562</v>
      </c>
    </row>
    <row r="8" spans="1:37" x14ac:dyDescent="0.25">
      <c r="A8" s="4">
        <v>2016</v>
      </c>
      <c r="B8" s="23">
        <v>42564</v>
      </c>
      <c r="C8" s="4" t="s">
        <v>559</v>
      </c>
      <c r="D8">
        <v>156035</v>
      </c>
      <c r="E8" s="4" t="s">
        <v>560</v>
      </c>
      <c r="F8" s="4" t="s">
        <v>487</v>
      </c>
      <c r="I8" s="100">
        <v>0.45833333333333298</v>
      </c>
      <c r="J8" s="87">
        <v>1218</v>
      </c>
      <c r="K8" s="100">
        <v>5.4166666666666669E-2</v>
      </c>
      <c r="L8" s="4" t="s">
        <v>24</v>
      </c>
      <c r="M8" s="4">
        <v>48.133560000000003</v>
      </c>
      <c r="N8" s="4">
        <v>122.922</v>
      </c>
      <c r="O8" s="4" t="s">
        <v>465</v>
      </c>
      <c r="P8" s="4">
        <v>48.11891</v>
      </c>
      <c r="Q8" s="4">
        <v>122.93680999999999</v>
      </c>
      <c r="R8" s="4">
        <v>1</v>
      </c>
      <c r="S8" s="4">
        <v>56</v>
      </c>
      <c r="T8" s="4">
        <v>3</v>
      </c>
      <c r="V8" s="4" t="s">
        <v>24</v>
      </c>
      <c r="W8" s="4" t="s">
        <v>490</v>
      </c>
      <c r="X8" t="s">
        <v>465</v>
      </c>
      <c r="Y8" s="4" t="s">
        <v>25</v>
      </c>
      <c r="Z8" s="4" t="s">
        <v>119</v>
      </c>
      <c r="AA8" s="4">
        <v>120</v>
      </c>
      <c r="AB8" s="4">
        <v>1</v>
      </c>
      <c r="AC8" s="4">
        <v>0</v>
      </c>
      <c r="AD8" s="60">
        <v>0</v>
      </c>
      <c r="AE8" s="60">
        <v>0</v>
      </c>
      <c r="AF8" s="60">
        <v>0</v>
      </c>
      <c r="AG8" s="4">
        <v>0</v>
      </c>
      <c r="AH8" s="4">
        <v>1</v>
      </c>
      <c r="AI8" s="4">
        <v>1</v>
      </c>
      <c r="AK8" s="90" t="s">
        <v>562</v>
      </c>
    </row>
    <row r="9" spans="1:37" x14ac:dyDescent="0.25">
      <c r="A9" s="4">
        <v>2016</v>
      </c>
      <c r="B9" s="23">
        <v>42564</v>
      </c>
      <c r="C9" s="4" t="s">
        <v>559</v>
      </c>
      <c r="D9">
        <v>156035</v>
      </c>
      <c r="E9" s="4" t="s">
        <v>560</v>
      </c>
      <c r="F9" s="4" t="s">
        <v>487</v>
      </c>
      <c r="I9" s="100">
        <v>0.45833333333333298</v>
      </c>
      <c r="J9" s="87">
        <v>1218</v>
      </c>
      <c r="K9" s="100">
        <v>5.4166666666666669E-2</v>
      </c>
      <c r="L9" s="4" t="s">
        <v>24</v>
      </c>
      <c r="M9" s="4">
        <v>48.133560000000003</v>
      </c>
      <c r="N9" s="4">
        <v>122.922</v>
      </c>
      <c r="O9" s="4" t="s">
        <v>465</v>
      </c>
      <c r="P9" s="4">
        <v>48.11891</v>
      </c>
      <c r="Q9" s="4">
        <v>122.93680999999999</v>
      </c>
      <c r="R9" s="4">
        <v>1</v>
      </c>
      <c r="S9" s="4">
        <v>56</v>
      </c>
      <c r="T9" s="4">
        <v>3</v>
      </c>
      <c r="V9" s="4" t="s">
        <v>24</v>
      </c>
      <c r="Y9" s="4" t="s">
        <v>34</v>
      </c>
      <c r="Z9" s="4" t="s">
        <v>564</v>
      </c>
      <c r="AA9" s="4">
        <v>290</v>
      </c>
      <c r="AB9" s="4">
        <v>153</v>
      </c>
      <c r="AC9" s="4">
        <v>0</v>
      </c>
      <c r="AD9" s="60">
        <v>116</v>
      </c>
      <c r="AE9" s="60">
        <v>6</v>
      </c>
      <c r="AF9" s="60">
        <v>0</v>
      </c>
      <c r="AG9" s="4">
        <v>0</v>
      </c>
      <c r="AH9" s="4">
        <v>0</v>
      </c>
      <c r="AI9" s="4">
        <v>275</v>
      </c>
      <c r="AK9" s="90" t="s">
        <v>562</v>
      </c>
    </row>
    <row r="10" spans="1:37" x14ac:dyDescent="0.25">
      <c r="A10" s="4">
        <v>2016</v>
      </c>
      <c r="B10" s="23">
        <v>42564</v>
      </c>
      <c r="C10" s="4" t="s">
        <v>559</v>
      </c>
      <c r="D10">
        <v>156035</v>
      </c>
      <c r="E10" s="4" t="s">
        <v>560</v>
      </c>
      <c r="F10" s="4" t="s">
        <v>487</v>
      </c>
      <c r="I10" s="100">
        <v>0.45833333333333298</v>
      </c>
      <c r="J10" s="87">
        <v>1218</v>
      </c>
      <c r="K10" s="100">
        <v>5.4166666666666669E-2</v>
      </c>
      <c r="L10" s="4" t="s">
        <v>24</v>
      </c>
      <c r="M10" s="4">
        <v>48.133560000000003</v>
      </c>
      <c r="N10" s="4">
        <v>122.922</v>
      </c>
      <c r="O10" s="4" t="s">
        <v>465</v>
      </c>
      <c r="P10" s="4">
        <v>48.11891</v>
      </c>
      <c r="Q10" s="4">
        <v>122.93680999999999</v>
      </c>
      <c r="R10" s="4">
        <v>1</v>
      </c>
      <c r="S10" s="4">
        <v>56</v>
      </c>
      <c r="T10" s="4">
        <v>3</v>
      </c>
      <c r="V10" s="4" t="s">
        <v>24</v>
      </c>
      <c r="Y10" s="4" t="s">
        <v>28</v>
      </c>
      <c r="Z10" s="4" t="s">
        <v>108</v>
      </c>
      <c r="AA10" s="4">
        <v>3520</v>
      </c>
      <c r="AB10" s="4">
        <v>0</v>
      </c>
      <c r="AC10" s="4">
        <v>8</v>
      </c>
      <c r="AD10" s="60">
        <v>27</v>
      </c>
      <c r="AE10" s="60">
        <v>0</v>
      </c>
      <c r="AF10" s="60">
        <v>0</v>
      </c>
      <c r="AG10" s="4">
        <v>0</v>
      </c>
      <c r="AH10" s="4">
        <v>0</v>
      </c>
      <c r="AI10" s="4">
        <v>35</v>
      </c>
      <c r="AK10" s="90" t="s">
        <v>562</v>
      </c>
    </row>
    <row r="11" spans="1:37" x14ac:dyDescent="0.25">
      <c r="A11" s="4">
        <v>2016</v>
      </c>
      <c r="B11" s="23">
        <v>42564</v>
      </c>
      <c r="C11" s="4" t="s">
        <v>559</v>
      </c>
      <c r="D11">
        <v>156035</v>
      </c>
      <c r="E11" s="4" t="s">
        <v>560</v>
      </c>
      <c r="F11" s="4" t="s">
        <v>487</v>
      </c>
      <c r="I11" s="100">
        <v>0.45833333333333298</v>
      </c>
      <c r="J11" s="87">
        <v>1218</v>
      </c>
      <c r="K11" s="100">
        <v>5.4166666666666669E-2</v>
      </c>
      <c r="L11" s="4" t="s">
        <v>24</v>
      </c>
      <c r="M11" s="4">
        <v>48.133560000000003</v>
      </c>
      <c r="N11" s="4">
        <v>122.922</v>
      </c>
      <c r="O11" s="4" t="s">
        <v>465</v>
      </c>
      <c r="P11" s="4">
        <v>48.11891</v>
      </c>
      <c r="Q11" s="4">
        <v>122.93680999999999</v>
      </c>
      <c r="R11" s="4">
        <v>1</v>
      </c>
      <c r="S11" s="4">
        <v>56</v>
      </c>
      <c r="T11" s="4">
        <v>3</v>
      </c>
      <c r="V11" s="4" t="s">
        <v>24</v>
      </c>
      <c r="Y11" s="4" t="s">
        <v>32</v>
      </c>
      <c r="Z11" s="4" t="s">
        <v>107</v>
      </c>
      <c r="AB11" s="4">
        <v>0</v>
      </c>
      <c r="AC11" s="4">
        <v>2</v>
      </c>
      <c r="AD11" s="60">
        <v>1</v>
      </c>
      <c r="AE11" s="60">
        <v>0</v>
      </c>
      <c r="AF11" s="60">
        <v>0</v>
      </c>
      <c r="AG11" s="4">
        <v>0</v>
      </c>
      <c r="AH11" s="4">
        <v>0</v>
      </c>
      <c r="AI11" s="4">
        <v>3</v>
      </c>
      <c r="AK11" s="90" t="s">
        <v>562</v>
      </c>
    </row>
    <row r="12" spans="1:37" x14ac:dyDescent="0.25">
      <c r="A12" s="4">
        <v>2016</v>
      </c>
      <c r="B12" s="23">
        <v>42564</v>
      </c>
      <c r="C12" s="4" t="s">
        <v>559</v>
      </c>
      <c r="D12">
        <v>156035</v>
      </c>
      <c r="E12" s="4" t="s">
        <v>560</v>
      </c>
      <c r="F12" s="4" t="s">
        <v>487</v>
      </c>
      <c r="I12" s="100">
        <v>0.45833333333333298</v>
      </c>
      <c r="J12" s="87">
        <v>1218</v>
      </c>
      <c r="K12" s="100">
        <v>5.4166666666666669E-2</v>
      </c>
      <c r="L12" s="4" t="s">
        <v>24</v>
      </c>
      <c r="M12" s="4">
        <v>48.133560000000003</v>
      </c>
      <c r="N12" s="4">
        <v>122.922</v>
      </c>
      <c r="O12" s="4" t="s">
        <v>465</v>
      </c>
      <c r="P12" s="4">
        <v>48.11891</v>
      </c>
      <c r="Q12" s="4">
        <v>122.93680999999999</v>
      </c>
      <c r="R12" s="4">
        <v>1</v>
      </c>
      <c r="S12" s="4">
        <v>56</v>
      </c>
      <c r="T12" s="4">
        <v>3</v>
      </c>
      <c r="V12" s="4" t="s">
        <v>24</v>
      </c>
      <c r="Y12" s="4" t="s">
        <v>42</v>
      </c>
      <c r="Z12" s="4" t="s">
        <v>116</v>
      </c>
      <c r="AA12" s="4">
        <v>3560</v>
      </c>
      <c r="AB12" s="4">
        <v>0</v>
      </c>
      <c r="AC12" s="4">
        <v>0</v>
      </c>
      <c r="AD12" s="60">
        <v>1</v>
      </c>
      <c r="AE12" s="60">
        <v>0</v>
      </c>
      <c r="AF12" s="60">
        <v>0</v>
      </c>
      <c r="AG12" s="4">
        <v>0</v>
      </c>
      <c r="AH12" s="4">
        <v>0</v>
      </c>
      <c r="AI12" s="4">
        <v>0</v>
      </c>
      <c r="AK12" s="90" t="s">
        <v>562</v>
      </c>
    </row>
    <row r="13" spans="1:37" x14ac:dyDescent="0.25">
      <c r="A13" s="4">
        <v>2016</v>
      </c>
      <c r="B13" s="23">
        <v>42564</v>
      </c>
      <c r="C13" s="4" t="s">
        <v>559</v>
      </c>
      <c r="D13">
        <v>156035</v>
      </c>
      <c r="E13" s="4" t="s">
        <v>560</v>
      </c>
      <c r="F13" s="4" t="s">
        <v>487</v>
      </c>
      <c r="I13" s="100">
        <v>0.45833333333333298</v>
      </c>
      <c r="J13" s="87">
        <v>1218</v>
      </c>
      <c r="K13" s="100">
        <v>5.4166666666666669E-2</v>
      </c>
      <c r="L13" s="4" t="s">
        <v>24</v>
      </c>
      <c r="M13" s="4">
        <v>48.133560000000003</v>
      </c>
      <c r="N13" s="4">
        <v>122.922</v>
      </c>
      <c r="O13" s="4" t="s">
        <v>465</v>
      </c>
      <c r="P13" s="4">
        <v>48.11891</v>
      </c>
      <c r="Q13" s="4">
        <v>122.93680999999999</v>
      </c>
      <c r="R13" s="4">
        <v>1</v>
      </c>
      <c r="S13" s="4">
        <v>56</v>
      </c>
      <c r="T13" s="4">
        <v>3</v>
      </c>
      <c r="V13" s="4" t="s">
        <v>24</v>
      </c>
      <c r="Y13" s="4" t="s">
        <v>40</v>
      </c>
      <c r="Z13" s="4" t="s">
        <v>118</v>
      </c>
      <c r="AA13" s="4">
        <v>150</v>
      </c>
      <c r="AB13" s="4">
        <v>29</v>
      </c>
      <c r="AC13" s="4">
        <v>1</v>
      </c>
      <c r="AD13" s="60">
        <v>26</v>
      </c>
      <c r="AE13" s="60">
        <v>0</v>
      </c>
      <c r="AF13" s="60">
        <v>0</v>
      </c>
      <c r="AG13" s="4">
        <v>0</v>
      </c>
      <c r="AH13" s="4">
        <v>0</v>
      </c>
      <c r="AI13" s="4">
        <v>56</v>
      </c>
      <c r="AK13" s="90" t="s">
        <v>562</v>
      </c>
    </row>
    <row r="14" spans="1:37" x14ac:dyDescent="0.25">
      <c r="A14" s="4">
        <v>2016</v>
      </c>
      <c r="B14" s="23">
        <v>42564</v>
      </c>
      <c r="C14" s="4" t="s">
        <v>559</v>
      </c>
      <c r="D14">
        <v>156035</v>
      </c>
      <c r="E14" s="4" t="s">
        <v>560</v>
      </c>
      <c r="F14" s="4" t="s">
        <v>487</v>
      </c>
      <c r="I14" s="100">
        <v>0.45833333333333298</v>
      </c>
      <c r="J14" s="87">
        <v>1218</v>
      </c>
      <c r="K14" s="100">
        <v>5.4166666666666669E-2</v>
      </c>
      <c r="L14" s="4" t="s">
        <v>24</v>
      </c>
      <c r="M14" s="4">
        <v>48.133560000000003</v>
      </c>
      <c r="N14" s="4">
        <v>122.922</v>
      </c>
      <c r="O14" s="4" t="s">
        <v>465</v>
      </c>
      <c r="P14" s="4">
        <v>48.11891</v>
      </c>
      <c r="Q14" s="4">
        <v>122.93680999999999</v>
      </c>
      <c r="R14" s="4">
        <v>1</v>
      </c>
      <c r="S14" s="4">
        <v>56</v>
      </c>
      <c r="T14" s="4">
        <v>3</v>
      </c>
      <c r="V14" s="4" t="s">
        <v>24</v>
      </c>
      <c r="Y14" s="4" t="s">
        <v>41</v>
      </c>
      <c r="Z14" s="4" t="s">
        <v>565</v>
      </c>
      <c r="AA14" s="4">
        <v>1200</v>
      </c>
      <c r="AB14" s="4">
        <v>0</v>
      </c>
      <c r="AC14" s="4">
        <v>0</v>
      </c>
      <c r="AD14" s="60">
        <v>1</v>
      </c>
      <c r="AE14" s="60">
        <v>0</v>
      </c>
      <c r="AF14" s="60">
        <v>0</v>
      </c>
      <c r="AG14" s="4">
        <v>0</v>
      </c>
      <c r="AH14" s="4">
        <v>0</v>
      </c>
      <c r="AI14" s="4">
        <v>1</v>
      </c>
      <c r="AK14" s="90" t="s">
        <v>562</v>
      </c>
    </row>
    <row r="15" spans="1:37" x14ac:dyDescent="0.25">
      <c r="A15" s="4">
        <v>2016</v>
      </c>
      <c r="B15" s="23">
        <v>42564</v>
      </c>
      <c r="C15" s="4" t="s">
        <v>559</v>
      </c>
      <c r="D15">
        <v>156035</v>
      </c>
      <c r="E15" s="4" t="s">
        <v>560</v>
      </c>
      <c r="F15" s="4" t="s">
        <v>487</v>
      </c>
      <c r="I15" s="100">
        <v>0.45833333333333298</v>
      </c>
      <c r="J15" s="87">
        <v>1218</v>
      </c>
      <c r="K15" s="100">
        <v>5.4166666666666669E-2</v>
      </c>
      <c r="L15" s="4" t="s">
        <v>24</v>
      </c>
      <c r="M15" s="4">
        <v>48.133560000000003</v>
      </c>
      <c r="N15" s="4">
        <v>122.922</v>
      </c>
      <c r="O15" s="4" t="s">
        <v>465</v>
      </c>
      <c r="P15" s="4">
        <v>48.11891</v>
      </c>
      <c r="Q15" s="4">
        <v>122.93680999999999</v>
      </c>
      <c r="R15" s="4">
        <v>1</v>
      </c>
      <c r="S15" s="4">
        <v>56</v>
      </c>
      <c r="T15" s="4">
        <v>3</v>
      </c>
      <c r="V15" s="4" t="s">
        <v>24</v>
      </c>
      <c r="Y15" s="4" t="s">
        <v>26</v>
      </c>
      <c r="Z15" s="4" t="s">
        <v>109</v>
      </c>
      <c r="AA15">
        <v>2870</v>
      </c>
      <c r="AB15" s="4">
        <v>0</v>
      </c>
      <c r="AC15" s="4">
        <v>2</v>
      </c>
      <c r="AD15" s="60">
        <v>0</v>
      </c>
      <c r="AE15" s="60">
        <v>0</v>
      </c>
      <c r="AF15" s="60">
        <v>0</v>
      </c>
      <c r="AG15" s="4">
        <v>0</v>
      </c>
      <c r="AH15" s="4">
        <v>0</v>
      </c>
      <c r="AI15" s="4">
        <v>2</v>
      </c>
      <c r="AK15" s="90" t="s">
        <v>562</v>
      </c>
    </row>
    <row r="16" spans="1:37" x14ac:dyDescent="0.25">
      <c r="A16" s="4">
        <v>2016</v>
      </c>
      <c r="B16" s="23">
        <v>42564</v>
      </c>
      <c r="C16" s="4" t="s">
        <v>559</v>
      </c>
      <c r="D16">
        <v>156035</v>
      </c>
      <c r="E16" s="4" t="s">
        <v>560</v>
      </c>
      <c r="F16" s="4" t="s">
        <v>487</v>
      </c>
      <c r="I16" s="100">
        <v>0.45833333333333298</v>
      </c>
      <c r="J16" s="87">
        <v>1218</v>
      </c>
      <c r="K16" s="100">
        <v>5.4166666666666669E-2</v>
      </c>
      <c r="L16" s="4" t="s">
        <v>24</v>
      </c>
      <c r="M16" s="4">
        <v>48.133560000000003</v>
      </c>
      <c r="N16" s="4">
        <v>122.922</v>
      </c>
      <c r="O16" s="4" t="s">
        <v>465</v>
      </c>
      <c r="P16" s="4">
        <v>48.11891</v>
      </c>
      <c r="Q16" s="4">
        <v>122.93680999999999</v>
      </c>
      <c r="R16" s="4">
        <v>1</v>
      </c>
      <c r="S16" s="4">
        <v>56</v>
      </c>
      <c r="T16" s="4">
        <v>3</v>
      </c>
      <c r="V16" s="4" t="s">
        <v>24</v>
      </c>
      <c r="Y16" s="4" t="s">
        <v>27</v>
      </c>
      <c r="Z16" s="4" t="s">
        <v>566</v>
      </c>
      <c r="AA16">
        <v>440</v>
      </c>
      <c r="AB16" s="4">
        <v>57</v>
      </c>
      <c r="AC16" s="4">
        <v>223</v>
      </c>
      <c r="AD16" s="60">
        <v>458</v>
      </c>
      <c r="AE16" s="60">
        <v>0</v>
      </c>
      <c r="AF16" s="60">
        <v>0</v>
      </c>
      <c r="AG16" s="4">
        <v>0</v>
      </c>
      <c r="AH16" s="4">
        <v>0</v>
      </c>
      <c r="AI16" s="4">
        <v>738</v>
      </c>
      <c r="AK16" s="90" t="s">
        <v>562</v>
      </c>
    </row>
    <row r="17" spans="1:37" x14ac:dyDescent="0.25">
      <c r="A17" s="4">
        <v>2016</v>
      </c>
      <c r="B17" s="23">
        <v>42564</v>
      </c>
      <c r="C17" s="4" t="s">
        <v>559</v>
      </c>
      <c r="D17">
        <v>156035</v>
      </c>
      <c r="E17" s="4" t="s">
        <v>560</v>
      </c>
      <c r="F17" s="4" t="s">
        <v>487</v>
      </c>
      <c r="I17" s="100">
        <v>0.45833333333333298</v>
      </c>
      <c r="J17" s="87">
        <v>1218</v>
      </c>
      <c r="K17" s="100">
        <v>5.4166666666666669E-2</v>
      </c>
      <c r="L17" s="4" t="s">
        <v>24</v>
      </c>
      <c r="M17" s="4">
        <v>48.133560000000003</v>
      </c>
      <c r="N17" s="4">
        <v>122.922</v>
      </c>
      <c r="O17" s="4" t="s">
        <v>465</v>
      </c>
      <c r="P17" s="4">
        <v>48.11891</v>
      </c>
      <c r="Q17" s="4">
        <v>122.93680999999999</v>
      </c>
      <c r="R17" s="4">
        <v>1</v>
      </c>
      <c r="S17" s="4">
        <v>56</v>
      </c>
      <c r="T17" s="4">
        <v>3</v>
      </c>
      <c r="V17" s="4" t="s">
        <v>24</v>
      </c>
      <c r="Y17" s="4" t="s">
        <v>563</v>
      </c>
      <c r="Z17" s="4" t="s">
        <v>567</v>
      </c>
      <c r="AA17">
        <v>534</v>
      </c>
      <c r="AB17" s="4">
        <v>42</v>
      </c>
      <c r="AC17" s="4">
        <v>79</v>
      </c>
      <c r="AD17" s="60">
        <v>92</v>
      </c>
      <c r="AE17" s="60">
        <v>1</v>
      </c>
      <c r="AF17" s="60">
        <v>0</v>
      </c>
      <c r="AG17" s="4">
        <v>0</v>
      </c>
      <c r="AH17" s="4">
        <v>0</v>
      </c>
      <c r="AI17" s="4">
        <v>214</v>
      </c>
      <c r="AK17" s="90" t="s">
        <v>562</v>
      </c>
    </row>
    <row r="18" spans="1:37" x14ac:dyDescent="0.25">
      <c r="A18" s="4">
        <v>2016</v>
      </c>
      <c r="B18" s="23">
        <v>42564</v>
      </c>
      <c r="C18" s="4" t="s">
        <v>568</v>
      </c>
      <c r="D18">
        <v>156034</v>
      </c>
      <c r="E18" s="4" t="s">
        <v>560</v>
      </c>
      <c r="F18" s="4" t="s">
        <v>487</v>
      </c>
      <c r="I18" s="100">
        <v>0.40138888888888885</v>
      </c>
      <c r="J18" s="100">
        <v>0.41180555555555554</v>
      </c>
      <c r="K18" s="100">
        <v>2.8472222222222222E-2</v>
      </c>
      <c r="L18" s="4" t="s">
        <v>441</v>
      </c>
      <c r="M18" s="4">
        <v>48.315159999999999</v>
      </c>
      <c r="N18" s="4">
        <v>122.84423</v>
      </c>
      <c r="O18" s="4" t="s">
        <v>24</v>
      </c>
      <c r="P18" s="4">
        <v>48.31906</v>
      </c>
      <c r="Q18" s="4">
        <v>122.84652</v>
      </c>
      <c r="R18" s="4">
        <v>2</v>
      </c>
      <c r="S18" s="4">
        <v>55</v>
      </c>
      <c r="T18" s="4">
        <v>3</v>
      </c>
      <c r="V18" s="4" t="s">
        <v>24</v>
      </c>
      <c r="W18" t="s">
        <v>490</v>
      </c>
      <c r="X18" t="s">
        <v>569</v>
      </c>
      <c r="Y18" s="4" t="s">
        <v>25</v>
      </c>
      <c r="Z18" s="4" t="s">
        <v>119</v>
      </c>
      <c r="AA18">
        <v>120</v>
      </c>
      <c r="AB18" s="4">
        <v>0</v>
      </c>
      <c r="AC18" s="4">
        <v>0</v>
      </c>
      <c r="AD18" s="60">
        <v>0</v>
      </c>
      <c r="AE18" s="60">
        <v>0</v>
      </c>
      <c r="AF18" s="60">
        <v>0</v>
      </c>
      <c r="AG18" s="4">
        <v>0</v>
      </c>
      <c r="AH18" s="4">
        <v>0</v>
      </c>
      <c r="AI18" s="4">
        <v>0</v>
      </c>
      <c r="AK18" s="90" t="s">
        <v>570</v>
      </c>
    </row>
    <row r="19" spans="1:37" x14ac:dyDescent="0.25">
      <c r="A19" s="4">
        <v>2016</v>
      </c>
      <c r="B19" s="23">
        <v>42564</v>
      </c>
      <c r="C19" s="4" t="s">
        <v>568</v>
      </c>
      <c r="D19">
        <v>156034</v>
      </c>
      <c r="E19" s="4" t="s">
        <v>560</v>
      </c>
      <c r="F19" s="4" t="s">
        <v>487</v>
      </c>
      <c r="I19" s="100">
        <v>0.40138888888888885</v>
      </c>
      <c r="J19" s="100">
        <v>0.41180555555555554</v>
      </c>
      <c r="K19" s="100">
        <v>2.8472222222222222E-2</v>
      </c>
      <c r="L19" s="4" t="s">
        <v>441</v>
      </c>
      <c r="M19" s="4">
        <v>48.315159999999999</v>
      </c>
      <c r="N19" s="4">
        <v>122.84423</v>
      </c>
      <c r="O19" s="4" t="s">
        <v>24</v>
      </c>
      <c r="P19" s="4">
        <v>48.31906</v>
      </c>
      <c r="Q19" s="4">
        <v>122.84652</v>
      </c>
      <c r="R19" s="4">
        <v>2</v>
      </c>
      <c r="S19" s="4">
        <v>55</v>
      </c>
      <c r="T19" s="4">
        <v>3</v>
      </c>
      <c r="V19" s="4" t="s">
        <v>24</v>
      </c>
      <c r="W19" t="s">
        <v>493</v>
      </c>
      <c r="Y19" s="4" t="s">
        <v>25</v>
      </c>
      <c r="Z19" s="4" t="s">
        <v>119</v>
      </c>
      <c r="AB19" s="4">
        <v>0</v>
      </c>
      <c r="AC19" s="4">
        <v>0</v>
      </c>
      <c r="AD19" s="60">
        <v>0</v>
      </c>
      <c r="AE19" s="60">
        <v>0</v>
      </c>
      <c r="AF19" s="60">
        <v>0</v>
      </c>
      <c r="AG19" s="4">
        <v>0</v>
      </c>
      <c r="AH19" s="4">
        <v>0</v>
      </c>
      <c r="AI19" s="4">
        <v>0</v>
      </c>
      <c r="AK19" s="90" t="s">
        <v>570</v>
      </c>
    </row>
    <row r="20" spans="1:37" x14ac:dyDescent="0.25">
      <c r="A20" s="4">
        <v>2016</v>
      </c>
      <c r="B20" s="23">
        <v>42564</v>
      </c>
      <c r="C20" s="4" t="s">
        <v>568</v>
      </c>
      <c r="D20">
        <v>156034</v>
      </c>
      <c r="E20" s="4" t="s">
        <v>560</v>
      </c>
      <c r="F20" s="4" t="s">
        <v>487</v>
      </c>
      <c r="I20" s="100">
        <v>0.40138888888888885</v>
      </c>
      <c r="J20" s="100">
        <v>0.41180555555555554</v>
      </c>
      <c r="K20" s="100">
        <v>2.8472222222222222E-2</v>
      </c>
      <c r="L20" s="4" t="s">
        <v>441</v>
      </c>
      <c r="M20" s="4">
        <v>48.315159999999999</v>
      </c>
      <c r="N20" s="4">
        <v>122.84423</v>
      </c>
      <c r="O20" s="4" t="s">
        <v>24</v>
      </c>
      <c r="P20" s="4">
        <v>48.31906</v>
      </c>
      <c r="Q20" s="4">
        <v>122.84652</v>
      </c>
      <c r="R20" s="4">
        <v>2</v>
      </c>
      <c r="S20" s="4">
        <v>55</v>
      </c>
      <c r="T20" s="4">
        <v>3</v>
      </c>
      <c r="V20" s="4" t="s">
        <v>24</v>
      </c>
      <c r="W20" t="s">
        <v>490</v>
      </c>
      <c r="X20" t="s">
        <v>24</v>
      </c>
      <c r="Y20" s="4" t="s">
        <v>25</v>
      </c>
      <c r="Z20" s="4" t="s">
        <v>119</v>
      </c>
      <c r="AB20" s="4">
        <v>0</v>
      </c>
      <c r="AC20" s="4">
        <v>2</v>
      </c>
      <c r="AD20" s="60">
        <v>4</v>
      </c>
      <c r="AE20" s="60">
        <v>0</v>
      </c>
      <c r="AF20" s="60">
        <v>2</v>
      </c>
      <c r="AG20" s="4">
        <v>2</v>
      </c>
      <c r="AH20" s="4">
        <v>0</v>
      </c>
      <c r="AI20" s="4">
        <v>6</v>
      </c>
      <c r="AK20" s="90" t="s">
        <v>570</v>
      </c>
    </row>
    <row r="21" spans="1:37" x14ac:dyDescent="0.25">
      <c r="A21" s="4">
        <v>2016</v>
      </c>
      <c r="B21" s="23">
        <v>42564</v>
      </c>
      <c r="C21" s="4" t="s">
        <v>568</v>
      </c>
      <c r="D21">
        <v>156034</v>
      </c>
      <c r="E21" s="4" t="s">
        <v>560</v>
      </c>
      <c r="F21" s="4" t="s">
        <v>487</v>
      </c>
      <c r="I21" s="100">
        <v>0.40138888888888885</v>
      </c>
      <c r="J21" s="100">
        <v>0.41180555555555554</v>
      </c>
      <c r="K21" s="100">
        <v>2.8472222222222222E-2</v>
      </c>
      <c r="L21" s="4" t="s">
        <v>441</v>
      </c>
      <c r="M21" s="4">
        <v>48.315159999999999</v>
      </c>
      <c r="N21" s="4">
        <v>122.84423</v>
      </c>
      <c r="O21" s="4" t="s">
        <v>24</v>
      </c>
      <c r="P21" s="4">
        <v>48.31906</v>
      </c>
      <c r="Q21" s="4">
        <v>122.84652</v>
      </c>
      <c r="R21" s="4">
        <v>2</v>
      </c>
      <c r="S21" s="4">
        <v>55</v>
      </c>
      <c r="T21" s="4">
        <v>3</v>
      </c>
      <c r="V21" s="4" t="s">
        <v>24</v>
      </c>
      <c r="Y21" s="4" t="s">
        <v>34</v>
      </c>
      <c r="Z21" s="4" t="s">
        <v>564</v>
      </c>
      <c r="AA21">
        <v>290</v>
      </c>
      <c r="AB21" s="4">
        <v>26</v>
      </c>
      <c r="AC21" s="4">
        <v>60</v>
      </c>
      <c r="AD21" s="60">
        <v>60</v>
      </c>
      <c r="AE21" s="60">
        <v>12</v>
      </c>
      <c r="AF21" s="60">
        <v>0</v>
      </c>
      <c r="AG21" s="4">
        <v>0</v>
      </c>
      <c r="AH21" s="4">
        <v>0</v>
      </c>
      <c r="AI21" s="4">
        <v>158</v>
      </c>
      <c r="AK21" s="90" t="s">
        <v>570</v>
      </c>
    </row>
    <row r="22" spans="1:37" x14ac:dyDescent="0.25">
      <c r="A22" s="4">
        <v>2016</v>
      </c>
      <c r="B22" s="23">
        <v>42564</v>
      </c>
      <c r="C22" s="4" t="s">
        <v>568</v>
      </c>
      <c r="D22">
        <v>156034</v>
      </c>
      <c r="E22" s="4" t="s">
        <v>560</v>
      </c>
      <c r="F22" s="4" t="s">
        <v>487</v>
      </c>
      <c r="I22" s="100">
        <v>0.40138888888888885</v>
      </c>
      <c r="J22" s="100">
        <v>0.41180555555555554</v>
      </c>
      <c r="K22" s="100">
        <v>2.8472222222222222E-2</v>
      </c>
      <c r="L22" s="4" t="s">
        <v>441</v>
      </c>
      <c r="M22" s="4">
        <v>48.315159999999999</v>
      </c>
      <c r="N22" s="4">
        <v>122.84423</v>
      </c>
      <c r="O22" s="4" t="s">
        <v>24</v>
      </c>
      <c r="P22" s="4">
        <v>48.31906</v>
      </c>
      <c r="Q22" s="4">
        <v>122.84652</v>
      </c>
      <c r="R22" s="4">
        <v>2</v>
      </c>
      <c r="S22" s="4">
        <v>55</v>
      </c>
      <c r="T22" s="4">
        <v>3</v>
      </c>
      <c r="V22" s="4" t="s">
        <v>24</v>
      </c>
      <c r="Y22" s="4" t="s">
        <v>27</v>
      </c>
      <c r="Z22" s="4" t="s">
        <v>566</v>
      </c>
      <c r="AA22">
        <v>440</v>
      </c>
      <c r="AB22" s="4">
        <v>0</v>
      </c>
      <c r="AC22" s="4">
        <v>0</v>
      </c>
      <c r="AD22" s="60">
        <v>376</v>
      </c>
      <c r="AE22" s="60">
        <v>16</v>
      </c>
      <c r="AF22" s="60">
        <v>0</v>
      </c>
      <c r="AG22" s="4">
        <v>0</v>
      </c>
      <c r="AH22" s="4">
        <v>0</v>
      </c>
      <c r="AI22" s="4">
        <v>392</v>
      </c>
      <c r="AK22" s="90" t="s">
        <v>570</v>
      </c>
    </row>
    <row r="23" spans="1:37" x14ac:dyDescent="0.25">
      <c r="A23" s="4">
        <v>2016</v>
      </c>
      <c r="B23" s="23">
        <v>42564</v>
      </c>
      <c r="C23" s="4" t="s">
        <v>568</v>
      </c>
      <c r="D23">
        <v>156034</v>
      </c>
      <c r="E23" s="4" t="s">
        <v>560</v>
      </c>
      <c r="F23" s="4" t="s">
        <v>487</v>
      </c>
      <c r="I23" s="100">
        <v>0.40138888888888885</v>
      </c>
      <c r="J23" s="100">
        <v>0.41180555555555554</v>
      </c>
      <c r="K23" s="100">
        <v>2.8472222222222222E-2</v>
      </c>
      <c r="L23" s="4" t="s">
        <v>441</v>
      </c>
      <c r="M23" s="4">
        <v>48.315159999999999</v>
      </c>
      <c r="N23" s="4">
        <v>122.84423</v>
      </c>
      <c r="O23" s="4" t="s">
        <v>24</v>
      </c>
      <c r="P23" s="4">
        <v>48.31906</v>
      </c>
      <c r="Q23" s="4">
        <v>122.84652</v>
      </c>
      <c r="R23" s="4">
        <v>2</v>
      </c>
      <c r="S23" s="4">
        <v>55</v>
      </c>
      <c r="T23" s="4">
        <v>3</v>
      </c>
      <c r="V23" s="4" t="s">
        <v>24</v>
      </c>
      <c r="Y23" s="4" t="s">
        <v>29</v>
      </c>
      <c r="Z23" s="4" t="s">
        <v>572</v>
      </c>
      <c r="AA23">
        <v>1230</v>
      </c>
      <c r="AB23" s="4">
        <v>8</v>
      </c>
      <c r="AC23" s="4">
        <v>9</v>
      </c>
      <c r="AD23" s="60">
        <v>29</v>
      </c>
      <c r="AE23" s="60">
        <v>18</v>
      </c>
      <c r="AF23" s="60">
        <v>0</v>
      </c>
      <c r="AG23" s="4">
        <v>0</v>
      </c>
      <c r="AH23" s="4">
        <v>0</v>
      </c>
      <c r="AI23" s="4">
        <v>64</v>
      </c>
      <c r="AK23" s="90" t="s">
        <v>570</v>
      </c>
    </row>
    <row r="24" spans="1:37" x14ac:dyDescent="0.25">
      <c r="A24" s="4">
        <v>2016</v>
      </c>
      <c r="B24" s="23">
        <v>42564</v>
      </c>
      <c r="C24" s="4" t="s">
        <v>568</v>
      </c>
      <c r="D24">
        <v>156034</v>
      </c>
      <c r="E24" s="4" t="s">
        <v>560</v>
      </c>
      <c r="F24" s="4" t="s">
        <v>487</v>
      </c>
      <c r="I24" s="100">
        <v>0.40138888888888885</v>
      </c>
      <c r="J24" s="100">
        <v>0.41180555555555554</v>
      </c>
      <c r="K24" s="100">
        <v>2.8472222222222222E-2</v>
      </c>
      <c r="L24" s="4" t="s">
        <v>441</v>
      </c>
      <c r="M24" s="4">
        <v>48.315159999999999</v>
      </c>
      <c r="N24" s="4">
        <v>122.84423</v>
      </c>
      <c r="O24" s="4" t="s">
        <v>24</v>
      </c>
      <c r="P24" s="4">
        <v>48.31906</v>
      </c>
      <c r="Q24" s="4">
        <v>122.84652</v>
      </c>
      <c r="R24" s="4">
        <v>2</v>
      </c>
      <c r="S24" s="4">
        <v>55</v>
      </c>
      <c r="T24" s="4">
        <v>3</v>
      </c>
      <c r="V24" s="4" t="s">
        <v>24</v>
      </c>
      <c r="Y24" s="4" t="s">
        <v>445</v>
      </c>
      <c r="Z24" s="4" t="s">
        <v>573</v>
      </c>
      <c r="AB24" s="4">
        <v>0</v>
      </c>
      <c r="AC24" s="4">
        <v>0</v>
      </c>
      <c r="AD24" s="60">
        <v>37</v>
      </c>
      <c r="AE24" s="60">
        <v>0</v>
      </c>
      <c r="AF24" s="60">
        <v>0</v>
      </c>
      <c r="AG24" s="4">
        <v>0</v>
      </c>
      <c r="AH24" s="4">
        <v>0</v>
      </c>
      <c r="AI24" s="4">
        <v>37</v>
      </c>
      <c r="AK24" s="90" t="s">
        <v>570</v>
      </c>
    </row>
    <row r="25" spans="1:37" x14ac:dyDescent="0.25">
      <c r="A25" s="4">
        <v>2016</v>
      </c>
      <c r="B25" s="23">
        <v>42564</v>
      </c>
      <c r="C25" s="4" t="s">
        <v>568</v>
      </c>
      <c r="D25">
        <v>156034</v>
      </c>
      <c r="E25" s="4" t="s">
        <v>560</v>
      </c>
      <c r="F25" s="4" t="s">
        <v>487</v>
      </c>
      <c r="I25" s="100">
        <v>0.40138888888888885</v>
      </c>
      <c r="J25" s="100">
        <v>0.41180555555555554</v>
      </c>
      <c r="K25" s="100">
        <v>2.8472222222222222E-2</v>
      </c>
      <c r="L25" s="4" t="s">
        <v>441</v>
      </c>
      <c r="M25" s="4">
        <v>48.315159999999999</v>
      </c>
      <c r="N25" s="4">
        <v>122.84423</v>
      </c>
      <c r="O25" s="4" t="s">
        <v>24</v>
      </c>
      <c r="P25" s="4">
        <v>48.31906</v>
      </c>
      <c r="Q25" s="4">
        <v>122.84652</v>
      </c>
      <c r="R25" s="4">
        <v>2</v>
      </c>
      <c r="S25" s="4">
        <v>55</v>
      </c>
      <c r="T25" s="4">
        <v>3</v>
      </c>
      <c r="V25" s="4" t="s">
        <v>24</v>
      </c>
      <c r="Y25" s="4" t="s">
        <v>32</v>
      </c>
      <c r="Z25" s="4" t="s">
        <v>107</v>
      </c>
      <c r="AB25" s="4">
        <v>0</v>
      </c>
      <c r="AC25" s="4">
        <v>4</v>
      </c>
      <c r="AD25" s="60">
        <v>1</v>
      </c>
      <c r="AE25" s="60">
        <v>0</v>
      </c>
      <c r="AF25" s="60">
        <v>0</v>
      </c>
      <c r="AG25" s="4">
        <v>0</v>
      </c>
      <c r="AH25" s="4">
        <v>0</v>
      </c>
      <c r="AI25" s="4">
        <v>5</v>
      </c>
      <c r="AK25" s="90" t="s">
        <v>570</v>
      </c>
    </row>
    <row r="26" spans="1:37" x14ac:dyDescent="0.25">
      <c r="A26" s="4">
        <v>2016</v>
      </c>
      <c r="B26" s="23">
        <v>42564</v>
      </c>
      <c r="C26" s="4" t="s">
        <v>568</v>
      </c>
      <c r="D26">
        <v>156034</v>
      </c>
      <c r="E26" s="4" t="s">
        <v>560</v>
      </c>
      <c r="F26" s="4" t="s">
        <v>487</v>
      </c>
      <c r="I26" s="100">
        <v>0.40138888888888885</v>
      </c>
      <c r="J26" s="100">
        <v>0.41180555555555554</v>
      </c>
      <c r="K26" s="100">
        <v>2.8472222222222222E-2</v>
      </c>
      <c r="L26" s="4" t="s">
        <v>441</v>
      </c>
      <c r="M26" s="4">
        <v>48.315159999999999</v>
      </c>
      <c r="N26" s="4">
        <v>122.84423</v>
      </c>
      <c r="O26" s="4" t="s">
        <v>24</v>
      </c>
      <c r="P26" s="4">
        <v>48.31906</v>
      </c>
      <c r="Q26" s="4">
        <v>122.84652</v>
      </c>
      <c r="R26" s="4">
        <v>2</v>
      </c>
      <c r="S26" s="4">
        <v>55</v>
      </c>
      <c r="T26" s="4">
        <v>3</v>
      </c>
      <c r="V26" s="4" t="s">
        <v>24</v>
      </c>
      <c r="Y26" s="4" t="s">
        <v>28</v>
      </c>
      <c r="Z26" t="s">
        <v>108</v>
      </c>
      <c r="AA26">
        <v>3520</v>
      </c>
      <c r="AB26" s="4">
        <v>0</v>
      </c>
      <c r="AC26" s="4">
        <v>1</v>
      </c>
      <c r="AD26" s="60">
        <v>2</v>
      </c>
      <c r="AE26" s="60">
        <v>0</v>
      </c>
      <c r="AF26" s="60">
        <v>0</v>
      </c>
      <c r="AG26" s="4">
        <v>0</v>
      </c>
      <c r="AH26" s="4">
        <v>0</v>
      </c>
      <c r="AI26" s="4">
        <v>3</v>
      </c>
      <c r="AK26" s="90" t="s">
        <v>570</v>
      </c>
    </row>
    <row r="27" spans="1:37" x14ac:dyDescent="0.25">
      <c r="A27" s="4">
        <v>2016</v>
      </c>
      <c r="B27" s="23">
        <v>42564</v>
      </c>
      <c r="C27" s="4" t="s">
        <v>568</v>
      </c>
      <c r="D27">
        <v>156034</v>
      </c>
      <c r="E27" s="4" t="s">
        <v>560</v>
      </c>
      <c r="F27" s="4" t="s">
        <v>487</v>
      </c>
      <c r="I27" s="100">
        <v>0.40138888888888885</v>
      </c>
      <c r="J27" s="100">
        <v>0.41180555555555554</v>
      </c>
      <c r="K27" s="100">
        <v>2.8472222222222222E-2</v>
      </c>
      <c r="L27" s="4" t="s">
        <v>441</v>
      </c>
      <c r="M27" s="4">
        <v>48.315159999999999</v>
      </c>
      <c r="N27" s="4">
        <v>122.84423</v>
      </c>
      <c r="O27" s="4" t="s">
        <v>24</v>
      </c>
      <c r="P27" s="4">
        <v>48.31906</v>
      </c>
      <c r="Q27" s="4">
        <v>122.84652</v>
      </c>
      <c r="R27" s="4">
        <v>2</v>
      </c>
      <c r="S27" s="4">
        <v>55</v>
      </c>
      <c r="T27" s="4">
        <v>3</v>
      </c>
      <c r="V27" s="4" t="s">
        <v>24</v>
      </c>
      <c r="Y27" s="4" t="s">
        <v>47</v>
      </c>
      <c r="Z27" s="4" t="s">
        <v>114</v>
      </c>
      <c r="AA27">
        <v>1550</v>
      </c>
      <c r="AB27" s="4">
        <v>10</v>
      </c>
      <c r="AC27" s="4">
        <v>2</v>
      </c>
      <c r="AD27" s="60">
        <v>9</v>
      </c>
      <c r="AE27" s="60">
        <v>0</v>
      </c>
      <c r="AF27" s="60">
        <v>0</v>
      </c>
      <c r="AG27" s="4">
        <v>0</v>
      </c>
      <c r="AH27" s="4">
        <v>0</v>
      </c>
      <c r="AI27" s="4">
        <v>21</v>
      </c>
      <c r="AK27" s="90" t="s">
        <v>570</v>
      </c>
    </row>
    <row r="28" spans="1:37" x14ac:dyDescent="0.25">
      <c r="A28" s="4">
        <v>2016</v>
      </c>
      <c r="B28" s="23">
        <v>42564</v>
      </c>
      <c r="C28" s="4" t="s">
        <v>568</v>
      </c>
      <c r="D28">
        <v>156034</v>
      </c>
      <c r="E28" s="4" t="s">
        <v>560</v>
      </c>
      <c r="F28" s="4" t="s">
        <v>487</v>
      </c>
      <c r="I28" s="100">
        <v>0.40138888888888885</v>
      </c>
      <c r="J28" s="100">
        <v>0.41180555555555554</v>
      </c>
      <c r="K28" s="100">
        <v>2.8472222222222222E-2</v>
      </c>
      <c r="L28" s="4" t="s">
        <v>441</v>
      </c>
      <c r="M28" s="4">
        <v>48.315159999999999</v>
      </c>
      <c r="N28" s="4">
        <v>122.84423</v>
      </c>
      <c r="O28" s="4" t="s">
        <v>24</v>
      </c>
      <c r="P28" s="4">
        <v>48.31906</v>
      </c>
      <c r="Q28" s="4">
        <v>122.84652</v>
      </c>
      <c r="R28" s="4">
        <v>2</v>
      </c>
      <c r="S28" s="4">
        <v>55</v>
      </c>
      <c r="T28" s="4">
        <v>3</v>
      </c>
      <c r="V28" s="4" t="s">
        <v>24</v>
      </c>
      <c r="Y28" s="4" t="s">
        <v>26</v>
      </c>
      <c r="Z28" s="4" t="s">
        <v>109</v>
      </c>
      <c r="AA28">
        <v>2870</v>
      </c>
      <c r="AB28" s="4">
        <v>0</v>
      </c>
      <c r="AC28" s="4">
        <v>3</v>
      </c>
      <c r="AD28" s="60">
        <v>0</v>
      </c>
      <c r="AE28" s="60">
        <v>0</v>
      </c>
      <c r="AF28" s="60">
        <v>0</v>
      </c>
      <c r="AG28" s="4">
        <v>0</v>
      </c>
      <c r="AH28" s="4">
        <v>0</v>
      </c>
      <c r="AI28" s="4">
        <v>3</v>
      </c>
      <c r="AK28" s="90" t="s">
        <v>570</v>
      </c>
    </row>
    <row r="29" spans="1:37" x14ac:dyDescent="0.25">
      <c r="A29" s="4">
        <v>2016</v>
      </c>
      <c r="B29" s="23">
        <v>42564</v>
      </c>
      <c r="C29" s="4" t="s">
        <v>568</v>
      </c>
      <c r="D29">
        <v>156034</v>
      </c>
      <c r="E29" s="4" t="s">
        <v>560</v>
      </c>
      <c r="F29" s="4" t="s">
        <v>487</v>
      </c>
      <c r="I29" s="100">
        <v>0.40138888888888885</v>
      </c>
      <c r="J29" s="100">
        <v>0.41180555555555554</v>
      </c>
      <c r="K29" s="100">
        <v>2.8472222222222222E-2</v>
      </c>
      <c r="L29" s="4" t="s">
        <v>441</v>
      </c>
      <c r="M29" s="4">
        <v>48.315159999999999</v>
      </c>
      <c r="N29" s="4">
        <v>122.84423</v>
      </c>
      <c r="O29" s="4" t="s">
        <v>24</v>
      </c>
      <c r="P29" s="4">
        <v>48.31906</v>
      </c>
      <c r="Q29" s="4">
        <v>122.84652</v>
      </c>
      <c r="R29" s="4">
        <v>2</v>
      </c>
      <c r="S29" s="4">
        <v>55</v>
      </c>
      <c r="T29" s="4">
        <v>3</v>
      </c>
      <c r="V29" s="4" t="s">
        <v>24</v>
      </c>
      <c r="Y29" s="4" t="s">
        <v>571</v>
      </c>
      <c r="Z29" t="s">
        <v>574</v>
      </c>
      <c r="AB29" s="4">
        <v>0</v>
      </c>
      <c r="AC29" s="4">
        <v>1</v>
      </c>
      <c r="AD29" s="60">
        <v>0</v>
      </c>
      <c r="AE29" s="60">
        <v>0</v>
      </c>
      <c r="AF29" s="60">
        <v>0</v>
      </c>
      <c r="AG29" s="4">
        <v>0</v>
      </c>
      <c r="AH29" s="4">
        <v>0</v>
      </c>
      <c r="AI29" s="4">
        <v>1</v>
      </c>
      <c r="AK29" s="90" t="s">
        <v>570</v>
      </c>
    </row>
    <row r="30" spans="1:37" x14ac:dyDescent="0.25">
      <c r="A30" s="4">
        <v>2016</v>
      </c>
      <c r="B30" s="23">
        <v>42571</v>
      </c>
      <c r="C30" s="4" t="s">
        <v>559</v>
      </c>
      <c r="D30">
        <v>156035</v>
      </c>
      <c r="E30" s="4" t="s">
        <v>560</v>
      </c>
      <c r="F30" s="4" t="s">
        <v>487</v>
      </c>
      <c r="G30" s="4" t="s">
        <v>542</v>
      </c>
      <c r="I30" s="100">
        <v>0.41388888888888892</v>
      </c>
      <c r="J30" s="100">
        <v>0.43611111111111112</v>
      </c>
      <c r="K30" s="100">
        <v>5.8333333333333327E-2</v>
      </c>
      <c r="L30" s="4" t="s">
        <v>24</v>
      </c>
      <c r="M30" s="4">
        <v>48.133499999999998</v>
      </c>
      <c r="N30" s="4">
        <v>122.92238999999999</v>
      </c>
      <c r="O30" s="4" t="s">
        <v>465</v>
      </c>
      <c r="P30" s="4">
        <v>48.11889</v>
      </c>
      <c r="Q30" s="4">
        <v>122.93624</v>
      </c>
      <c r="R30" s="4">
        <v>1</v>
      </c>
      <c r="S30" s="4">
        <v>56</v>
      </c>
      <c r="T30" s="4">
        <v>1</v>
      </c>
      <c r="V30" s="4" t="s">
        <v>24</v>
      </c>
      <c r="W30" t="s">
        <v>490</v>
      </c>
      <c r="X30" t="s">
        <v>24</v>
      </c>
      <c r="Y30" s="4" t="s">
        <v>25</v>
      </c>
      <c r="Z30" t="s">
        <v>119</v>
      </c>
      <c r="AA30">
        <v>120</v>
      </c>
      <c r="AB30" s="4">
        <v>0</v>
      </c>
      <c r="AC30" s="4">
        <v>0</v>
      </c>
      <c r="AD30" s="60">
        <v>0</v>
      </c>
      <c r="AE30" s="60">
        <v>0</v>
      </c>
      <c r="AF30" s="60">
        <v>0</v>
      </c>
      <c r="AG30" s="4">
        <v>0</v>
      </c>
      <c r="AH30" s="4">
        <v>0</v>
      </c>
      <c r="AI30" s="4">
        <v>0</v>
      </c>
      <c r="AK30" s="90" t="s">
        <v>575</v>
      </c>
    </row>
    <row r="31" spans="1:37" x14ac:dyDescent="0.25">
      <c r="A31" s="4">
        <v>2016</v>
      </c>
      <c r="B31" s="23">
        <v>42571</v>
      </c>
      <c r="C31" s="4" t="s">
        <v>559</v>
      </c>
      <c r="D31">
        <v>156035</v>
      </c>
      <c r="E31" s="4" t="s">
        <v>560</v>
      </c>
      <c r="F31" s="4" t="s">
        <v>487</v>
      </c>
      <c r="G31" s="4" t="s">
        <v>542</v>
      </c>
      <c r="I31" s="100">
        <v>0.41388888888888892</v>
      </c>
      <c r="J31" s="100">
        <v>0.43611111111111112</v>
      </c>
      <c r="K31" s="100">
        <v>5.8333333333333327E-2</v>
      </c>
      <c r="L31" s="4" t="s">
        <v>24</v>
      </c>
      <c r="M31" s="4">
        <v>48.133499999999998</v>
      </c>
      <c r="N31" s="4">
        <v>122.92238999999999</v>
      </c>
      <c r="O31" s="4" t="s">
        <v>465</v>
      </c>
      <c r="P31" s="4">
        <v>48.11889</v>
      </c>
      <c r="Q31" s="4">
        <v>122.93624</v>
      </c>
      <c r="R31" s="4">
        <v>1</v>
      </c>
      <c r="S31" s="4">
        <v>56</v>
      </c>
      <c r="T31" s="4">
        <v>1</v>
      </c>
      <c r="V31" s="4" t="s">
        <v>24</v>
      </c>
      <c r="W31" t="s">
        <v>493</v>
      </c>
      <c r="Y31" s="4" t="s">
        <v>25</v>
      </c>
      <c r="Z31" t="s">
        <v>119</v>
      </c>
      <c r="AA31">
        <v>120</v>
      </c>
      <c r="AB31" s="4">
        <v>5</v>
      </c>
      <c r="AC31" s="4">
        <v>0</v>
      </c>
      <c r="AD31" s="60">
        <v>0</v>
      </c>
      <c r="AE31" s="60">
        <v>0</v>
      </c>
      <c r="AF31" s="60">
        <v>0</v>
      </c>
      <c r="AG31" s="4">
        <v>0</v>
      </c>
      <c r="AH31" s="4">
        <v>0</v>
      </c>
      <c r="AI31" s="4">
        <v>5</v>
      </c>
      <c r="AK31" s="90" t="s">
        <v>575</v>
      </c>
    </row>
    <row r="32" spans="1:37" x14ac:dyDescent="0.25">
      <c r="A32" s="4">
        <v>2016</v>
      </c>
      <c r="B32" s="23">
        <v>42571</v>
      </c>
      <c r="C32" s="4" t="s">
        <v>559</v>
      </c>
      <c r="D32">
        <v>156035</v>
      </c>
      <c r="E32" s="4" t="s">
        <v>560</v>
      </c>
      <c r="F32" s="4" t="s">
        <v>487</v>
      </c>
      <c r="G32" s="4" t="s">
        <v>542</v>
      </c>
      <c r="I32" s="100">
        <v>0.41388888888888892</v>
      </c>
      <c r="J32" s="100">
        <v>0.43611111111111112</v>
      </c>
      <c r="K32" s="100">
        <v>5.8333333333333327E-2</v>
      </c>
      <c r="L32" s="4" t="s">
        <v>24</v>
      </c>
      <c r="M32" s="4">
        <v>48.133499999999998</v>
      </c>
      <c r="N32" s="4">
        <v>122.92238999999999</v>
      </c>
      <c r="O32" s="4" t="s">
        <v>465</v>
      </c>
      <c r="P32" s="4">
        <v>48.11889</v>
      </c>
      <c r="Q32" s="4">
        <v>122.93624</v>
      </c>
      <c r="R32" s="4">
        <v>1</v>
      </c>
      <c r="S32" s="4">
        <v>56</v>
      </c>
      <c r="T32" s="4">
        <v>1</v>
      </c>
      <c r="V32" s="4" t="s">
        <v>24</v>
      </c>
      <c r="W32" t="s">
        <v>490</v>
      </c>
      <c r="X32" t="s">
        <v>482</v>
      </c>
      <c r="Y32" s="4" t="s">
        <v>25</v>
      </c>
      <c r="Z32" t="s">
        <v>119</v>
      </c>
      <c r="AA32">
        <v>120</v>
      </c>
      <c r="AB32" s="4">
        <v>0</v>
      </c>
      <c r="AC32" s="4">
        <v>3</v>
      </c>
      <c r="AD32" s="60">
        <v>0</v>
      </c>
      <c r="AE32" s="60">
        <v>0</v>
      </c>
      <c r="AF32" s="60">
        <v>0</v>
      </c>
      <c r="AG32" s="4">
        <v>0</v>
      </c>
      <c r="AH32" s="4">
        <v>0</v>
      </c>
      <c r="AI32" s="4">
        <v>3</v>
      </c>
      <c r="AK32" s="90" t="s">
        <v>575</v>
      </c>
    </row>
    <row r="33" spans="1:37" x14ac:dyDescent="0.25">
      <c r="A33" s="4">
        <v>2016</v>
      </c>
      <c r="B33" s="23">
        <v>42571</v>
      </c>
      <c r="C33" s="4" t="s">
        <v>559</v>
      </c>
      <c r="D33">
        <v>156035</v>
      </c>
      <c r="E33" s="4" t="s">
        <v>560</v>
      </c>
      <c r="F33" s="4" t="s">
        <v>487</v>
      </c>
      <c r="G33" s="4" t="s">
        <v>542</v>
      </c>
      <c r="I33" s="100">
        <v>0.41388888888888892</v>
      </c>
      <c r="J33" s="100">
        <v>0.43611111111111112</v>
      </c>
      <c r="K33" s="100">
        <v>5.8333333333333327E-2</v>
      </c>
      <c r="L33" s="4" t="s">
        <v>24</v>
      </c>
      <c r="M33" s="4">
        <v>48.133499999999998</v>
      </c>
      <c r="N33" s="4">
        <v>122.92238999999999</v>
      </c>
      <c r="O33" s="4" t="s">
        <v>465</v>
      </c>
      <c r="P33" s="4">
        <v>48.11889</v>
      </c>
      <c r="Q33" s="4">
        <v>122.93624</v>
      </c>
      <c r="R33" s="4">
        <v>1</v>
      </c>
      <c r="S33" s="4">
        <v>56</v>
      </c>
      <c r="T33" s="4">
        <v>1</v>
      </c>
      <c r="V33" s="4" t="s">
        <v>24</v>
      </c>
      <c r="W33" t="s">
        <v>493</v>
      </c>
      <c r="Y33" s="4" t="s">
        <v>25</v>
      </c>
      <c r="Z33" t="s">
        <v>119</v>
      </c>
      <c r="AA33">
        <v>120</v>
      </c>
      <c r="AB33" s="4">
        <v>3</v>
      </c>
      <c r="AC33" s="4">
        <v>0</v>
      </c>
      <c r="AD33" s="60">
        <v>0</v>
      </c>
      <c r="AE33" s="60">
        <v>0</v>
      </c>
      <c r="AF33" s="60">
        <v>0</v>
      </c>
      <c r="AG33" s="4">
        <v>0</v>
      </c>
      <c r="AH33" s="4">
        <v>0</v>
      </c>
      <c r="AI33" s="4">
        <v>3</v>
      </c>
      <c r="AK33" s="90" t="s">
        <v>575</v>
      </c>
    </row>
    <row r="34" spans="1:37" x14ac:dyDescent="0.25">
      <c r="A34" s="4">
        <v>2016</v>
      </c>
      <c r="B34" s="23">
        <v>42571</v>
      </c>
      <c r="C34" s="4" t="s">
        <v>559</v>
      </c>
      <c r="D34">
        <v>156035</v>
      </c>
      <c r="E34" s="4" t="s">
        <v>560</v>
      </c>
      <c r="F34" s="4" t="s">
        <v>487</v>
      </c>
      <c r="G34" s="4" t="s">
        <v>542</v>
      </c>
      <c r="I34" s="100">
        <v>0.41388888888888892</v>
      </c>
      <c r="J34" s="100">
        <v>0.43611111111111112</v>
      </c>
      <c r="K34" s="100">
        <v>5.8333333333333327E-2</v>
      </c>
      <c r="L34" s="4" t="s">
        <v>24</v>
      </c>
      <c r="M34" s="4">
        <v>48.133499999999998</v>
      </c>
      <c r="N34" s="4">
        <v>122.92238999999999</v>
      </c>
      <c r="O34" s="4" t="s">
        <v>465</v>
      </c>
      <c r="P34" s="4">
        <v>48.11889</v>
      </c>
      <c r="Q34" s="4">
        <v>122.93624</v>
      </c>
      <c r="R34" s="4">
        <v>1</v>
      </c>
      <c r="S34" s="4">
        <v>56</v>
      </c>
      <c r="T34" s="4">
        <v>1</v>
      </c>
      <c r="V34" s="4" t="s">
        <v>24</v>
      </c>
      <c r="W34" t="s">
        <v>490</v>
      </c>
      <c r="X34" t="s">
        <v>458</v>
      </c>
      <c r="Y34" s="4" t="s">
        <v>25</v>
      </c>
      <c r="Z34" t="s">
        <v>119</v>
      </c>
      <c r="AA34">
        <v>120</v>
      </c>
      <c r="AB34" s="4">
        <v>4</v>
      </c>
      <c r="AC34" s="4">
        <v>0</v>
      </c>
      <c r="AD34" s="60">
        <v>0</v>
      </c>
      <c r="AE34" s="60">
        <v>0</v>
      </c>
      <c r="AF34" s="60">
        <v>0</v>
      </c>
      <c r="AG34" s="4">
        <v>0</v>
      </c>
      <c r="AH34" s="4">
        <v>0</v>
      </c>
      <c r="AI34" s="4">
        <v>4</v>
      </c>
      <c r="AK34" s="90" t="s">
        <v>575</v>
      </c>
    </row>
    <row r="35" spans="1:37" x14ac:dyDescent="0.25">
      <c r="A35" s="4">
        <v>2016</v>
      </c>
      <c r="B35" s="23">
        <v>42571</v>
      </c>
      <c r="C35" s="4" t="s">
        <v>559</v>
      </c>
      <c r="D35">
        <v>156035</v>
      </c>
      <c r="E35" s="4" t="s">
        <v>560</v>
      </c>
      <c r="F35" s="4" t="s">
        <v>487</v>
      </c>
      <c r="G35" s="4" t="s">
        <v>542</v>
      </c>
      <c r="I35" s="100">
        <v>0.41388888888888892</v>
      </c>
      <c r="J35" s="100">
        <v>0.43611111111111112</v>
      </c>
      <c r="K35" s="100">
        <v>5.8333333333333327E-2</v>
      </c>
      <c r="L35" s="4" t="s">
        <v>24</v>
      </c>
      <c r="M35" s="4">
        <v>48.133499999999998</v>
      </c>
      <c r="N35" s="4">
        <v>122.92238999999999</v>
      </c>
      <c r="O35" s="4" t="s">
        <v>465</v>
      </c>
      <c r="P35" s="4">
        <v>48.11889</v>
      </c>
      <c r="Q35" s="4">
        <v>122.93624</v>
      </c>
      <c r="R35" s="4">
        <v>1</v>
      </c>
      <c r="S35" s="4">
        <v>56</v>
      </c>
      <c r="T35" s="4">
        <v>1</v>
      </c>
      <c r="V35" s="4" t="s">
        <v>24</v>
      </c>
      <c r="W35" t="s">
        <v>493</v>
      </c>
      <c r="Y35" s="4" t="s">
        <v>25</v>
      </c>
      <c r="Z35" t="s">
        <v>119</v>
      </c>
      <c r="AA35">
        <v>120</v>
      </c>
      <c r="AB35" s="4">
        <v>1</v>
      </c>
      <c r="AC35" s="4">
        <v>0</v>
      </c>
      <c r="AD35" s="60">
        <v>0</v>
      </c>
      <c r="AE35" s="60">
        <v>0</v>
      </c>
      <c r="AF35" s="60">
        <v>0</v>
      </c>
      <c r="AG35" s="4">
        <v>0</v>
      </c>
      <c r="AH35" s="4">
        <v>0</v>
      </c>
      <c r="AI35" s="4">
        <v>1</v>
      </c>
      <c r="AK35" s="90" t="s">
        <v>575</v>
      </c>
    </row>
    <row r="36" spans="1:37" x14ac:dyDescent="0.25">
      <c r="A36" s="4">
        <v>2016</v>
      </c>
      <c r="B36" s="23">
        <v>42571</v>
      </c>
      <c r="C36" s="4" t="s">
        <v>559</v>
      </c>
      <c r="D36">
        <v>156035</v>
      </c>
      <c r="E36" s="4" t="s">
        <v>560</v>
      </c>
      <c r="F36" s="4" t="s">
        <v>487</v>
      </c>
      <c r="G36" s="4" t="s">
        <v>542</v>
      </c>
      <c r="I36" s="100">
        <v>0.41388888888888892</v>
      </c>
      <c r="J36" s="100">
        <v>0.43611111111111112</v>
      </c>
      <c r="K36" s="100">
        <v>5.8333333333333327E-2</v>
      </c>
      <c r="L36" s="4" t="s">
        <v>24</v>
      </c>
      <c r="M36" s="4">
        <v>48.133499999999998</v>
      </c>
      <c r="N36" s="4">
        <v>122.92238999999999</v>
      </c>
      <c r="O36" s="4" t="s">
        <v>465</v>
      </c>
      <c r="P36" s="4">
        <v>48.11889</v>
      </c>
      <c r="Q36" s="4">
        <v>122.93624</v>
      </c>
      <c r="R36" s="4">
        <v>1</v>
      </c>
      <c r="S36" s="4">
        <v>56</v>
      </c>
      <c r="T36" s="4">
        <v>1</v>
      </c>
      <c r="V36" s="4" t="s">
        <v>24</v>
      </c>
      <c r="W36" t="s">
        <v>490</v>
      </c>
      <c r="X36" t="s">
        <v>465</v>
      </c>
      <c r="Y36" s="4" t="s">
        <v>25</v>
      </c>
      <c r="Z36" t="s">
        <v>119</v>
      </c>
      <c r="AA36">
        <v>120</v>
      </c>
      <c r="AB36" s="4">
        <v>0</v>
      </c>
      <c r="AC36" s="4">
        <v>0</v>
      </c>
      <c r="AD36" s="60">
        <v>0</v>
      </c>
      <c r="AE36" s="60">
        <v>0</v>
      </c>
      <c r="AF36" s="60">
        <v>0</v>
      </c>
      <c r="AG36" s="4">
        <v>0</v>
      </c>
      <c r="AH36" s="4">
        <v>0</v>
      </c>
      <c r="AI36" s="4">
        <v>0</v>
      </c>
      <c r="AK36" s="90" t="s">
        <v>575</v>
      </c>
    </row>
    <row r="37" spans="1:37" x14ac:dyDescent="0.25">
      <c r="A37" s="4">
        <v>2016</v>
      </c>
      <c r="B37" s="23">
        <v>42571</v>
      </c>
      <c r="C37" s="4" t="s">
        <v>559</v>
      </c>
      <c r="D37">
        <v>156035</v>
      </c>
      <c r="E37" s="4" t="s">
        <v>560</v>
      </c>
      <c r="F37" s="4" t="s">
        <v>487</v>
      </c>
      <c r="G37" s="4" t="s">
        <v>542</v>
      </c>
      <c r="I37" s="100">
        <v>0.41388888888888892</v>
      </c>
      <c r="J37" s="100">
        <v>0.43611111111111112</v>
      </c>
      <c r="K37" s="100">
        <v>5.8333333333333327E-2</v>
      </c>
      <c r="L37" s="4" t="s">
        <v>24</v>
      </c>
      <c r="M37" s="4">
        <v>48.133499999999998</v>
      </c>
      <c r="N37" s="4">
        <v>122.92238999999999</v>
      </c>
      <c r="O37" s="4" t="s">
        <v>465</v>
      </c>
      <c r="P37" s="4">
        <v>48.11889</v>
      </c>
      <c r="Q37" s="4">
        <v>122.93624</v>
      </c>
      <c r="R37" s="4">
        <v>1</v>
      </c>
      <c r="S37" s="4">
        <v>56</v>
      </c>
      <c r="T37" s="4">
        <v>1</v>
      </c>
      <c r="V37" s="4" t="s">
        <v>24</v>
      </c>
      <c r="Y37" s="4" t="s">
        <v>563</v>
      </c>
      <c r="Z37" t="s">
        <v>567</v>
      </c>
      <c r="AA37">
        <v>534</v>
      </c>
      <c r="AB37" s="4">
        <v>0</v>
      </c>
      <c r="AC37" s="4">
        <v>0</v>
      </c>
      <c r="AD37" s="60">
        <v>317</v>
      </c>
      <c r="AE37" s="60">
        <v>0</v>
      </c>
      <c r="AF37" s="60">
        <v>0</v>
      </c>
      <c r="AG37" s="4">
        <v>0</v>
      </c>
      <c r="AH37" s="4">
        <v>0</v>
      </c>
      <c r="AI37" s="4">
        <v>317</v>
      </c>
      <c r="AK37" s="90" t="s">
        <v>575</v>
      </c>
    </row>
    <row r="38" spans="1:37" x14ac:dyDescent="0.25">
      <c r="A38" s="4">
        <v>2016</v>
      </c>
      <c r="B38" s="23">
        <v>42571</v>
      </c>
      <c r="C38" s="4" t="s">
        <v>559</v>
      </c>
      <c r="D38">
        <v>156035</v>
      </c>
      <c r="E38" s="4" t="s">
        <v>560</v>
      </c>
      <c r="F38" s="4" t="s">
        <v>487</v>
      </c>
      <c r="G38" s="4" t="s">
        <v>542</v>
      </c>
      <c r="I38" s="100">
        <v>0.41388888888888892</v>
      </c>
      <c r="J38" s="100">
        <v>0.43611111111111112</v>
      </c>
      <c r="K38" s="100">
        <v>5.8333333333333327E-2</v>
      </c>
      <c r="L38" s="4" t="s">
        <v>24</v>
      </c>
      <c r="M38" s="4">
        <v>48.133499999999998</v>
      </c>
      <c r="N38" s="4">
        <v>122.92238999999999</v>
      </c>
      <c r="O38" s="4" t="s">
        <v>465</v>
      </c>
      <c r="P38" s="4">
        <v>48.11889</v>
      </c>
      <c r="Q38" s="4">
        <v>122.93624</v>
      </c>
      <c r="R38" s="4">
        <v>1</v>
      </c>
      <c r="S38" s="4">
        <v>56</v>
      </c>
      <c r="T38" s="4">
        <v>1</v>
      </c>
      <c r="V38" s="4" t="s">
        <v>24</v>
      </c>
      <c r="Y38" s="4" t="s">
        <v>27</v>
      </c>
      <c r="Z38" t="s">
        <v>566</v>
      </c>
      <c r="AA38">
        <v>440</v>
      </c>
      <c r="AB38" s="4">
        <v>14</v>
      </c>
      <c r="AC38" s="4">
        <v>15</v>
      </c>
      <c r="AD38" s="60">
        <v>344</v>
      </c>
      <c r="AE38" s="60">
        <v>0</v>
      </c>
      <c r="AF38" s="60">
        <v>0</v>
      </c>
      <c r="AG38" s="4">
        <v>0</v>
      </c>
      <c r="AH38" s="4">
        <v>0</v>
      </c>
      <c r="AI38" s="4">
        <v>373</v>
      </c>
      <c r="AK38" s="90" t="s">
        <v>575</v>
      </c>
    </row>
    <row r="39" spans="1:37" x14ac:dyDescent="0.25">
      <c r="A39" s="4">
        <v>2016</v>
      </c>
      <c r="B39" s="23">
        <v>42571</v>
      </c>
      <c r="C39" s="4" t="s">
        <v>559</v>
      </c>
      <c r="D39">
        <v>156035</v>
      </c>
      <c r="E39" s="4" t="s">
        <v>560</v>
      </c>
      <c r="F39" s="4" t="s">
        <v>487</v>
      </c>
      <c r="G39" s="4" t="s">
        <v>542</v>
      </c>
      <c r="I39" s="100">
        <v>0.41388888888888892</v>
      </c>
      <c r="J39" s="100">
        <v>0.43611111111111112</v>
      </c>
      <c r="K39" s="100">
        <v>5.8333333333333327E-2</v>
      </c>
      <c r="L39" s="4" t="s">
        <v>24</v>
      </c>
      <c r="M39" s="4">
        <v>48.133499999999998</v>
      </c>
      <c r="N39" s="4">
        <v>122.92238999999999</v>
      </c>
      <c r="O39" s="4" t="s">
        <v>465</v>
      </c>
      <c r="P39" s="4">
        <v>48.11889</v>
      </c>
      <c r="Q39" s="4">
        <v>122.93624</v>
      </c>
      <c r="R39" s="4">
        <v>1</v>
      </c>
      <c r="S39" s="4">
        <v>56</v>
      </c>
      <c r="T39" s="4">
        <v>1</v>
      </c>
      <c r="V39" s="4" t="s">
        <v>24</v>
      </c>
      <c r="Y39" s="4" t="s">
        <v>445</v>
      </c>
      <c r="Z39" t="s">
        <v>573</v>
      </c>
      <c r="AB39" s="4">
        <v>24</v>
      </c>
      <c r="AC39" s="4">
        <v>0</v>
      </c>
      <c r="AD39" s="60">
        <v>0</v>
      </c>
      <c r="AE39" s="60">
        <v>0</v>
      </c>
      <c r="AF39" s="60">
        <v>0</v>
      </c>
      <c r="AG39" s="4">
        <v>0</v>
      </c>
      <c r="AH39" s="4">
        <v>0</v>
      </c>
      <c r="AI39" s="4">
        <v>24</v>
      </c>
      <c r="AK39" s="90" t="s">
        <v>575</v>
      </c>
    </row>
    <row r="40" spans="1:37" x14ac:dyDescent="0.25">
      <c r="A40" s="4">
        <v>2016</v>
      </c>
      <c r="B40" s="23">
        <v>42571</v>
      </c>
      <c r="C40" s="4" t="s">
        <v>559</v>
      </c>
      <c r="D40">
        <v>156035</v>
      </c>
      <c r="E40" s="4" t="s">
        <v>560</v>
      </c>
      <c r="F40" s="4" t="s">
        <v>487</v>
      </c>
      <c r="G40" s="4" t="s">
        <v>542</v>
      </c>
      <c r="I40" s="100">
        <v>0.41388888888888892</v>
      </c>
      <c r="J40" s="100">
        <v>0.43611111111111112</v>
      </c>
      <c r="K40" s="100">
        <v>5.8333333333333327E-2</v>
      </c>
      <c r="L40" s="4" t="s">
        <v>24</v>
      </c>
      <c r="M40" s="4">
        <v>48.133499999999998</v>
      </c>
      <c r="N40" s="4">
        <v>122.92238999999999</v>
      </c>
      <c r="O40" s="4" t="s">
        <v>465</v>
      </c>
      <c r="P40" s="4">
        <v>48.11889</v>
      </c>
      <c r="Q40" s="4">
        <v>122.93624</v>
      </c>
      <c r="R40" s="4">
        <v>1</v>
      </c>
      <c r="S40" s="4">
        <v>56</v>
      </c>
      <c r="T40" s="4">
        <v>1</v>
      </c>
      <c r="V40" s="4" t="s">
        <v>24</v>
      </c>
      <c r="Y40" s="4" t="s">
        <v>34</v>
      </c>
      <c r="Z40" t="s">
        <v>564</v>
      </c>
      <c r="AA40">
        <v>290</v>
      </c>
      <c r="AB40" s="4">
        <v>128</v>
      </c>
      <c r="AC40" s="4">
        <v>27</v>
      </c>
      <c r="AD40" s="60">
        <v>2</v>
      </c>
      <c r="AE40" s="60">
        <v>0</v>
      </c>
      <c r="AF40" s="60">
        <v>0</v>
      </c>
      <c r="AG40" s="4">
        <v>0</v>
      </c>
      <c r="AH40" s="4">
        <v>0</v>
      </c>
      <c r="AI40" s="4">
        <v>157</v>
      </c>
      <c r="AK40" s="90" t="s">
        <v>575</v>
      </c>
    </row>
    <row r="41" spans="1:37" x14ac:dyDescent="0.25">
      <c r="A41" s="4">
        <v>2016</v>
      </c>
      <c r="B41" s="23">
        <v>42571</v>
      </c>
      <c r="C41" s="4" t="s">
        <v>559</v>
      </c>
      <c r="D41">
        <v>156035</v>
      </c>
      <c r="E41" s="4" t="s">
        <v>560</v>
      </c>
      <c r="F41" s="4" t="s">
        <v>487</v>
      </c>
      <c r="G41" s="4" t="s">
        <v>542</v>
      </c>
      <c r="I41" s="100">
        <v>0.41388888888888892</v>
      </c>
      <c r="J41" s="100">
        <v>0.43611111111111112</v>
      </c>
      <c r="K41" s="100">
        <v>5.8333333333333327E-2</v>
      </c>
      <c r="L41" s="4" t="s">
        <v>24</v>
      </c>
      <c r="M41" s="4">
        <v>48.133499999999998</v>
      </c>
      <c r="N41" s="4">
        <v>122.92238999999999</v>
      </c>
      <c r="O41" s="4" t="s">
        <v>465</v>
      </c>
      <c r="P41" s="4">
        <v>48.11889</v>
      </c>
      <c r="Q41" s="4">
        <v>122.93624</v>
      </c>
      <c r="R41" s="4">
        <v>1</v>
      </c>
      <c r="S41" s="4">
        <v>56</v>
      </c>
      <c r="T41" s="4">
        <v>1</v>
      </c>
      <c r="V41" s="4" t="s">
        <v>24</v>
      </c>
      <c r="Y41" s="4" t="s">
        <v>40</v>
      </c>
      <c r="Z41" t="s">
        <v>118</v>
      </c>
      <c r="AA41">
        <v>150</v>
      </c>
      <c r="AB41" s="4">
        <v>79</v>
      </c>
      <c r="AC41" s="4">
        <v>0</v>
      </c>
      <c r="AD41" s="60">
        <v>0</v>
      </c>
      <c r="AE41" s="60">
        <v>0</v>
      </c>
      <c r="AF41" s="60">
        <v>0</v>
      </c>
      <c r="AG41" s="4">
        <v>0</v>
      </c>
      <c r="AH41" s="4">
        <v>0</v>
      </c>
      <c r="AI41" s="4">
        <v>79</v>
      </c>
      <c r="AK41" s="90" t="s">
        <v>575</v>
      </c>
    </row>
    <row r="42" spans="1:37" x14ac:dyDescent="0.25">
      <c r="A42" s="4">
        <v>2016</v>
      </c>
      <c r="B42" s="23">
        <v>42571</v>
      </c>
      <c r="C42" s="4" t="s">
        <v>559</v>
      </c>
      <c r="D42">
        <v>156035</v>
      </c>
      <c r="E42" s="4" t="s">
        <v>560</v>
      </c>
      <c r="F42" s="4" t="s">
        <v>487</v>
      </c>
      <c r="G42" s="4" t="s">
        <v>542</v>
      </c>
      <c r="I42" s="100">
        <v>0.41388888888888892</v>
      </c>
      <c r="J42" s="100">
        <v>0.43611111111111112</v>
      </c>
      <c r="K42" s="100">
        <v>5.8333333333333327E-2</v>
      </c>
      <c r="L42" s="4" t="s">
        <v>24</v>
      </c>
      <c r="M42" s="4">
        <v>48.133499999999998</v>
      </c>
      <c r="N42" s="4">
        <v>122.92238999999999</v>
      </c>
      <c r="O42" s="4" t="s">
        <v>465</v>
      </c>
      <c r="P42" s="4">
        <v>48.11889</v>
      </c>
      <c r="Q42" s="4">
        <v>122.93624</v>
      </c>
      <c r="R42" s="4">
        <v>1</v>
      </c>
      <c r="S42" s="4">
        <v>56</v>
      </c>
      <c r="T42" s="4">
        <v>1</v>
      </c>
      <c r="V42" s="4" t="s">
        <v>24</v>
      </c>
      <c r="Y42" s="4" t="s">
        <v>28</v>
      </c>
      <c r="Z42" t="s">
        <v>108</v>
      </c>
      <c r="AA42">
        <v>3520</v>
      </c>
      <c r="AB42" s="4">
        <v>0</v>
      </c>
      <c r="AC42" s="4">
        <v>4</v>
      </c>
      <c r="AD42" s="60">
        <v>49</v>
      </c>
      <c r="AE42" s="60">
        <v>0</v>
      </c>
      <c r="AF42" s="60">
        <v>0</v>
      </c>
      <c r="AG42" s="4">
        <v>0</v>
      </c>
      <c r="AH42" s="4">
        <v>0</v>
      </c>
      <c r="AI42" s="4">
        <v>53</v>
      </c>
      <c r="AK42" s="90" t="s">
        <v>575</v>
      </c>
    </row>
    <row r="43" spans="1:37" x14ac:dyDescent="0.25">
      <c r="A43" s="4">
        <v>2016</v>
      </c>
      <c r="B43" s="23">
        <v>42571</v>
      </c>
      <c r="C43" s="4" t="s">
        <v>559</v>
      </c>
      <c r="D43">
        <v>156035</v>
      </c>
      <c r="E43" s="4" t="s">
        <v>560</v>
      </c>
      <c r="F43" s="4" t="s">
        <v>487</v>
      </c>
      <c r="G43" s="4" t="s">
        <v>542</v>
      </c>
      <c r="I43" s="100">
        <v>0.41388888888888892</v>
      </c>
      <c r="J43" s="100">
        <v>0.43611111111111112</v>
      </c>
      <c r="K43" s="100">
        <v>5.8333333333333327E-2</v>
      </c>
      <c r="L43" s="4" t="s">
        <v>24</v>
      </c>
      <c r="M43" s="4">
        <v>48.133499999999998</v>
      </c>
      <c r="N43" s="4">
        <v>122.92238999999999</v>
      </c>
      <c r="O43" s="4" t="s">
        <v>465</v>
      </c>
      <c r="P43" s="4">
        <v>48.11889</v>
      </c>
      <c r="Q43" s="4">
        <v>122.93624</v>
      </c>
      <c r="R43" s="4">
        <v>1</v>
      </c>
      <c r="S43" s="4">
        <v>56</v>
      </c>
      <c r="T43" s="4">
        <v>1</v>
      </c>
      <c r="V43" s="4" t="s">
        <v>24</v>
      </c>
      <c r="Y43" s="4" t="s">
        <v>41</v>
      </c>
      <c r="Z43" t="s">
        <v>565</v>
      </c>
      <c r="AA43">
        <v>1200</v>
      </c>
      <c r="AB43" s="4">
        <v>2</v>
      </c>
      <c r="AC43" s="4">
        <v>0</v>
      </c>
      <c r="AD43" s="60">
        <v>0</v>
      </c>
      <c r="AE43" s="60">
        <v>0</v>
      </c>
      <c r="AF43" s="60">
        <v>0</v>
      </c>
      <c r="AG43" s="4">
        <v>0</v>
      </c>
      <c r="AH43" s="4">
        <v>0</v>
      </c>
      <c r="AI43" s="4">
        <v>2</v>
      </c>
      <c r="AK43" s="90" t="s">
        <v>575</v>
      </c>
    </row>
    <row r="44" spans="1:37" x14ac:dyDescent="0.25">
      <c r="A44" s="4">
        <v>2016</v>
      </c>
      <c r="B44" s="23">
        <v>42571</v>
      </c>
      <c r="C44" s="4" t="s">
        <v>559</v>
      </c>
      <c r="D44">
        <v>156035</v>
      </c>
      <c r="E44" s="4" t="s">
        <v>560</v>
      </c>
      <c r="F44" s="4" t="s">
        <v>487</v>
      </c>
      <c r="G44" s="4" t="s">
        <v>542</v>
      </c>
      <c r="I44" s="100">
        <v>0.41388888888888892</v>
      </c>
      <c r="J44" s="100">
        <v>0.43611111111111112</v>
      </c>
      <c r="K44" s="100">
        <v>5.8333333333333327E-2</v>
      </c>
      <c r="L44" s="4" t="s">
        <v>24</v>
      </c>
      <c r="M44" s="4">
        <v>48.133499999999998</v>
      </c>
      <c r="N44" s="4">
        <v>122.92238999999999</v>
      </c>
      <c r="O44" s="4" t="s">
        <v>465</v>
      </c>
      <c r="P44" s="4">
        <v>48.11889</v>
      </c>
      <c r="Q44" s="4">
        <v>122.93624</v>
      </c>
      <c r="R44" s="4">
        <v>1</v>
      </c>
      <c r="S44" s="4">
        <v>56</v>
      </c>
      <c r="T44" s="4">
        <v>1</v>
      </c>
      <c r="V44" s="4" t="s">
        <v>24</v>
      </c>
      <c r="Y44" s="4" t="s">
        <v>47</v>
      </c>
      <c r="Z44" t="s">
        <v>114</v>
      </c>
      <c r="AA44">
        <v>1550</v>
      </c>
      <c r="AB44" s="4">
        <v>10</v>
      </c>
      <c r="AC44" s="4">
        <v>0</v>
      </c>
      <c r="AD44" s="60">
        <v>0</v>
      </c>
      <c r="AE44" s="60">
        <v>0</v>
      </c>
      <c r="AF44" s="60">
        <v>0</v>
      </c>
      <c r="AG44" s="4">
        <v>0</v>
      </c>
      <c r="AH44" s="4">
        <v>0</v>
      </c>
      <c r="AI44" s="4">
        <v>10</v>
      </c>
      <c r="AK44" s="90" t="s">
        <v>575</v>
      </c>
    </row>
    <row r="45" spans="1:37" x14ac:dyDescent="0.25">
      <c r="A45" s="4">
        <v>2016</v>
      </c>
      <c r="B45" s="23">
        <v>42571</v>
      </c>
      <c r="C45" s="4" t="s">
        <v>559</v>
      </c>
      <c r="D45">
        <v>156035</v>
      </c>
      <c r="E45" s="4" t="s">
        <v>560</v>
      </c>
      <c r="F45" s="4" t="s">
        <v>487</v>
      </c>
      <c r="G45" s="4" t="s">
        <v>542</v>
      </c>
      <c r="I45" s="100">
        <v>0.41388888888888892</v>
      </c>
      <c r="J45" s="100">
        <v>0.43611111111111112</v>
      </c>
      <c r="K45" s="100">
        <v>5.8333333333333327E-2</v>
      </c>
      <c r="L45" s="4" t="s">
        <v>24</v>
      </c>
      <c r="M45" s="4">
        <v>48.133499999999998</v>
      </c>
      <c r="N45" s="4">
        <v>122.92238999999999</v>
      </c>
      <c r="O45" s="4" t="s">
        <v>465</v>
      </c>
      <c r="P45" s="4">
        <v>48.11889</v>
      </c>
      <c r="Q45" s="4">
        <v>122.93624</v>
      </c>
      <c r="R45" s="4">
        <v>1</v>
      </c>
      <c r="S45" s="4">
        <v>56</v>
      </c>
      <c r="T45" s="4">
        <v>1</v>
      </c>
      <c r="V45" s="4" t="s">
        <v>24</v>
      </c>
      <c r="Y45" s="4" t="s">
        <v>33</v>
      </c>
      <c r="Z45" t="s">
        <v>111</v>
      </c>
      <c r="AA45">
        <v>1940</v>
      </c>
      <c r="AB45" s="4">
        <v>0</v>
      </c>
      <c r="AC45" s="4">
        <v>1</v>
      </c>
      <c r="AD45" s="60">
        <v>0</v>
      </c>
      <c r="AE45" s="60">
        <v>0</v>
      </c>
      <c r="AF45" s="60">
        <v>0</v>
      </c>
      <c r="AG45" s="4">
        <v>0</v>
      </c>
      <c r="AH45" s="4">
        <v>0</v>
      </c>
      <c r="AI45" s="4">
        <v>1</v>
      </c>
      <c r="AK45" s="90" t="s">
        <v>575</v>
      </c>
    </row>
    <row r="46" spans="1:37" x14ac:dyDescent="0.25">
      <c r="A46" s="4">
        <v>2016</v>
      </c>
      <c r="B46" s="23">
        <v>42571</v>
      </c>
      <c r="C46" s="4" t="s">
        <v>559</v>
      </c>
      <c r="D46">
        <v>156035</v>
      </c>
      <c r="E46" s="4" t="s">
        <v>560</v>
      </c>
      <c r="F46" s="4" t="s">
        <v>487</v>
      </c>
      <c r="G46" s="4" t="s">
        <v>542</v>
      </c>
      <c r="I46" s="100">
        <v>0.41388888888888892</v>
      </c>
      <c r="J46" s="100">
        <v>0.43611111111111112</v>
      </c>
      <c r="K46" s="100">
        <v>5.8333333333333327E-2</v>
      </c>
      <c r="L46" s="4" t="s">
        <v>24</v>
      </c>
      <c r="M46" s="4">
        <v>48.133499999999998</v>
      </c>
      <c r="N46" s="4">
        <v>122.92238999999999</v>
      </c>
      <c r="O46" s="4" t="s">
        <v>465</v>
      </c>
      <c r="P46" s="4">
        <v>48.11889</v>
      </c>
      <c r="Q46" s="4">
        <v>122.93624</v>
      </c>
      <c r="R46" s="4">
        <v>1</v>
      </c>
      <c r="S46" s="4">
        <v>56</v>
      </c>
      <c r="T46" s="4">
        <v>1</v>
      </c>
      <c r="V46" s="4" t="s">
        <v>24</v>
      </c>
      <c r="Y46" s="4" t="s">
        <v>540</v>
      </c>
      <c r="Z46" t="s">
        <v>576</v>
      </c>
      <c r="AA46">
        <v>3310</v>
      </c>
      <c r="AB46" s="4">
        <v>0</v>
      </c>
      <c r="AC46" s="4">
        <v>1</v>
      </c>
      <c r="AD46" s="60">
        <v>0</v>
      </c>
      <c r="AE46" s="60">
        <v>0</v>
      </c>
      <c r="AF46" s="60">
        <v>0</v>
      </c>
      <c r="AG46" s="4">
        <v>0</v>
      </c>
      <c r="AH46" s="4">
        <v>0</v>
      </c>
      <c r="AI46" s="4">
        <v>1</v>
      </c>
      <c r="AK46" s="90" t="s">
        <v>575</v>
      </c>
    </row>
    <row r="47" spans="1:37" x14ac:dyDescent="0.25">
      <c r="A47" s="4">
        <v>2016</v>
      </c>
      <c r="B47" s="23">
        <v>42571</v>
      </c>
      <c r="C47" s="4" t="s">
        <v>568</v>
      </c>
      <c r="D47">
        <v>156034</v>
      </c>
      <c r="E47" s="4" t="s">
        <v>560</v>
      </c>
      <c r="F47" s="4" t="s">
        <v>487</v>
      </c>
      <c r="G47" s="4" t="s">
        <v>542</v>
      </c>
      <c r="I47" s="100">
        <v>0.34236111111111112</v>
      </c>
      <c r="J47" s="100">
        <v>0.38263888888888892</v>
      </c>
      <c r="K47" s="100">
        <v>4.027777777777778E-2</v>
      </c>
      <c r="L47" s="4" t="s">
        <v>441</v>
      </c>
      <c r="M47" s="4">
        <v>48.315570000000001</v>
      </c>
      <c r="N47" s="4">
        <v>122.84439999999999</v>
      </c>
      <c r="O47" s="4" t="s">
        <v>482</v>
      </c>
      <c r="P47" s="4">
        <v>48.319580000000002</v>
      </c>
      <c r="Q47" s="4">
        <v>122.84641000000001</v>
      </c>
      <c r="R47" s="4">
        <v>2</v>
      </c>
      <c r="S47" s="4">
        <v>54</v>
      </c>
      <c r="T47" s="4">
        <v>2</v>
      </c>
      <c r="V47" s="4" t="s">
        <v>24</v>
      </c>
      <c r="W47" t="s">
        <v>490</v>
      </c>
      <c r="X47" t="s">
        <v>441</v>
      </c>
      <c r="Y47" s="4" t="s">
        <v>25</v>
      </c>
      <c r="Z47" t="s">
        <v>119</v>
      </c>
      <c r="AA47">
        <v>120</v>
      </c>
      <c r="AB47" s="4">
        <v>0</v>
      </c>
      <c r="AC47" s="4">
        <v>16</v>
      </c>
      <c r="AD47" s="60">
        <v>1</v>
      </c>
      <c r="AE47" s="60">
        <v>0</v>
      </c>
      <c r="AF47" s="60">
        <v>1</v>
      </c>
      <c r="AG47" s="4">
        <v>0</v>
      </c>
      <c r="AH47" s="4">
        <v>0</v>
      </c>
      <c r="AI47" s="4">
        <v>17</v>
      </c>
      <c r="AK47" s="90" t="s">
        <v>582</v>
      </c>
    </row>
    <row r="48" spans="1:37" x14ac:dyDescent="0.25">
      <c r="A48" s="4">
        <v>2016</v>
      </c>
      <c r="B48" s="23">
        <v>42571</v>
      </c>
      <c r="C48" s="4" t="s">
        <v>568</v>
      </c>
      <c r="D48">
        <v>156034</v>
      </c>
      <c r="E48" s="4" t="s">
        <v>560</v>
      </c>
      <c r="F48" s="4" t="s">
        <v>487</v>
      </c>
      <c r="G48" s="4" t="s">
        <v>542</v>
      </c>
      <c r="I48" s="100">
        <v>0.34236111111111112</v>
      </c>
      <c r="J48" s="100">
        <v>0.38263888888888892</v>
      </c>
      <c r="K48" s="100">
        <v>4.027777777777778E-2</v>
      </c>
      <c r="L48" s="4" t="s">
        <v>441</v>
      </c>
      <c r="M48" s="4">
        <v>48.315570000000001</v>
      </c>
      <c r="N48" s="4">
        <v>122.84439999999999</v>
      </c>
      <c r="O48" s="4" t="s">
        <v>482</v>
      </c>
      <c r="P48" s="4">
        <v>48.319580000000002</v>
      </c>
      <c r="Q48" s="4">
        <v>122.84641000000001</v>
      </c>
      <c r="R48" s="4">
        <v>2</v>
      </c>
      <c r="S48" s="4">
        <v>54</v>
      </c>
      <c r="T48" s="4">
        <v>2</v>
      </c>
      <c r="V48" s="4" t="s">
        <v>24</v>
      </c>
      <c r="W48" t="s">
        <v>493</v>
      </c>
      <c r="Y48" s="4" t="s">
        <v>25</v>
      </c>
      <c r="Z48" t="s">
        <v>119</v>
      </c>
      <c r="AA48">
        <v>120</v>
      </c>
      <c r="AB48" s="4">
        <v>5</v>
      </c>
      <c r="AC48" s="4">
        <v>6</v>
      </c>
      <c r="AD48" s="60">
        <v>0</v>
      </c>
      <c r="AE48" s="60">
        <v>0</v>
      </c>
      <c r="AF48" s="60">
        <v>2</v>
      </c>
      <c r="AG48" s="4">
        <v>0</v>
      </c>
      <c r="AH48" s="4">
        <v>0</v>
      </c>
      <c r="AI48" s="4">
        <v>11</v>
      </c>
      <c r="AK48" s="90" t="s">
        <v>582</v>
      </c>
    </row>
    <row r="49" spans="1:37" x14ac:dyDescent="0.25">
      <c r="A49" s="4">
        <v>2016</v>
      </c>
      <c r="B49" s="23">
        <v>42571</v>
      </c>
      <c r="C49" s="4" t="s">
        <v>568</v>
      </c>
      <c r="D49">
        <v>156034</v>
      </c>
      <c r="E49" s="4" t="s">
        <v>560</v>
      </c>
      <c r="F49" s="4" t="s">
        <v>487</v>
      </c>
      <c r="G49" s="4" t="s">
        <v>542</v>
      </c>
      <c r="I49" s="100">
        <v>0.34236111111111112</v>
      </c>
      <c r="J49" s="100">
        <v>0.38263888888888892</v>
      </c>
      <c r="K49" s="100">
        <v>4.027777777777778E-2</v>
      </c>
      <c r="L49" s="4" t="s">
        <v>441</v>
      </c>
      <c r="M49" s="4">
        <v>48.315570000000001</v>
      </c>
      <c r="N49" s="4">
        <v>122.84439999999999</v>
      </c>
      <c r="O49" s="4" t="s">
        <v>482</v>
      </c>
      <c r="P49" s="4">
        <v>48.319580000000002</v>
      </c>
      <c r="Q49" s="4">
        <v>122.84641000000001</v>
      </c>
      <c r="R49" s="4">
        <v>2</v>
      </c>
      <c r="S49" s="4">
        <v>54</v>
      </c>
      <c r="T49" s="4">
        <v>2</v>
      </c>
      <c r="V49" s="4" t="s">
        <v>24</v>
      </c>
      <c r="W49" t="s">
        <v>490</v>
      </c>
      <c r="X49" t="s">
        <v>482</v>
      </c>
      <c r="Y49" s="4" t="s">
        <v>25</v>
      </c>
      <c r="Z49" t="s">
        <v>119</v>
      </c>
      <c r="AA49">
        <v>120</v>
      </c>
      <c r="AB49" s="4">
        <v>0</v>
      </c>
      <c r="AC49" s="4">
        <v>12</v>
      </c>
      <c r="AD49" s="60">
        <v>12</v>
      </c>
      <c r="AE49" s="60">
        <v>0</v>
      </c>
      <c r="AF49" s="60">
        <v>5</v>
      </c>
      <c r="AG49" s="4">
        <v>4</v>
      </c>
      <c r="AH49" s="4">
        <v>0</v>
      </c>
      <c r="AI49" s="4">
        <v>24</v>
      </c>
      <c r="AK49" s="90" t="s">
        <v>582</v>
      </c>
    </row>
    <row r="50" spans="1:37" x14ac:dyDescent="0.25">
      <c r="A50" s="4">
        <v>2016</v>
      </c>
      <c r="B50" s="23">
        <v>42571</v>
      </c>
      <c r="C50" s="4" t="s">
        <v>568</v>
      </c>
      <c r="D50">
        <v>156034</v>
      </c>
      <c r="E50" s="4" t="s">
        <v>560</v>
      </c>
      <c r="F50" s="4" t="s">
        <v>487</v>
      </c>
      <c r="G50" s="4" t="s">
        <v>542</v>
      </c>
      <c r="I50" s="100">
        <v>0.34236111111111112</v>
      </c>
      <c r="J50" s="100">
        <v>0.38263888888888892</v>
      </c>
      <c r="K50" s="100">
        <v>4.027777777777778E-2</v>
      </c>
      <c r="L50" s="4" t="s">
        <v>441</v>
      </c>
      <c r="M50" s="4">
        <v>48.315570000000001</v>
      </c>
      <c r="N50" s="4">
        <v>122.84439999999999</v>
      </c>
      <c r="O50" s="4" t="s">
        <v>482</v>
      </c>
      <c r="P50" s="4">
        <v>48.319580000000002</v>
      </c>
      <c r="Q50" s="4">
        <v>122.84641000000001</v>
      </c>
      <c r="R50" s="4">
        <v>2</v>
      </c>
      <c r="S50" s="4">
        <v>54</v>
      </c>
      <c r="T50" s="4">
        <v>2</v>
      </c>
      <c r="V50" s="4" t="s">
        <v>24</v>
      </c>
      <c r="Y50" s="4" t="s">
        <v>27</v>
      </c>
      <c r="Z50" t="s">
        <v>566</v>
      </c>
      <c r="AA50">
        <v>440</v>
      </c>
      <c r="AB50" s="4">
        <v>0</v>
      </c>
      <c r="AC50" s="4">
        <v>64</v>
      </c>
      <c r="AD50" s="60">
        <v>226</v>
      </c>
      <c r="AE50" s="60">
        <v>3</v>
      </c>
      <c r="AF50" s="60">
        <v>0</v>
      </c>
      <c r="AG50" s="4">
        <v>0</v>
      </c>
      <c r="AH50" s="4">
        <v>0</v>
      </c>
      <c r="AI50" s="4">
        <v>293</v>
      </c>
      <c r="AK50" s="90" t="s">
        <v>582</v>
      </c>
    </row>
    <row r="51" spans="1:37" x14ac:dyDescent="0.25">
      <c r="A51" s="4">
        <v>2016</v>
      </c>
      <c r="B51" s="23">
        <v>42571</v>
      </c>
      <c r="C51" s="4" t="s">
        <v>568</v>
      </c>
      <c r="D51">
        <v>156034</v>
      </c>
      <c r="E51" s="4" t="s">
        <v>560</v>
      </c>
      <c r="F51" s="4" t="s">
        <v>487</v>
      </c>
      <c r="G51" s="4" t="s">
        <v>542</v>
      </c>
      <c r="I51" s="100">
        <v>0.34236111111111112</v>
      </c>
      <c r="J51" s="100">
        <v>0.38263888888888892</v>
      </c>
      <c r="K51" s="100">
        <v>4.027777777777778E-2</v>
      </c>
      <c r="L51" s="4" t="s">
        <v>441</v>
      </c>
      <c r="M51" s="4">
        <v>48.315570000000001</v>
      </c>
      <c r="N51" s="4">
        <v>122.84439999999999</v>
      </c>
      <c r="O51" s="4" t="s">
        <v>482</v>
      </c>
      <c r="P51" s="4">
        <v>48.319580000000002</v>
      </c>
      <c r="Q51" s="4">
        <v>122.84641000000001</v>
      </c>
      <c r="R51" s="4">
        <v>2</v>
      </c>
      <c r="S51" s="4">
        <v>54</v>
      </c>
      <c r="T51" s="4">
        <v>2</v>
      </c>
      <c r="V51" s="4" t="s">
        <v>24</v>
      </c>
      <c r="Y51" s="4" t="s">
        <v>445</v>
      </c>
      <c r="Z51" t="s">
        <v>573</v>
      </c>
      <c r="AB51" s="4">
        <v>0</v>
      </c>
      <c r="AC51" s="4">
        <v>71</v>
      </c>
      <c r="AD51" s="60">
        <v>266</v>
      </c>
      <c r="AE51" s="60">
        <v>0</v>
      </c>
      <c r="AF51" s="60">
        <v>0</v>
      </c>
      <c r="AG51" s="4">
        <v>0</v>
      </c>
      <c r="AH51" s="4">
        <v>0</v>
      </c>
      <c r="AI51" s="4">
        <v>337</v>
      </c>
      <c r="AK51" s="90" t="s">
        <v>582</v>
      </c>
    </row>
    <row r="52" spans="1:37" x14ac:dyDescent="0.25">
      <c r="A52" s="4">
        <v>2016</v>
      </c>
      <c r="B52" s="23">
        <v>42571</v>
      </c>
      <c r="C52" s="4" t="s">
        <v>568</v>
      </c>
      <c r="D52">
        <v>156034</v>
      </c>
      <c r="E52" s="4" t="s">
        <v>560</v>
      </c>
      <c r="F52" s="4" t="s">
        <v>487</v>
      </c>
      <c r="G52" s="4" t="s">
        <v>542</v>
      </c>
      <c r="I52" s="100">
        <v>0.34236111111111112</v>
      </c>
      <c r="J52" s="100">
        <v>0.38263888888888892</v>
      </c>
      <c r="K52" s="100">
        <v>4.027777777777778E-2</v>
      </c>
      <c r="L52" s="4" t="s">
        <v>441</v>
      </c>
      <c r="M52" s="4">
        <v>48.315570000000001</v>
      </c>
      <c r="N52" s="4">
        <v>122.84439999999999</v>
      </c>
      <c r="O52" s="4" t="s">
        <v>482</v>
      </c>
      <c r="P52" s="4">
        <v>48.319580000000002</v>
      </c>
      <c r="Q52" s="4">
        <v>122.84641000000001</v>
      </c>
      <c r="R52" s="4">
        <v>2</v>
      </c>
      <c r="S52" s="4">
        <v>54</v>
      </c>
      <c r="T52" s="4">
        <v>2</v>
      </c>
      <c r="V52" s="4" t="s">
        <v>24</v>
      </c>
      <c r="Y52" s="4" t="s">
        <v>563</v>
      </c>
      <c r="Z52" t="s">
        <v>567</v>
      </c>
      <c r="AA52">
        <v>534</v>
      </c>
      <c r="AB52" s="4">
        <v>0</v>
      </c>
      <c r="AC52" s="4">
        <v>0</v>
      </c>
      <c r="AD52" s="60">
        <v>430</v>
      </c>
      <c r="AE52" s="60">
        <v>0</v>
      </c>
      <c r="AF52" s="60">
        <v>0</v>
      </c>
      <c r="AG52" s="4">
        <v>0</v>
      </c>
      <c r="AH52" s="4">
        <v>0</v>
      </c>
      <c r="AI52" s="4">
        <v>430</v>
      </c>
      <c r="AK52" s="90" t="s">
        <v>582</v>
      </c>
    </row>
    <row r="53" spans="1:37" x14ac:dyDescent="0.25">
      <c r="A53" s="4">
        <v>2016</v>
      </c>
      <c r="B53" s="23">
        <v>42571</v>
      </c>
      <c r="C53" s="4" t="s">
        <v>568</v>
      </c>
      <c r="D53">
        <v>156034</v>
      </c>
      <c r="E53" s="4" t="s">
        <v>560</v>
      </c>
      <c r="F53" s="4" t="s">
        <v>487</v>
      </c>
      <c r="G53" s="4" t="s">
        <v>542</v>
      </c>
      <c r="I53" s="100">
        <v>0.34236111111111112</v>
      </c>
      <c r="J53" s="100">
        <v>0.38263888888888892</v>
      </c>
      <c r="K53" s="100">
        <v>4.027777777777778E-2</v>
      </c>
      <c r="L53" s="4" t="s">
        <v>441</v>
      </c>
      <c r="M53" s="4">
        <v>48.315570000000001</v>
      </c>
      <c r="N53" s="4">
        <v>122.84439999999999</v>
      </c>
      <c r="O53" s="4" t="s">
        <v>482</v>
      </c>
      <c r="P53" s="4">
        <v>48.319580000000002</v>
      </c>
      <c r="Q53" s="4">
        <v>122.84641000000001</v>
      </c>
      <c r="R53" s="4">
        <v>2</v>
      </c>
      <c r="S53" s="4">
        <v>54</v>
      </c>
      <c r="T53" s="4">
        <v>2</v>
      </c>
      <c r="V53" s="4" t="s">
        <v>24</v>
      </c>
      <c r="Y53" s="4" t="s">
        <v>28</v>
      </c>
      <c r="Z53" t="s">
        <v>108</v>
      </c>
      <c r="AA53">
        <v>3520</v>
      </c>
      <c r="AB53" s="4">
        <v>0</v>
      </c>
      <c r="AC53" s="4">
        <v>0</v>
      </c>
      <c r="AD53" s="60">
        <v>5</v>
      </c>
      <c r="AE53" s="60">
        <v>0</v>
      </c>
      <c r="AF53" s="60">
        <v>0</v>
      </c>
      <c r="AG53" s="4">
        <v>0</v>
      </c>
      <c r="AH53" s="4">
        <v>0</v>
      </c>
      <c r="AI53" s="4">
        <v>5</v>
      </c>
      <c r="AK53" s="90" t="s">
        <v>582</v>
      </c>
    </row>
    <row r="54" spans="1:37" x14ac:dyDescent="0.25">
      <c r="A54" s="4">
        <v>2016</v>
      </c>
      <c r="B54" s="23">
        <v>42571</v>
      </c>
      <c r="C54" s="4" t="s">
        <v>568</v>
      </c>
      <c r="D54">
        <v>156034</v>
      </c>
      <c r="E54" s="4" t="s">
        <v>560</v>
      </c>
      <c r="F54" s="4" t="s">
        <v>487</v>
      </c>
      <c r="G54" s="4" t="s">
        <v>542</v>
      </c>
      <c r="I54" s="100">
        <v>0.34236111111111112</v>
      </c>
      <c r="J54" s="100">
        <v>0.38263888888888892</v>
      </c>
      <c r="K54" s="100">
        <v>4.027777777777778E-2</v>
      </c>
      <c r="L54" s="4" t="s">
        <v>441</v>
      </c>
      <c r="M54" s="4">
        <v>48.315570000000001</v>
      </c>
      <c r="N54" s="4">
        <v>122.84439999999999</v>
      </c>
      <c r="O54" s="4" t="s">
        <v>482</v>
      </c>
      <c r="P54" s="4">
        <v>48.319580000000002</v>
      </c>
      <c r="Q54" s="4">
        <v>122.84641000000001</v>
      </c>
      <c r="R54" s="4">
        <v>2</v>
      </c>
      <c r="S54" s="4">
        <v>54</v>
      </c>
      <c r="T54" s="4">
        <v>2</v>
      </c>
      <c r="V54" s="4" t="s">
        <v>24</v>
      </c>
      <c r="Y54" s="4" t="s">
        <v>34</v>
      </c>
      <c r="Z54" t="s">
        <v>564</v>
      </c>
      <c r="AA54">
        <v>290</v>
      </c>
      <c r="AB54" s="4">
        <v>26</v>
      </c>
      <c r="AC54" s="4">
        <v>24</v>
      </c>
      <c r="AD54" s="60">
        <v>9</v>
      </c>
      <c r="AE54" s="60">
        <v>4</v>
      </c>
      <c r="AF54" s="60">
        <v>0</v>
      </c>
      <c r="AG54" s="4">
        <v>0</v>
      </c>
      <c r="AH54" s="4">
        <v>0</v>
      </c>
      <c r="AI54" s="4">
        <v>63</v>
      </c>
      <c r="AK54" s="90" t="s">
        <v>582</v>
      </c>
    </row>
    <row r="55" spans="1:37" x14ac:dyDescent="0.25">
      <c r="A55" s="4">
        <v>2016</v>
      </c>
      <c r="B55" s="23">
        <v>42571</v>
      </c>
      <c r="C55" s="4" t="s">
        <v>568</v>
      </c>
      <c r="D55">
        <v>156034</v>
      </c>
      <c r="E55" s="4" t="s">
        <v>560</v>
      </c>
      <c r="F55" s="4" t="s">
        <v>487</v>
      </c>
      <c r="G55" s="4" t="s">
        <v>542</v>
      </c>
      <c r="I55" s="100">
        <v>0.34236111111111112</v>
      </c>
      <c r="J55" s="100">
        <v>0.38263888888888892</v>
      </c>
      <c r="K55" s="100">
        <v>4.027777777777778E-2</v>
      </c>
      <c r="L55" s="4" t="s">
        <v>441</v>
      </c>
      <c r="M55" s="4">
        <v>48.315570000000001</v>
      </c>
      <c r="N55" s="4">
        <v>122.84439999999999</v>
      </c>
      <c r="O55" s="4" t="s">
        <v>482</v>
      </c>
      <c r="P55" s="4">
        <v>48.319580000000002</v>
      </c>
      <c r="Q55" s="4">
        <v>122.84641000000001</v>
      </c>
      <c r="R55" s="4">
        <v>2</v>
      </c>
      <c r="S55" s="4">
        <v>54</v>
      </c>
      <c r="T55" s="4">
        <v>2</v>
      </c>
      <c r="V55" s="4" t="s">
        <v>24</v>
      </c>
      <c r="Y55" s="4" t="s">
        <v>33</v>
      </c>
      <c r="Z55" t="s">
        <v>111</v>
      </c>
      <c r="AA55">
        <v>1940</v>
      </c>
      <c r="AB55" s="4">
        <v>0</v>
      </c>
      <c r="AC55" s="4">
        <v>4</v>
      </c>
      <c r="AD55" s="60">
        <v>0</v>
      </c>
      <c r="AE55" s="60">
        <v>0</v>
      </c>
      <c r="AF55" s="60">
        <v>0</v>
      </c>
      <c r="AG55" s="4">
        <v>0</v>
      </c>
      <c r="AH55" s="4">
        <v>0</v>
      </c>
      <c r="AI55" s="4">
        <v>4</v>
      </c>
      <c r="AK55" s="90" t="s">
        <v>582</v>
      </c>
    </row>
    <row r="56" spans="1:37" x14ac:dyDescent="0.25">
      <c r="A56" s="4">
        <v>2016</v>
      </c>
      <c r="B56" s="23">
        <v>42571</v>
      </c>
      <c r="C56" s="4" t="s">
        <v>568</v>
      </c>
      <c r="D56">
        <v>156034</v>
      </c>
      <c r="E56" s="4" t="s">
        <v>560</v>
      </c>
      <c r="F56" s="4" t="s">
        <v>487</v>
      </c>
      <c r="G56" s="4" t="s">
        <v>542</v>
      </c>
      <c r="I56" s="100">
        <v>0.34236111111111112</v>
      </c>
      <c r="J56" s="100">
        <v>0.38263888888888892</v>
      </c>
      <c r="K56" s="100">
        <v>4.027777777777778E-2</v>
      </c>
      <c r="L56" s="4" t="s">
        <v>441</v>
      </c>
      <c r="M56" s="4">
        <v>48.315570000000001</v>
      </c>
      <c r="N56" s="4">
        <v>122.84439999999999</v>
      </c>
      <c r="O56" s="4" t="s">
        <v>482</v>
      </c>
      <c r="P56" s="4">
        <v>48.319580000000002</v>
      </c>
      <c r="Q56" s="4">
        <v>122.84641000000001</v>
      </c>
      <c r="R56" s="4">
        <v>2</v>
      </c>
      <c r="S56" s="4">
        <v>54</v>
      </c>
      <c r="T56" s="4">
        <v>2</v>
      </c>
      <c r="V56" s="4" t="s">
        <v>24</v>
      </c>
      <c r="Y56" s="4" t="s">
        <v>47</v>
      </c>
      <c r="Z56" t="s">
        <v>114</v>
      </c>
      <c r="AA56">
        <v>1550</v>
      </c>
      <c r="AB56" s="4">
        <v>7</v>
      </c>
      <c r="AC56" s="4">
        <v>0</v>
      </c>
      <c r="AD56" s="60">
        <v>9</v>
      </c>
      <c r="AE56" s="60">
        <v>0</v>
      </c>
      <c r="AF56" s="60">
        <v>0</v>
      </c>
      <c r="AG56" s="4">
        <v>0</v>
      </c>
      <c r="AH56" s="4">
        <v>0</v>
      </c>
      <c r="AI56" s="4">
        <v>16</v>
      </c>
      <c r="AK56" s="90" t="s">
        <v>582</v>
      </c>
    </row>
    <row r="57" spans="1:37" x14ac:dyDescent="0.25">
      <c r="A57" s="4">
        <v>2016</v>
      </c>
      <c r="B57" s="23">
        <v>42571</v>
      </c>
      <c r="C57" s="4" t="s">
        <v>568</v>
      </c>
      <c r="D57">
        <v>156034</v>
      </c>
      <c r="E57" s="4" t="s">
        <v>560</v>
      </c>
      <c r="F57" s="4" t="s">
        <v>487</v>
      </c>
      <c r="G57" s="4" t="s">
        <v>542</v>
      </c>
      <c r="I57" s="100">
        <v>0.34236111111111112</v>
      </c>
      <c r="J57" s="100">
        <v>0.38263888888888892</v>
      </c>
      <c r="K57" s="100">
        <v>4.027777777777778E-2</v>
      </c>
      <c r="L57" s="4" t="s">
        <v>441</v>
      </c>
      <c r="M57" s="4">
        <v>48.315570000000001</v>
      </c>
      <c r="N57" s="4">
        <v>122.84439999999999</v>
      </c>
      <c r="O57" s="4" t="s">
        <v>482</v>
      </c>
      <c r="P57" s="4">
        <v>48.319580000000002</v>
      </c>
      <c r="Q57" s="4">
        <v>122.84641000000001</v>
      </c>
      <c r="R57" s="4">
        <v>2</v>
      </c>
      <c r="S57" s="4">
        <v>54</v>
      </c>
      <c r="T57" s="4">
        <v>2</v>
      </c>
      <c r="V57" s="4" t="s">
        <v>24</v>
      </c>
      <c r="Y57" s="4" t="s">
        <v>32</v>
      </c>
      <c r="Z57" t="s">
        <v>107</v>
      </c>
      <c r="AB57" s="4">
        <v>0</v>
      </c>
      <c r="AC57" s="4">
        <v>0</v>
      </c>
      <c r="AD57" s="60">
        <v>4</v>
      </c>
      <c r="AE57" s="60">
        <v>0</v>
      </c>
      <c r="AF57" s="60">
        <v>0</v>
      </c>
      <c r="AG57" s="4">
        <v>0</v>
      </c>
      <c r="AH57" s="4">
        <v>0</v>
      </c>
      <c r="AI57" s="4">
        <v>4</v>
      </c>
      <c r="AK57" s="90" t="s">
        <v>582</v>
      </c>
    </row>
    <row r="58" spans="1:37" x14ac:dyDescent="0.25">
      <c r="A58" s="4">
        <v>2016</v>
      </c>
      <c r="B58" s="23">
        <v>42571</v>
      </c>
      <c r="C58" s="4" t="s">
        <v>568</v>
      </c>
      <c r="D58">
        <v>156034</v>
      </c>
      <c r="E58" s="4" t="s">
        <v>560</v>
      </c>
      <c r="F58" s="4" t="s">
        <v>487</v>
      </c>
      <c r="G58" s="4" t="s">
        <v>542</v>
      </c>
      <c r="I58" s="100">
        <v>0.34236111111111112</v>
      </c>
      <c r="J58" s="100">
        <v>0.38263888888888892</v>
      </c>
      <c r="K58" s="100">
        <v>4.027777777777778E-2</v>
      </c>
      <c r="L58" s="4" t="s">
        <v>441</v>
      </c>
      <c r="M58" s="4">
        <v>48.315570000000001</v>
      </c>
      <c r="N58" s="4">
        <v>122.84439999999999</v>
      </c>
      <c r="O58" s="4" t="s">
        <v>482</v>
      </c>
      <c r="P58" s="4">
        <v>48.319580000000002</v>
      </c>
      <c r="Q58" s="4">
        <v>122.84641000000001</v>
      </c>
      <c r="R58" s="4">
        <v>2</v>
      </c>
      <c r="S58" s="4">
        <v>54</v>
      </c>
      <c r="T58" s="4">
        <v>2</v>
      </c>
      <c r="V58" s="4" t="s">
        <v>24</v>
      </c>
      <c r="Y58" s="4" t="s">
        <v>29</v>
      </c>
      <c r="Z58" t="s">
        <v>572</v>
      </c>
      <c r="AA58">
        <v>1230</v>
      </c>
      <c r="AB58" s="4">
        <v>15</v>
      </c>
      <c r="AC58" s="4">
        <v>6</v>
      </c>
      <c r="AD58" s="60">
        <v>25</v>
      </c>
      <c r="AE58" s="60">
        <v>26</v>
      </c>
      <c r="AF58" s="60">
        <v>0</v>
      </c>
      <c r="AG58" s="4">
        <v>0</v>
      </c>
      <c r="AH58" s="4">
        <v>0</v>
      </c>
      <c r="AI58" s="4">
        <v>72</v>
      </c>
      <c r="AK58" s="90" t="s">
        <v>582</v>
      </c>
    </row>
    <row r="59" spans="1:37" x14ac:dyDescent="0.25">
      <c r="A59" s="4">
        <v>2016</v>
      </c>
      <c r="B59" s="23">
        <v>42571</v>
      </c>
      <c r="C59" s="4" t="s">
        <v>568</v>
      </c>
      <c r="D59">
        <v>156034</v>
      </c>
      <c r="E59" s="4" t="s">
        <v>560</v>
      </c>
      <c r="F59" s="4" t="s">
        <v>487</v>
      </c>
      <c r="G59" s="4" t="s">
        <v>542</v>
      </c>
      <c r="I59" s="100">
        <v>0.34236111111111112</v>
      </c>
      <c r="J59" s="100">
        <v>0.38263888888888892</v>
      </c>
      <c r="K59" s="100">
        <v>4.027777777777778E-2</v>
      </c>
      <c r="L59" s="4" t="s">
        <v>441</v>
      </c>
      <c r="M59" s="4">
        <v>48.315570000000001</v>
      </c>
      <c r="N59" s="4">
        <v>122.84439999999999</v>
      </c>
      <c r="O59" s="4" t="s">
        <v>482</v>
      </c>
      <c r="P59" s="4">
        <v>48.319580000000002</v>
      </c>
      <c r="Q59" s="4">
        <v>122.84641000000001</v>
      </c>
      <c r="R59" s="4">
        <v>2</v>
      </c>
      <c r="S59" s="4">
        <v>54</v>
      </c>
      <c r="T59" s="4">
        <v>2</v>
      </c>
      <c r="V59" s="4" t="s">
        <v>24</v>
      </c>
      <c r="Y59" s="4" t="s">
        <v>272</v>
      </c>
      <c r="Z59" t="s">
        <v>396</v>
      </c>
      <c r="AA59">
        <v>1220</v>
      </c>
      <c r="AB59" s="4">
        <v>2</v>
      </c>
      <c r="AC59" s="4">
        <v>2</v>
      </c>
      <c r="AD59" s="60">
        <v>0</v>
      </c>
      <c r="AE59" s="60">
        <v>0</v>
      </c>
      <c r="AF59" s="60">
        <v>0</v>
      </c>
      <c r="AG59" s="4">
        <v>0</v>
      </c>
      <c r="AH59" s="4">
        <v>0</v>
      </c>
      <c r="AI59" s="4">
        <v>4</v>
      </c>
      <c r="AK59" s="90" t="s">
        <v>582</v>
      </c>
    </row>
    <row r="60" spans="1:37" x14ac:dyDescent="0.25">
      <c r="A60" s="4">
        <v>2016</v>
      </c>
      <c r="B60" s="23">
        <v>42571</v>
      </c>
      <c r="C60" s="4" t="s">
        <v>568</v>
      </c>
      <c r="D60">
        <v>156034</v>
      </c>
      <c r="E60" s="4" t="s">
        <v>560</v>
      </c>
      <c r="F60" s="4" t="s">
        <v>487</v>
      </c>
      <c r="G60" s="4" t="s">
        <v>542</v>
      </c>
      <c r="I60" s="100">
        <v>0.34236111111111112</v>
      </c>
      <c r="J60" s="100">
        <v>0.38263888888888892</v>
      </c>
      <c r="K60" s="100">
        <v>4.027777777777778E-2</v>
      </c>
      <c r="L60" s="4" t="s">
        <v>441</v>
      </c>
      <c r="M60" s="4">
        <v>48.315570000000001</v>
      </c>
      <c r="N60" s="4">
        <v>122.84439999999999</v>
      </c>
      <c r="O60" s="4" t="s">
        <v>482</v>
      </c>
      <c r="P60" s="4">
        <v>48.319580000000002</v>
      </c>
      <c r="Q60" s="4">
        <v>122.84641000000001</v>
      </c>
      <c r="R60" s="4">
        <v>2</v>
      </c>
      <c r="S60" s="4">
        <v>54</v>
      </c>
      <c r="T60" s="4">
        <v>2</v>
      </c>
      <c r="V60" s="4" t="s">
        <v>24</v>
      </c>
      <c r="Y60" s="4" t="s">
        <v>519</v>
      </c>
      <c r="Z60" t="s">
        <v>579</v>
      </c>
      <c r="AB60" s="4">
        <v>0</v>
      </c>
      <c r="AC60" s="4">
        <v>0</v>
      </c>
      <c r="AD60" s="60">
        <v>12</v>
      </c>
      <c r="AE60" s="60">
        <v>0</v>
      </c>
      <c r="AF60" s="60">
        <v>0</v>
      </c>
      <c r="AG60" s="4">
        <v>0</v>
      </c>
      <c r="AH60" s="4">
        <v>0</v>
      </c>
      <c r="AI60" s="4">
        <v>12</v>
      </c>
      <c r="AK60" s="90" t="s">
        <v>582</v>
      </c>
    </row>
    <row r="61" spans="1:37" x14ac:dyDescent="0.25">
      <c r="A61" s="4">
        <v>2016</v>
      </c>
      <c r="B61" s="23">
        <v>42571</v>
      </c>
      <c r="C61" s="4" t="s">
        <v>568</v>
      </c>
      <c r="D61">
        <v>156034</v>
      </c>
      <c r="E61" s="4" t="s">
        <v>560</v>
      </c>
      <c r="F61" s="4" t="s">
        <v>487</v>
      </c>
      <c r="G61" s="4" t="s">
        <v>542</v>
      </c>
      <c r="I61" s="100">
        <v>0.34236111111111112</v>
      </c>
      <c r="J61" s="100">
        <v>0.38263888888888892</v>
      </c>
      <c r="K61" s="100">
        <v>4.027777777777778E-2</v>
      </c>
      <c r="L61" s="4" t="s">
        <v>441</v>
      </c>
      <c r="M61" s="4">
        <v>48.315570000000001</v>
      </c>
      <c r="N61" s="4">
        <v>122.84439999999999</v>
      </c>
      <c r="O61" s="4" t="s">
        <v>482</v>
      </c>
      <c r="P61" s="4">
        <v>48.319580000000002</v>
      </c>
      <c r="Q61" s="4">
        <v>122.84641000000001</v>
      </c>
      <c r="R61" s="4">
        <v>2</v>
      </c>
      <c r="S61" s="4">
        <v>54</v>
      </c>
      <c r="T61" s="4">
        <v>2</v>
      </c>
      <c r="V61" s="4" t="s">
        <v>24</v>
      </c>
      <c r="Y61" s="4" t="s">
        <v>577</v>
      </c>
      <c r="Z61" t="s">
        <v>580</v>
      </c>
      <c r="AB61" s="4">
        <v>2</v>
      </c>
      <c r="AC61" s="4">
        <v>0</v>
      </c>
      <c r="AD61" s="60">
        <v>0</v>
      </c>
      <c r="AE61" s="60">
        <v>0</v>
      </c>
      <c r="AF61" s="60">
        <v>0</v>
      </c>
      <c r="AG61" s="4">
        <v>0</v>
      </c>
      <c r="AH61" s="4">
        <v>0</v>
      </c>
      <c r="AI61" s="4">
        <v>2</v>
      </c>
      <c r="AK61" s="90" t="s">
        <v>582</v>
      </c>
    </row>
    <row r="62" spans="1:37" x14ac:dyDescent="0.25">
      <c r="A62" s="4">
        <v>2016</v>
      </c>
      <c r="B62" s="23">
        <v>42571</v>
      </c>
      <c r="C62" s="4" t="s">
        <v>568</v>
      </c>
      <c r="D62">
        <v>156034</v>
      </c>
      <c r="E62" s="4" t="s">
        <v>560</v>
      </c>
      <c r="F62" s="4" t="s">
        <v>487</v>
      </c>
      <c r="G62" s="4" t="s">
        <v>542</v>
      </c>
      <c r="I62" s="100">
        <v>0.34236111111111112</v>
      </c>
      <c r="J62" s="100">
        <v>0.38263888888888892</v>
      </c>
      <c r="K62" s="100">
        <v>4.027777777777778E-2</v>
      </c>
      <c r="L62" s="4" t="s">
        <v>441</v>
      </c>
      <c r="M62" s="4">
        <v>48.315570000000001</v>
      </c>
      <c r="N62" s="4">
        <v>122.84439999999999</v>
      </c>
      <c r="O62" s="4" t="s">
        <v>482</v>
      </c>
      <c r="P62" s="4">
        <v>48.319580000000002</v>
      </c>
      <c r="Q62" s="4">
        <v>122.84641000000001</v>
      </c>
      <c r="R62" s="4">
        <v>2</v>
      </c>
      <c r="S62" s="4">
        <v>54</v>
      </c>
      <c r="T62" s="4">
        <v>2</v>
      </c>
      <c r="V62" s="4" t="s">
        <v>24</v>
      </c>
      <c r="Y62" s="4" t="s">
        <v>26</v>
      </c>
      <c r="Z62" t="s">
        <v>109</v>
      </c>
      <c r="AA62">
        <v>2870</v>
      </c>
      <c r="AB62" s="4">
        <v>0</v>
      </c>
      <c r="AC62" s="4">
        <v>2</v>
      </c>
      <c r="AD62" s="60">
        <v>3</v>
      </c>
      <c r="AE62" s="60">
        <v>0</v>
      </c>
      <c r="AF62" s="60">
        <v>0</v>
      </c>
      <c r="AG62" s="4">
        <v>0</v>
      </c>
      <c r="AH62" s="4">
        <v>0</v>
      </c>
      <c r="AI62" s="4">
        <v>5</v>
      </c>
      <c r="AK62" s="90" t="s">
        <v>582</v>
      </c>
    </row>
    <row r="63" spans="1:37" x14ac:dyDescent="0.25">
      <c r="A63" s="4">
        <v>2016</v>
      </c>
      <c r="B63" s="23">
        <v>42571</v>
      </c>
      <c r="C63" s="4" t="s">
        <v>568</v>
      </c>
      <c r="D63">
        <v>156034</v>
      </c>
      <c r="E63" s="4" t="s">
        <v>560</v>
      </c>
      <c r="F63" s="4" t="s">
        <v>487</v>
      </c>
      <c r="G63" s="4" t="s">
        <v>542</v>
      </c>
      <c r="I63" s="100">
        <v>0.34236111111111112</v>
      </c>
      <c r="J63" s="100">
        <v>0.38263888888888892</v>
      </c>
      <c r="K63" s="100">
        <v>4.027777777777778E-2</v>
      </c>
      <c r="L63" s="4" t="s">
        <v>441</v>
      </c>
      <c r="M63" s="4">
        <v>48.315570000000001</v>
      </c>
      <c r="N63" s="4">
        <v>122.84439999999999</v>
      </c>
      <c r="O63" s="4" t="s">
        <v>482</v>
      </c>
      <c r="P63" s="4">
        <v>48.319580000000002</v>
      </c>
      <c r="Q63" s="4">
        <v>122.84641000000001</v>
      </c>
      <c r="R63" s="4">
        <v>2</v>
      </c>
      <c r="S63" s="4">
        <v>54</v>
      </c>
      <c r="T63" s="4">
        <v>2</v>
      </c>
      <c r="V63" s="4" t="s">
        <v>24</v>
      </c>
      <c r="Y63" s="4" t="s">
        <v>68</v>
      </c>
      <c r="Z63" t="s">
        <v>110</v>
      </c>
      <c r="AA63">
        <v>300</v>
      </c>
      <c r="AB63" s="4">
        <v>6</v>
      </c>
      <c r="AC63" s="4">
        <v>0</v>
      </c>
      <c r="AD63" s="60">
        <v>0</v>
      </c>
      <c r="AE63" s="60">
        <v>0</v>
      </c>
      <c r="AF63" s="60">
        <v>0</v>
      </c>
      <c r="AG63" s="4">
        <v>0</v>
      </c>
      <c r="AH63" s="4">
        <v>0</v>
      </c>
      <c r="AI63" s="4">
        <v>6</v>
      </c>
      <c r="AK63" s="90" t="s">
        <v>582</v>
      </c>
    </row>
    <row r="64" spans="1:37" x14ac:dyDescent="0.25">
      <c r="A64" s="4">
        <v>2016</v>
      </c>
      <c r="B64" s="23">
        <v>42571</v>
      </c>
      <c r="C64" s="4" t="s">
        <v>568</v>
      </c>
      <c r="D64">
        <v>156034</v>
      </c>
      <c r="E64" s="4" t="s">
        <v>560</v>
      </c>
      <c r="F64" s="4" t="s">
        <v>487</v>
      </c>
      <c r="G64" s="4" t="s">
        <v>542</v>
      </c>
      <c r="I64" s="100">
        <v>0.34236111111111112</v>
      </c>
      <c r="J64" s="100">
        <v>0.38263888888888892</v>
      </c>
      <c r="K64" s="100">
        <v>4.027777777777778E-2</v>
      </c>
      <c r="L64" s="4" t="s">
        <v>441</v>
      </c>
      <c r="M64" s="4">
        <v>48.315570000000001</v>
      </c>
      <c r="N64" s="4">
        <v>122.84439999999999</v>
      </c>
      <c r="O64" s="4" t="s">
        <v>482</v>
      </c>
      <c r="P64" s="4">
        <v>48.319580000000002</v>
      </c>
      <c r="Q64" s="4">
        <v>122.84641000000001</v>
      </c>
      <c r="R64" s="4">
        <v>2</v>
      </c>
      <c r="S64" s="4">
        <v>54</v>
      </c>
      <c r="T64" s="4">
        <v>2</v>
      </c>
      <c r="V64" s="4" t="s">
        <v>24</v>
      </c>
      <c r="Y64" s="4" t="s">
        <v>578</v>
      </c>
      <c r="Z64" t="s">
        <v>581</v>
      </c>
      <c r="AB64" s="4">
        <v>2</v>
      </c>
      <c r="AC64" s="4">
        <v>0</v>
      </c>
      <c r="AD64" s="60">
        <v>0</v>
      </c>
      <c r="AE64" s="60">
        <v>0</v>
      </c>
      <c r="AF64" s="60">
        <v>0</v>
      </c>
      <c r="AG64" s="4">
        <v>0</v>
      </c>
      <c r="AH64" s="4">
        <v>0</v>
      </c>
      <c r="AI64" s="4">
        <v>2</v>
      </c>
      <c r="AK64" s="90" t="s">
        <v>582</v>
      </c>
    </row>
    <row r="65" spans="1:37" x14ac:dyDescent="0.25">
      <c r="A65" s="4">
        <v>2016</v>
      </c>
      <c r="B65" s="23">
        <v>42571</v>
      </c>
      <c r="C65" s="4" t="s">
        <v>568</v>
      </c>
      <c r="D65">
        <v>156034</v>
      </c>
      <c r="E65" s="4" t="s">
        <v>560</v>
      </c>
      <c r="F65" s="4" t="s">
        <v>487</v>
      </c>
      <c r="G65" s="4" t="s">
        <v>542</v>
      </c>
      <c r="I65" s="100">
        <v>0.34236111111111112</v>
      </c>
      <c r="J65" s="100">
        <v>0.38263888888888892</v>
      </c>
      <c r="K65" s="100">
        <v>4.027777777777778E-2</v>
      </c>
      <c r="L65" s="4" t="s">
        <v>441</v>
      </c>
      <c r="M65" s="4">
        <v>48.315570000000001</v>
      </c>
      <c r="N65" s="4">
        <v>122.84439999999999</v>
      </c>
      <c r="O65" s="4" t="s">
        <v>482</v>
      </c>
      <c r="P65" s="4">
        <v>48.319580000000002</v>
      </c>
      <c r="Q65" s="4">
        <v>122.84641000000001</v>
      </c>
      <c r="R65" s="4">
        <v>2</v>
      </c>
      <c r="S65" s="4">
        <v>54</v>
      </c>
      <c r="T65" s="4">
        <v>2</v>
      </c>
      <c r="V65" s="4" t="s">
        <v>24</v>
      </c>
      <c r="Y65" s="4" t="s">
        <v>40</v>
      </c>
      <c r="Z65" t="s">
        <v>118</v>
      </c>
      <c r="AA65">
        <v>150</v>
      </c>
      <c r="AB65" s="4">
        <v>19</v>
      </c>
      <c r="AC65" s="4">
        <v>0</v>
      </c>
      <c r="AD65" s="60">
        <v>0</v>
      </c>
      <c r="AE65" s="60">
        <v>0</v>
      </c>
      <c r="AF65" s="60">
        <v>0</v>
      </c>
      <c r="AG65" s="4">
        <v>0</v>
      </c>
      <c r="AH65" s="4">
        <v>0</v>
      </c>
      <c r="AI65" s="4">
        <v>19</v>
      </c>
      <c r="AK65" s="90" t="s">
        <v>582</v>
      </c>
    </row>
    <row r="66" spans="1:37" x14ac:dyDescent="0.25">
      <c r="A66" s="4">
        <v>2016</v>
      </c>
      <c r="B66" s="23">
        <v>42583</v>
      </c>
      <c r="C66" s="4" t="s">
        <v>525</v>
      </c>
      <c r="D66">
        <v>155039</v>
      </c>
      <c r="E66" s="4" t="s">
        <v>583</v>
      </c>
      <c r="F66" s="4" t="s">
        <v>487</v>
      </c>
      <c r="G66" s="4" t="s">
        <v>542</v>
      </c>
      <c r="I66" s="100">
        <v>0.49444444444444446</v>
      </c>
      <c r="J66" s="100">
        <v>0.5180555555555556</v>
      </c>
      <c r="K66" s="100">
        <v>2.361111111111111E-2</v>
      </c>
      <c r="L66" s="4" t="s">
        <v>441</v>
      </c>
      <c r="M66" s="4">
        <v>48.251910000000002</v>
      </c>
      <c r="N66" s="4">
        <v>124.71082</v>
      </c>
      <c r="O66" s="4" t="s">
        <v>24</v>
      </c>
      <c r="P66" s="4">
        <v>48.254179999999998</v>
      </c>
      <c r="Q66" s="4">
        <v>124.71037</v>
      </c>
      <c r="R66" s="4">
        <v>1</v>
      </c>
      <c r="S66" s="4">
        <v>56</v>
      </c>
      <c r="T66" s="4">
        <v>3</v>
      </c>
      <c r="V66" s="4" t="s">
        <v>24</v>
      </c>
      <c r="W66" t="s">
        <v>490</v>
      </c>
      <c r="X66" t="s">
        <v>441</v>
      </c>
      <c r="Y66" s="4" t="s">
        <v>25</v>
      </c>
      <c r="Z66" t="s">
        <v>119</v>
      </c>
      <c r="AA66">
        <v>120</v>
      </c>
      <c r="AB66" s="4">
        <v>0</v>
      </c>
      <c r="AC66" s="4">
        <v>6</v>
      </c>
      <c r="AD66" s="60">
        <v>0</v>
      </c>
      <c r="AE66" s="60">
        <v>0</v>
      </c>
      <c r="AF66" s="60">
        <v>0</v>
      </c>
      <c r="AG66" s="4">
        <v>0</v>
      </c>
      <c r="AH66" s="4">
        <v>1</v>
      </c>
      <c r="AI66" s="4">
        <v>6</v>
      </c>
      <c r="AK66" s="90" t="s">
        <v>584</v>
      </c>
    </row>
    <row r="67" spans="1:37" x14ac:dyDescent="0.25">
      <c r="A67" s="4">
        <v>2016</v>
      </c>
      <c r="B67" s="23">
        <v>42583</v>
      </c>
      <c r="C67" s="4" t="s">
        <v>525</v>
      </c>
      <c r="D67">
        <v>155039</v>
      </c>
      <c r="E67" s="4" t="s">
        <v>583</v>
      </c>
      <c r="F67" s="4" t="s">
        <v>487</v>
      </c>
      <c r="G67" s="4" t="s">
        <v>542</v>
      </c>
      <c r="I67" s="100">
        <v>0.49444444444444446</v>
      </c>
      <c r="J67" s="100">
        <v>0.5180555555555556</v>
      </c>
      <c r="K67" s="100">
        <v>2.361111111111111E-2</v>
      </c>
      <c r="L67" s="4" t="s">
        <v>441</v>
      </c>
      <c r="M67" s="4">
        <v>48.251910000000002</v>
      </c>
      <c r="N67" s="4">
        <v>124.71082</v>
      </c>
      <c r="O67" s="4" t="s">
        <v>24</v>
      </c>
      <c r="P67" s="4">
        <v>48.254179999999998</v>
      </c>
      <c r="Q67" s="4">
        <v>124.71037</v>
      </c>
      <c r="R67" s="4">
        <v>1</v>
      </c>
      <c r="S67" s="4">
        <v>56</v>
      </c>
      <c r="T67" s="4">
        <v>3</v>
      </c>
      <c r="V67" s="4" t="s">
        <v>24</v>
      </c>
      <c r="W67" t="s">
        <v>493</v>
      </c>
      <c r="Y67" s="4" t="s">
        <v>25</v>
      </c>
      <c r="Z67" t="s">
        <v>119</v>
      </c>
      <c r="AA67">
        <v>120</v>
      </c>
      <c r="AB67" s="4">
        <v>0</v>
      </c>
      <c r="AC67" s="4">
        <v>0</v>
      </c>
      <c r="AD67" s="60">
        <v>2</v>
      </c>
      <c r="AE67" s="60">
        <v>0</v>
      </c>
      <c r="AF67" s="60">
        <v>0</v>
      </c>
      <c r="AG67" s="4">
        <v>1</v>
      </c>
      <c r="AH67" s="4">
        <v>0</v>
      </c>
      <c r="AI67" s="4">
        <v>2</v>
      </c>
      <c r="AK67" s="90" t="s">
        <v>584</v>
      </c>
    </row>
    <row r="68" spans="1:37" x14ac:dyDescent="0.25">
      <c r="A68" s="4">
        <v>2016</v>
      </c>
      <c r="B68" s="23">
        <v>42583</v>
      </c>
      <c r="C68" s="4" t="s">
        <v>525</v>
      </c>
      <c r="D68">
        <v>155039</v>
      </c>
      <c r="E68" s="4" t="s">
        <v>583</v>
      </c>
      <c r="F68" s="4" t="s">
        <v>487</v>
      </c>
      <c r="G68" s="4" t="s">
        <v>542</v>
      </c>
      <c r="I68" s="100">
        <v>0.49444444444444446</v>
      </c>
      <c r="J68" s="100">
        <v>0.5180555555555556</v>
      </c>
      <c r="K68" s="100">
        <v>2.361111111111111E-2</v>
      </c>
      <c r="L68" s="4" t="s">
        <v>441</v>
      </c>
      <c r="M68" s="4">
        <v>48.251910000000002</v>
      </c>
      <c r="N68" s="4">
        <v>124.71082</v>
      </c>
      <c r="O68" s="4" t="s">
        <v>24</v>
      </c>
      <c r="P68" s="4">
        <v>48.254179999999998</v>
      </c>
      <c r="Q68" s="4">
        <v>124.71037</v>
      </c>
      <c r="R68" s="4">
        <v>1</v>
      </c>
      <c r="S68" s="4">
        <v>56</v>
      </c>
      <c r="T68" s="4">
        <v>3</v>
      </c>
      <c r="V68" s="4" t="s">
        <v>24</v>
      </c>
      <c r="W68" t="s">
        <v>490</v>
      </c>
      <c r="X68" t="s">
        <v>24</v>
      </c>
      <c r="Y68" s="4" t="s">
        <v>25</v>
      </c>
      <c r="Z68" t="s">
        <v>119</v>
      </c>
      <c r="AA68">
        <v>120</v>
      </c>
      <c r="AB68" s="4">
        <v>53</v>
      </c>
      <c r="AC68" s="4">
        <v>12</v>
      </c>
      <c r="AD68" s="60">
        <v>13</v>
      </c>
      <c r="AE68" s="60">
        <v>0</v>
      </c>
      <c r="AF68" s="60">
        <v>3</v>
      </c>
      <c r="AG68" s="4">
        <v>0</v>
      </c>
      <c r="AH68" s="4">
        <v>6</v>
      </c>
      <c r="AI68" s="4">
        <v>78</v>
      </c>
      <c r="AJ68" t="s">
        <v>585</v>
      </c>
      <c r="AK68" s="90" t="s">
        <v>584</v>
      </c>
    </row>
    <row r="69" spans="1:37" x14ac:dyDescent="0.25">
      <c r="A69" s="4">
        <v>2016</v>
      </c>
      <c r="B69" s="23">
        <v>42583</v>
      </c>
      <c r="C69" s="4" t="s">
        <v>525</v>
      </c>
      <c r="D69">
        <v>155039</v>
      </c>
      <c r="E69" s="4" t="s">
        <v>583</v>
      </c>
      <c r="F69" s="4" t="s">
        <v>487</v>
      </c>
      <c r="G69" s="4" t="s">
        <v>542</v>
      </c>
      <c r="I69" s="100">
        <v>0.49444444444444446</v>
      </c>
      <c r="J69" s="100">
        <v>0.5180555555555556</v>
      </c>
      <c r="K69" s="100">
        <v>2.361111111111111E-2</v>
      </c>
      <c r="L69" s="4" t="s">
        <v>441</v>
      </c>
      <c r="M69" s="4">
        <v>48.251910000000002</v>
      </c>
      <c r="N69" s="4">
        <v>124.71082</v>
      </c>
      <c r="O69" s="4" t="s">
        <v>24</v>
      </c>
      <c r="P69" s="4">
        <v>48.254179999999998</v>
      </c>
      <c r="Q69" s="4">
        <v>124.71037</v>
      </c>
      <c r="R69" s="4">
        <v>1</v>
      </c>
      <c r="S69" s="4">
        <v>56</v>
      </c>
      <c r="T69" s="4">
        <v>3</v>
      </c>
      <c r="V69" s="4" t="s">
        <v>24</v>
      </c>
      <c r="Y69" s="4" t="s">
        <v>27</v>
      </c>
      <c r="Z69" t="s">
        <v>566</v>
      </c>
      <c r="AA69">
        <v>440</v>
      </c>
      <c r="AB69" s="4">
        <v>0</v>
      </c>
      <c r="AC69" s="4">
        <v>10</v>
      </c>
      <c r="AD69" s="60">
        <v>95</v>
      </c>
      <c r="AE69" s="60">
        <v>0</v>
      </c>
      <c r="AF69" s="60">
        <v>0</v>
      </c>
      <c r="AG69" s="4">
        <v>0</v>
      </c>
      <c r="AH69" s="4">
        <v>0</v>
      </c>
      <c r="AI69" s="4">
        <v>105</v>
      </c>
      <c r="AJ69" t="s">
        <v>585</v>
      </c>
      <c r="AK69" s="90" t="s">
        <v>584</v>
      </c>
    </row>
    <row r="70" spans="1:37" x14ac:dyDescent="0.25">
      <c r="A70" s="4">
        <v>2016</v>
      </c>
      <c r="B70" s="23">
        <v>42583</v>
      </c>
      <c r="C70" s="4" t="s">
        <v>525</v>
      </c>
      <c r="D70">
        <v>155039</v>
      </c>
      <c r="E70" s="4" t="s">
        <v>583</v>
      </c>
      <c r="F70" s="4" t="s">
        <v>487</v>
      </c>
      <c r="G70" s="4" t="s">
        <v>542</v>
      </c>
      <c r="I70" s="100">
        <v>0.49444444444444446</v>
      </c>
      <c r="J70" s="100">
        <v>0.5180555555555556</v>
      </c>
      <c r="K70" s="100">
        <v>2.361111111111111E-2</v>
      </c>
      <c r="L70" s="4" t="s">
        <v>441</v>
      </c>
      <c r="M70" s="4">
        <v>48.251910000000002</v>
      </c>
      <c r="N70" s="4">
        <v>124.71082</v>
      </c>
      <c r="O70" s="4" t="s">
        <v>24</v>
      </c>
      <c r="P70" s="4">
        <v>48.254179999999998</v>
      </c>
      <c r="Q70" s="4">
        <v>124.71037</v>
      </c>
      <c r="R70" s="4">
        <v>1</v>
      </c>
      <c r="S70" s="4">
        <v>56</v>
      </c>
      <c r="T70" s="4">
        <v>3</v>
      </c>
      <c r="V70" s="4" t="s">
        <v>24</v>
      </c>
      <c r="Y70" s="4" t="s">
        <v>445</v>
      </c>
      <c r="Z70" t="s">
        <v>573</v>
      </c>
      <c r="AB70" s="4">
        <v>0</v>
      </c>
      <c r="AC70" s="4">
        <v>1</v>
      </c>
      <c r="AD70" s="60">
        <v>0</v>
      </c>
      <c r="AE70" s="60">
        <v>0</v>
      </c>
      <c r="AF70" s="60">
        <v>0</v>
      </c>
      <c r="AG70" s="4">
        <v>0</v>
      </c>
      <c r="AH70" s="4">
        <v>0</v>
      </c>
      <c r="AI70" s="4">
        <v>1</v>
      </c>
      <c r="AJ70" t="s">
        <v>585</v>
      </c>
      <c r="AK70" s="90" t="s">
        <v>584</v>
      </c>
    </row>
    <row r="71" spans="1:37" x14ac:dyDescent="0.25">
      <c r="A71" s="4">
        <v>2016</v>
      </c>
      <c r="B71" s="23">
        <v>42583</v>
      </c>
      <c r="C71" s="4" t="s">
        <v>525</v>
      </c>
      <c r="D71">
        <v>155039</v>
      </c>
      <c r="E71" s="4" t="s">
        <v>583</v>
      </c>
      <c r="F71" s="4" t="s">
        <v>487</v>
      </c>
      <c r="G71" s="4" t="s">
        <v>542</v>
      </c>
      <c r="I71" s="100">
        <v>0.49444444444444446</v>
      </c>
      <c r="J71" s="100">
        <v>0.5180555555555556</v>
      </c>
      <c r="K71" s="100">
        <v>2.361111111111111E-2</v>
      </c>
      <c r="L71" s="4" t="s">
        <v>441</v>
      </c>
      <c r="M71" s="4">
        <v>48.251910000000002</v>
      </c>
      <c r="N71" s="4">
        <v>124.71082</v>
      </c>
      <c r="O71" s="4" t="s">
        <v>24</v>
      </c>
      <c r="P71" s="4">
        <v>48.254179999999998</v>
      </c>
      <c r="Q71" s="4">
        <v>124.71037</v>
      </c>
      <c r="R71" s="4">
        <v>1</v>
      </c>
      <c r="S71" s="4">
        <v>56</v>
      </c>
      <c r="T71" s="4">
        <v>3</v>
      </c>
      <c r="V71" s="4" t="s">
        <v>24</v>
      </c>
      <c r="Y71" s="4" t="s">
        <v>29</v>
      </c>
      <c r="Z71" t="s">
        <v>572</v>
      </c>
      <c r="AA71">
        <v>1230</v>
      </c>
      <c r="AB71" s="4">
        <v>0</v>
      </c>
      <c r="AC71" s="4">
        <v>0</v>
      </c>
      <c r="AD71" s="60">
        <v>100</v>
      </c>
      <c r="AE71" s="60">
        <v>35</v>
      </c>
      <c r="AF71" s="60">
        <v>0</v>
      </c>
      <c r="AG71" s="4">
        <v>0</v>
      </c>
      <c r="AH71" s="4">
        <v>0</v>
      </c>
      <c r="AI71" s="4">
        <v>135</v>
      </c>
      <c r="AK71" s="90" t="s">
        <v>584</v>
      </c>
    </row>
    <row r="72" spans="1:37" x14ac:dyDescent="0.25">
      <c r="A72" s="4">
        <v>2016</v>
      </c>
      <c r="B72" s="23">
        <v>42583</v>
      </c>
      <c r="C72" s="4" t="s">
        <v>525</v>
      </c>
      <c r="D72">
        <v>155039</v>
      </c>
      <c r="E72" s="4" t="s">
        <v>583</v>
      </c>
      <c r="F72" s="4" t="s">
        <v>487</v>
      </c>
      <c r="G72" s="4" t="s">
        <v>542</v>
      </c>
      <c r="I72" s="100">
        <v>0.49444444444444446</v>
      </c>
      <c r="J72" s="100">
        <v>0.5180555555555556</v>
      </c>
      <c r="K72" s="100">
        <v>2.361111111111111E-2</v>
      </c>
      <c r="L72" s="4" t="s">
        <v>441</v>
      </c>
      <c r="M72" s="4">
        <v>48.251910000000002</v>
      </c>
      <c r="N72" s="4">
        <v>124.71082</v>
      </c>
      <c r="O72" s="4" t="s">
        <v>24</v>
      </c>
      <c r="P72" s="4">
        <v>48.254179999999998</v>
      </c>
      <c r="Q72" s="4">
        <v>124.71037</v>
      </c>
      <c r="R72" s="4">
        <v>1</v>
      </c>
      <c r="S72" s="4">
        <v>56</v>
      </c>
      <c r="T72" s="4">
        <v>3</v>
      </c>
      <c r="V72" s="4" t="s">
        <v>24</v>
      </c>
      <c r="Y72" s="4" t="s">
        <v>34</v>
      </c>
      <c r="Z72" t="s">
        <v>564</v>
      </c>
      <c r="AA72">
        <v>290</v>
      </c>
      <c r="AB72" s="4">
        <v>20</v>
      </c>
      <c r="AC72" s="4">
        <v>0</v>
      </c>
      <c r="AD72" s="60">
        <v>0</v>
      </c>
      <c r="AE72" s="60">
        <v>0</v>
      </c>
      <c r="AF72" s="60">
        <v>0</v>
      </c>
      <c r="AG72" s="4">
        <v>0</v>
      </c>
      <c r="AH72" s="4">
        <v>0</v>
      </c>
      <c r="AI72" s="4">
        <v>20</v>
      </c>
      <c r="AK72" s="90" t="s">
        <v>584</v>
      </c>
    </row>
    <row r="73" spans="1:37" x14ac:dyDescent="0.25">
      <c r="A73" s="4">
        <v>2016</v>
      </c>
      <c r="B73" s="23">
        <v>42583</v>
      </c>
      <c r="C73" s="4" t="s">
        <v>525</v>
      </c>
      <c r="D73">
        <v>155039</v>
      </c>
      <c r="E73" s="4" t="s">
        <v>583</v>
      </c>
      <c r="F73" s="4" t="s">
        <v>487</v>
      </c>
      <c r="G73" s="4" t="s">
        <v>542</v>
      </c>
      <c r="I73" s="100">
        <v>0.49444444444444446</v>
      </c>
      <c r="J73" s="100">
        <v>0.5180555555555556</v>
      </c>
      <c r="K73" s="100">
        <v>2.361111111111111E-2</v>
      </c>
      <c r="L73" s="4" t="s">
        <v>441</v>
      </c>
      <c r="M73" s="4">
        <v>48.251910000000002</v>
      </c>
      <c r="N73" s="4">
        <v>124.71082</v>
      </c>
      <c r="O73" s="4" t="s">
        <v>24</v>
      </c>
      <c r="P73" s="4">
        <v>48.254179999999998</v>
      </c>
      <c r="Q73" s="4">
        <v>124.71037</v>
      </c>
      <c r="R73" s="4">
        <v>1</v>
      </c>
      <c r="S73" s="4">
        <v>56</v>
      </c>
      <c r="T73" s="4">
        <v>3</v>
      </c>
      <c r="V73" s="4" t="s">
        <v>24</v>
      </c>
      <c r="Y73" s="4" t="s">
        <v>315</v>
      </c>
      <c r="Z73" t="s">
        <v>316</v>
      </c>
      <c r="AA73">
        <v>1660</v>
      </c>
      <c r="AB73" s="4">
        <v>87</v>
      </c>
      <c r="AC73" s="4">
        <v>0</v>
      </c>
      <c r="AD73" s="60">
        <v>0</v>
      </c>
      <c r="AE73" s="60">
        <v>0</v>
      </c>
      <c r="AF73" s="60">
        <v>0</v>
      </c>
      <c r="AG73" s="4">
        <v>0</v>
      </c>
      <c r="AH73" s="4">
        <v>0</v>
      </c>
      <c r="AI73" s="4">
        <v>87</v>
      </c>
      <c r="AK73" s="90" t="s">
        <v>584</v>
      </c>
    </row>
    <row r="74" spans="1:37" x14ac:dyDescent="0.25">
      <c r="A74" s="4">
        <v>2016</v>
      </c>
      <c r="B74" s="23">
        <v>42583</v>
      </c>
      <c r="C74" s="4" t="s">
        <v>525</v>
      </c>
      <c r="D74">
        <v>155039</v>
      </c>
      <c r="E74" s="4" t="s">
        <v>583</v>
      </c>
      <c r="F74" s="4" t="s">
        <v>487</v>
      </c>
      <c r="G74" s="4" t="s">
        <v>542</v>
      </c>
      <c r="I74" s="100">
        <v>0.49444444444444446</v>
      </c>
      <c r="J74" s="100">
        <v>0.5180555555555556</v>
      </c>
      <c r="K74" s="100">
        <v>2.361111111111111E-2</v>
      </c>
      <c r="L74" s="4" t="s">
        <v>441</v>
      </c>
      <c r="M74" s="4">
        <v>48.251910000000002</v>
      </c>
      <c r="N74" s="4">
        <v>124.71082</v>
      </c>
      <c r="O74" s="4" t="s">
        <v>24</v>
      </c>
      <c r="P74" s="4">
        <v>48.254179999999998</v>
      </c>
      <c r="Q74" s="4">
        <v>124.71037</v>
      </c>
      <c r="R74" s="4">
        <v>1</v>
      </c>
      <c r="S74" s="4">
        <v>56</v>
      </c>
      <c r="T74" s="4">
        <v>3</v>
      </c>
      <c r="V74" s="4" t="s">
        <v>24</v>
      </c>
      <c r="Y74" s="4" t="s">
        <v>47</v>
      </c>
      <c r="Z74" t="s">
        <v>114</v>
      </c>
      <c r="AA74">
        <v>1550</v>
      </c>
      <c r="AB74" s="4">
        <v>5</v>
      </c>
      <c r="AC74" s="4">
        <v>0</v>
      </c>
      <c r="AD74" s="60">
        <v>0</v>
      </c>
      <c r="AE74" s="60">
        <v>0</v>
      </c>
      <c r="AF74" s="60">
        <v>0</v>
      </c>
      <c r="AG74" s="4">
        <v>0</v>
      </c>
      <c r="AH74" s="4">
        <v>0</v>
      </c>
      <c r="AI74" s="4">
        <v>5</v>
      </c>
      <c r="AK74" s="90" t="s">
        <v>584</v>
      </c>
    </row>
    <row r="75" spans="1:37" x14ac:dyDescent="0.25">
      <c r="A75" s="4">
        <v>2016</v>
      </c>
      <c r="B75" s="23">
        <v>42583</v>
      </c>
      <c r="C75" s="4" t="s">
        <v>525</v>
      </c>
      <c r="D75">
        <v>155039</v>
      </c>
      <c r="E75" s="4" t="s">
        <v>583</v>
      </c>
      <c r="F75" s="4" t="s">
        <v>487</v>
      </c>
      <c r="G75" s="4" t="s">
        <v>542</v>
      </c>
      <c r="I75" s="100">
        <v>0.49444444444444446</v>
      </c>
      <c r="J75" s="100">
        <v>0.5180555555555556</v>
      </c>
      <c r="K75" s="100">
        <v>2.361111111111111E-2</v>
      </c>
      <c r="L75" s="4" t="s">
        <v>441</v>
      </c>
      <c r="M75" s="4">
        <v>48.251910000000002</v>
      </c>
      <c r="N75" s="4">
        <v>124.71082</v>
      </c>
      <c r="O75" s="4" t="s">
        <v>24</v>
      </c>
      <c r="P75" s="4">
        <v>48.254179999999998</v>
      </c>
      <c r="Q75" s="4">
        <v>124.71037</v>
      </c>
      <c r="R75" s="4">
        <v>1</v>
      </c>
      <c r="S75" s="4">
        <v>56</v>
      </c>
      <c r="T75" s="4">
        <v>3</v>
      </c>
      <c r="V75" s="4" t="s">
        <v>24</v>
      </c>
      <c r="Y75" s="4" t="s">
        <v>42</v>
      </c>
      <c r="Z75" t="s">
        <v>116</v>
      </c>
      <c r="AA75">
        <v>3560</v>
      </c>
      <c r="AB75" s="4">
        <v>0</v>
      </c>
      <c r="AC75" s="4">
        <v>0</v>
      </c>
      <c r="AD75" s="60">
        <v>2</v>
      </c>
      <c r="AE75" s="60">
        <v>0</v>
      </c>
      <c r="AF75" s="60">
        <v>0</v>
      </c>
      <c r="AG75" s="4">
        <v>0</v>
      </c>
      <c r="AH75" s="4">
        <v>0</v>
      </c>
      <c r="AI75" s="4">
        <v>2</v>
      </c>
      <c r="AK75" s="90" t="s">
        <v>584</v>
      </c>
    </row>
    <row r="76" spans="1:37" x14ac:dyDescent="0.25">
      <c r="A76" s="4">
        <v>2016</v>
      </c>
      <c r="B76" s="23">
        <v>42583</v>
      </c>
      <c r="C76" s="4" t="s">
        <v>586</v>
      </c>
      <c r="D76">
        <v>174027</v>
      </c>
      <c r="E76" s="4" t="s">
        <v>583</v>
      </c>
      <c r="F76" s="4" t="s">
        <v>487</v>
      </c>
      <c r="G76" s="4" t="s">
        <v>542</v>
      </c>
      <c r="I76" s="100">
        <v>0.43541666666666662</v>
      </c>
      <c r="J76" s="100">
        <v>0.4597222222222222</v>
      </c>
      <c r="K76" s="100">
        <v>2.4305555555555556E-2</v>
      </c>
      <c r="L76" s="4" t="s">
        <v>441</v>
      </c>
      <c r="M76" s="4">
        <v>47.996369999999999</v>
      </c>
      <c r="N76" s="4">
        <v>124.69625000000001</v>
      </c>
      <c r="O76" s="4" t="s">
        <v>24</v>
      </c>
      <c r="P76" s="4">
        <v>47.99877</v>
      </c>
      <c r="Q76" s="4">
        <v>124.69641</v>
      </c>
      <c r="R76" s="4">
        <v>1</v>
      </c>
      <c r="S76" s="4">
        <v>55</v>
      </c>
      <c r="T76" s="4">
        <v>3</v>
      </c>
      <c r="V76" s="4" t="s">
        <v>52</v>
      </c>
      <c r="W76" t="s">
        <v>490</v>
      </c>
      <c r="X76" t="s">
        <v>441</v>
      </c>
      <c r="Y76" s="4" t="s">
        <v>25</v>
      </c>
      <c r="Z76" t="s">
        <v>119</v>
      </c>
      <c r="AA76">
        <v>120</v>
      </c>
      <c r="AB76" s="4">
        <v>0</v>
      </c>
      <c r="AC76" s="4">
        <v>17</v>
      </c>
      <c r="AD76" s="60">
        <v>65</v>
      </c>
      <c r="AE76" s="60">
        <v>0</v>
      </c>
      <c r="AF76" s="60">
        <v>2</v>
      </c>
      <c r="AG76" s="4">
        <v>1</v>
      </c>
      <c r="AH76" s="4">
        <v>1</v>
      </c>
      <c r="AI76" s="4">
        <v>82</v>
      </c>
      <c r="AK76" s="90" t="s">
        <v>589</v>
      </c>
    </row>
    <row r="77" spans="1:37" x14ac:dyDescent="0.25">
      <c r="A77" s="4">
        <v>2016</v>
      </c>
      <c r="B77" s="23">
        <v>42583</v>
      </c>
      <c r="C77" s="4" t="s">
        <v>586</v>
      </c>
      <c r="D77">
        <v>174027</v>
      </c>
      <c r="E77" s="4" t="s">
        <v>583</v>
      </c>
      <c r="F77" s="4" t="s">
        <v>487</v>
      </c>
      <c r="G77" s="4" t="s">
        <v>542</v>
      </c>
      <c r="I77" s="100">
        <v>0.43541666666666662</v>
      </c>
      <c r="J77" s="100">
        <v>0.4597222222222222</v>
      </c>
      <c r="K77" s="100">
        <v>2.4305555555555556E-2</v>
      </c>
      <c r="L77" s="4" t="s">
        <v>441</v>
      </c>
      <c r="M77" s="4">
        <v>47.996369999999999</v>
      </c>
      <c r="N77" s="4">
        <v>124.69625000000001</v>
      </c>
      <c r="O77" s="4" t="s">
        <v>24</v>
      </c>
      <c r="P77" s="4">
        <v>47.99877</v>
      </c>
      <c r="Q77" s="4">
        <v>124.69641</v>
      </c>
      <c r="R77" s="4">
        <v>1</v>
      </c>
      <c r="S77" s="4">
        <v>55</v>
      </c>
      <c r="T77" s="4">
        <v>3</v>
      </c>
      <c r="V77" s="4" t="s">
        <v>52</v>
      </c>
      <c r="W77" t="s">
        <v>493</v>
      </c>
      <c r="Y77" s="4" t="s">
        <v>25</v>
      </c>
      <c r="Z77" t="s">
        <v>119</v>
      </c>
      <c r="AA77">
        <v>120</v>
      </c>
      <c r="AB77" s="4">
        <v>0</v>
      </c>
      <c r="AC77" s="4">
        <v>15</v>
      </c>
      <c r="AD77" s="60">
        <v>0</v>
      </c>
      <c r="AE77" s="60">
        <v>0</v>
      </c>
      <c r="AF77" s="60">
        <v>0</v>
      </c>
      <c r="AG77" s="4">
        <v>0</v>
      </c>
      <c r="AH77" s="4">
        <v>0</v>
      </c>
      <c r="AI77" s="4">
        <v>15</v>
      </c>
      <c r="AK77" s="90" t="s">
        <v>590</v>
      </c>
    </row>
    <row r="78" spans="1:37" x14ac:dyDescent="0.25">
      <c r="A78" s="4">
        <v>2016</v>
      </c>
      <c r="B78" s="23">
        <v>42583</v>
      </c>
      <c r="C78" s="4" t="s">
        <v>586</v>
      </c>
      <c r="D78">
        <v>174027</v>
      </c>
      <c r="E78" s="4" t="s">
        <v>583</v>
      </c>
      <c r="F78" s="4" t="s">
        <v>487</v>
      </c>
      <c r="G78" s="4" t="s">
        <v>542</v>
      </c>
      <c r="I78" s="100">
        <v>0.43541666666666662</v>
      </c>
      <c r="J78" s="100">
        <v>0.4597222222222222</v>
      </c>
      <c r="K78" s="100">
        <v>2.4305555555555556E-2</v>
      </c>
      <c r="L78" s="4" t="s">
        <v>441</v>
      </c>
      <c r="M78" s="4">
        <v>47.996369999999999</v>
      </c>
      <c r="N78" s="4">
        <v>124.69625000000001</v>
      </c>
      <c r="O78" s="4" t="s">
        <v>24</v>
      </c>
      <c r="P78" s="4">
        <v>47.99877</v>
      </c>
      <c r="Q78" s="4">
        <v>124.69641</v>
      </c>
      <c r="R78" s="4">
        <v>1</v>
      </c>
      <c r="S78" s="4">
        <v>55</v>
      </c>
      <c r="T78" s="4">
        <v>3</v>
      </c>
      <c r="V78" s="4" t="s">
        <v>52</v>
      </c>
      <c r="W78" t="s">
        <v>490</v>
      </c>
      <c r="X78" t="s">
        <v>24</v>
      </c>
      <c r="Y78" s="4" t="s">
        <v>25</v>
      </c>
      <c r="Z78" t="s">
        <v>119</v>
      </c>
      <c r="AA78">
        <v>120</v>
      </c>
      <c r="AB78" s="4">
        <v>0</v>
      </c>
      <c r="AC78" s="4">
        <v>6</v>
      </c>
      <c r="AD78" s="60">
        <v>11</v>
      </c>
      <c r="AE78" s="60">
        <v>0</v>
      </c>
      <c r="AF78" s="60">
        <v>1</v>
      </c>
      <c r="AG78" s="4">
        <v>0</v>
      </c>
      <c r="AH78" s="4">
        <v>0</v>
      </c>
      <c r="AI78" s="4">
        <v>17</v>
      </c>
      <c r="AK78" s="90" t="s">
        <v>591</v>
      </c>
    </row>
    <row r="79" spans="1:37" x14ac:dyDescent="0.25">
      <c r="A79" s="4">
        <v>2016</v>
      </c>
      <c r="B79" s="23">
        <v>42583</v>
      </c>
      <c r="C79" s="4" t="s">
        <v>586</v>
      </c>
      <c r="D79">
        <v>174027</v>
      </c>
      <c r="E79" s="4" t="s">
        <v>583</v>
      </c>
      <c r="F79" s="4" t="s">
        <v>487</v>
      </c>
      <c r="G79" s="4" t="s">
        <v>542</v>
      </c>
      <c r="I79" s="100">
        <v>0.43541666666666662</v>
      </c>
      <c r="J79" s="100">
        <v>0.4597222222222222</v>
      </c>
      <c r="K79" s="100">
        <v>2.4305555555555556E-2</v>
      </c>
      <c r="L79" s="4" t="s">
        <v>441</v>
      </c>
      <c r="M79" s="4">
        <v>47.996369999999999</v>
      </c>
      <c r="N79" s="4">
        <v>124.69625000000001</v>
      </c>
      <c r="O79" s="4" t="s">
        <v>24</v>
      </c>
      <c r="P79" s="4">
        <v>47.99877</v>
      </c>
      <c r="Q79" s="4">
        <v>124.69641</v>
      </c>
      <c r="R79" s="4">
        <v>1</v>
      </c>
      <c r="S79" s="4">
        <v>55</v>
      </c>
      <c r="T79" s="4">
        <v>3</v>
      </c>
      <c r="V79" s="4" t="s">
        <v>52</v>
      </c>
      <c r="Y79" s="4" t="s">
        <v>27</v>
      </c>
      <c r="Z79" t="s">
        <v>566</v>
      </c>
      <c r="AA79">
        <v>440</v>
      </c>
      <c r="AB79" s="4">
        <v>0</v>
      </c>
      <c r="AC79" s="4">
        <v>50</v>
      </c>
      <c r="AD79" s="60">
        <v>375</v>
      </c>
      <c r="AE79" s="60">
        <v>0</v>
      </c>
      <c r="AF79" s="60">
        <v>0</v>
      </c>
      <c r="AG79" s="4">
        <v>0</v>
      </c>
      <c r="AH79" s="4">
        <v>0</v>
      </c>
      <c r="AI79" s="4">
        <v>425</v>
      </c>
      <c r="AK79" s="90" t="s">
        <v>592</v>
      </c>
    </row>
    <row r="80" spans="1:37" x14ac:dyDescent="0.25">
      <c r="A80" s="4">
        <v>2016</v>
      </c>
      <c r="B80" s="23">
        <v>42583</v>
      </c>
      <c r="C80" s="4" t="s">
        <v>586</v>
      </c>
      <c r="D80">
        <v>174027</v>
      </c>
      <c r="E80" s="4" t="s">
        <v>583</v>
      </c>
      <c r="F80" s="4" t="s">
        <v>487</v>
      </c>
      <c r="G80" s="4" t="s">
        <v>542</v>
      </c>
      <c r="I80" s="100">
        <v>0.43541666666666662</v>
      </c>
      <c r="J80" s="100">
        <v>0.4597222222222222</v>
      </c>
      <c r="K80" s="100">
        <v>2.4305555555555556E-2</v>
      </c>
      <c r="L80" s="4" t="s">
        <v>441</v>
      </c>
      <c r="M80" s="4">
        <v>47.996369999999999</v>
      </c>
      <c r="N80" s="4">
        <v>124.69625000000001</v>
      </c>
      <c r="O80" s="4" t="s">
        <v>24</v>
      </c>
      <c r="P80" s="4">
        <v>47.99877</v>
      </c>
      <c r="Q80" s="4">
        <v>124.69641</v>
      </c>
      <c r="R80" s="4">
        <v>1</v>
      </c>
      <c r="S80" s="4">
        <v>55</v>
      </c>
      <c r="T80" s="4">
        <v>3</v>
      </c>
      <c r="V80" s="4" t="s">
        <v>52</v>
      </c>
      <c r="Y80" s="4" t="s">
        <v>588</v>
      </c>
      <c r="Z80" t="s">
        <v>587</v>
      </c>
      <c r="AA80">
        <v>0</v>
      </c>
      <c r="AB80" s="4">
        <v>1</v>
      </c>
      <c r="AC80" s="4">
        <v>1</v>
      </c>
      <c r="AD80" s="60">
        <v>0</v>
      </c>
      <c r="AE80" s="60">
        <v>0</v>
      </c>
      <c r="AF80" s="60">
        <v>0</v>
      </c>
      <c r="AG80" s="4">
        <v>0</v>
      </c>
      <c r="AH80" s="4">
        <v>0</v>
      </c>
      <c r="AI80" s="4">
        <v>2</v>
      </c>
      <c r="AK80" s="90" t="s">
        <v>593</v>
      </c>
    </row>
    <row r="81" spans="1:37" x14ac:dyDescent="0.25">
      <c r="A81" s="4">
        <v>2016</v>
      </c>
      <c r="B81" s="23">
        <v>42583</v>
      </c>
      <c r="C81" s="4" t="s">
        <v>586</v>
      </c>
      <c r="D81">
        <v>174027</v>
      </c>
      <c r="E81" s="4" t="s">
        <v>583</v>
      </c>
      <c r="F81" s="4" t="s">
        <v>487</v>
      </c>
      <c r="G81" s="4" t="s">
        <v>542</v>
      </c>
      <c r="I81" s="100">
        <v>0.43541666666666662</v>
      </c>
      <c r="J81" s="100">
        <v>0.4597222222222222</v>
      </c>
      <c r="K81" s="100">
        <v>2.4305555555555556E-2</v>
      </c>
      <c r="L81" s="4" t="s">
        <v>441</v>
      </c>
      <c r="M81" s="4">
        <v>47.996369999999999</v>
      </c>
      <c r="N81" s="4">
        <v>124.69625000000001</v>
      </c>
      <c r="O81" s="4" t="s">
        <v>24</v>
      </c>
      <c r="P81" s="4">
        <v>47.99877</v>
      </c>
      <c r="Q81" s="4">
        <v>124.69641</v>
      </c>
      <c r="R81" s="4">
        <v>1</v>
      </c>
      <c r="S81" s="4">
        <v>55</v>
      </c>
      <c r="T81" s="4">
        <v>3</v>
      </c>
      <c r="V81" s="4" t="s">
        <v>52</v>
      </c>
      <c r="Y81" s="4" t="s">
        <v>445</v>
      </c>
      <c r="Z81" t="s">
        <v>573</v>
      </c>
      <c r="AA81">
        <v>0</v>
      </c>
      <c r="AB81" s="4">
        <v>1</v>
      </c>
      <c r="AC81" s="4">
        <v>0</v>
      </c>
      <c r="AD81" s="60">
        <v>0</v>
      </c>
      <c r="AE81" s="60">
        <v>0</v>
      </c>
      <c r="AF81" s="60">
        <v>0</v>
      </c>
      <c r="AG81" s="4">
        <v>0</v>
      </c>
      <c r="AH81" s="4">
        <v>0</v>
      </c>
      <c r="AI81" s="4">
        <v>1</v>
      </c>
      <c r="AK81" s="90" t="s">
        <v>594</v>
      </c>
    </row>
    <row r="82" spans="1:37" x14ac:dyDescent="0.25">
      <c r="A82" s="4">
        <v>2016</v>
      </c>
      <c r="B82" s="23">
        <v>42583</v>
      </c>
      <c r="C82" s="4" t="s">
        <v>586</v>
      </c>
      <c r="D82">
        <v>174027</v>
      </c>
      <c r="E82" s="4" t="s">
        <v>583</v>
      </c>
      <c r="F82" s="4" t="s">
        <v>487</v>
      </c>
      <c r="G82" s="4" t="s">
        <v>542</v>
      </c>
      <c r="I82" s="100">
        <v>0.43541666666666662</v>
      </c>
      <c r="J82" s="100">
        <v>0.4597222222222222</v>
      </c>
      <c r="K82" s="100">
        <v>2.4305555555555556E-2</v>
      </c>
      <c r="L82" s="4" t="s">
        <v>441</v>
      </c>
      <c r="M82" s="4">
        <v>47.996369999999999</v>
      </c>
      <c r="N82" s="4">
        <v>124.69625000000001</v>
      </c>
      <c r="O82" s="4" t="s">
        <v>24</v>
      </c>
      <c r="P82" s="4">
        <v>47.99877</v>
      </c>
      <c r="Q82" s="4">
        <v>124.69641</v>
      </c>
      <c r="R82" s="4">
        <v>1</v>
      </c>
      <c r="S82" s="4">
        <v>55</v>
      </c>
      <c r="T82" s="4">
        <v>3</v>
      </c>
      <c r="V82" s="4" t="s">
        <v>52</v>
      </c>
      <c r="Y82" s="4" t="s">
        <v>519</v>
      </c>
      <c r="Z82" t="s">
        <v>579</v>
      </c>
      <c r="AA82">
        <v>0</v>
      </c>
      <c r="AB82" s="4">
        <v>0</v>
      </c>
      <c r="AC82" s="4">
        <v>34</v>
      </c>
      <c r="AD82" s="60">
        <v>0</v>
      </c>
      <c r="AE82" s="60">
        <v>0</v>
      </c>
      <c r="AF82" s="60">
        <v>0</v>
      </c>
      <c r="AG82" s="4">
        <v>0</v>
      </c>
      <c r="AH82" s="4">
        <v>0</v>
      </c>
      <c r="AI82" s="4">
        <v>34</v>
      </c>
      <c r="AK82" s="90" t="s">
        <v>595</v>
      </c>
    </row>
    <row r="83" spans="1:37" x14ac:dyDescent="0.25">
      <c r="A83" s="4">
        <v>2016</v>
      </c>
      <c r="B83" s="23">
        <v>42583</v>
      </c>
      <c r="C83" s="4" t="s">
        <v>586</v>
      </c>
      <c r="D83">
        <v>174027</v>
      </c>
      <c r="E83" s="4" t="s">
        <v>583</v>
      </c>
      <c r="F83" s="4" t="s">
        <v>487</v>
      </c>
      <c r="G83" s="4" t="s">
        <v>542</v>
      </c>
      <c r="I83" s="100">
        <v>0.43541666666666662</v>
      </c>
      <c r="J83" s="100">
        <v>0.4597222222222222</v>
      </c>
      <c r="K83" s="100">
        <v>2.4305555555555556E-2</v>
      </c>
      <c r="L83" s="4" t="s">
        <v>441</v>
      </c>
      <c r="M83" s="4">
        <v>47.996369999999999</v>
      </c>
      <c r="N83" s="4">
        <v>124.69625000000001</v>
      </c>
      <c r="O83" s="4" t="s">
        <v>24</v>
      </c>
      <c r="P83" s="4">
        <v>47.99877</v>
      </c>
      <c r="Q83" s="4">
        <v>124.69641</v>
      </c>
      <c r="R83" s="4">
        <v>1</v>
      </c>
      <c r="S83" s="4">
        <v>55</v>
      </c>
      <c r="T83" s="4">
        <v>3</v>
      </c>
      <c r="V83" s="4" t="s">
        <v>52</v>
      </c>
      <c r="Y83" s="4" t="s">
        <v>29</v>
      </c>
      <c r="Z83" t="s">
        <v>572</v>
      </c>
      <c r="AA83">
        <v>1230</v>
      </c>
      <c r="AB83" s="4">
        <v>0</v>
      </c>
      <c r="AC83" s="4">
        <v>0</v>
      </c>
      <c r="AD83" s="60">
        <v>6</v>
      </c>
      <c r="AE83" s="60">
        <v>0</v>
      </c>
      <c r="AF83" s="60">
        <v>0</v>
      </c>
      <c r="AG83" s="4">
        <v>0</v>
      </c>
      <c r="AH83" s="4">
        <v>0</v>
      </c>
      <c r="AI83" s="4">
        <v>6</v>
      </c>
      <c r="AK83" s="90" t="s">
        <v>596</v>
      </c>
    </row>
    <row r="84" spans="1:37" x14ac:dyDescent="0.25">
      <c r="A84" s="4">
        <v>2016</v>
      </c>
      <c r="B84" s="23">
        <v>42583</v>
      </c>
      <c r="C84" s="4" t="s">
        <v>586</v>
      </c>
      <c r="D84">
        <v>174027</v>
      </c>
      <c r="E84" s="4" t="s">
        <v>583</v>
      </c>
      <c r="F84" s="4" t="s">
        <v>487</v>
      </c>
      <c r="G84" s="4" t="s">
        <v>542</v>
      </c>
      <c r="I84" s="100">
        <v>0.43541666666666662</v>
      </c>
      <c r="J84" s="100">
        <v>0.4597222222222222</v>
      </c>
      <c r="K84" s="100">
        <v>2.4305555555555556E-2</v>
      </c>
      <c r="L84" s="4" t="s">
        <v>441</v>
      </c>
      <c r="M84" s="4">
        <v>47.996369999999999</v>
      </c>
      <c r="N84" s="4">
        <v>124.69625000000001</v>
      </c>
      <c r="O84" s="4" t="s">
        <v>24</v>
      </c>
      <c r="P84" s="4">
        <v>47.99877</v>
      </c>
      <c r="Q84" s="4">
        <v>124.69641</v>
      </c>
      <c r="R84" s="4">
        <v>1</v>
      </c>
      <c r="S84" s="4">
        <v>55</v>
      </c>
      <c r="T84" s="4">
        <v>3</v>
      </c>
      <c r="V84" s="4" t="s">
        <v>52</v>
      </c>
      <c r="Y84" s="4" t="s">
        <v>68</v>
      </c>
      <c r="Z84" t="s">
        <v>110</v>
      </c>
      <c r="AA84">
        <v>300</v>
      </c>
      <c r="AB84" s="4">
        <v>0</v>
      </c>
      <c r="AC84" s="4">
        <v>0</v>
      </c>
      <c r="AD84" s="60">
        <v>76</v>
      </c>
      <c r="AE84" s="60">
        <v>0</v>
      </c>
      <c r="AF84" s="60">
        <v>0</v>
      </c>
      <c r="AG84" s="4">
        <v>0</v>
      </c>
      <c r="AH84" s="4">
        <v>0</v>
      </c>
      <c r="AI84" s="4">
        <v>76</v>
      </c>
      <c r="AK84" s="90" t="s">
        <v>597</v>
      </c>
    </row>
    <row r="85" spans="1:37" x14ac:dyDescent="0.25">
      <c r="A85" s="4">
        <v>2016</v>
      </c>
      <c r="B85" s="23">
        <v>42583</v>
      </c>
      <c r="C85" s="4" t="s">
        <v>586</v>
      </c>
      <c r="D85">
        <v>174027</v>
      </c>
      <c r="E85" s="4" t="s">
        <v>583</v>
      </c>
      <c r="F85" s="4" t="s">
        <v>487</v>
      </c>
      <c r="G85" s="4" t="s">
        <v>542</v>
      </c>
      <c r="I85" s="100">
        <v>0.43541666666666662</v>
      </c>
      <c r="J85" s="100">
        <v>0.4597222222222222</v>
      </c>
      <c r="K85" s="100">
        <v>2.4305555555555556E-2</v>
      </c>
      <c r="L85" s="4" t="s">
        <v>441</v>
      </c>
      <c r="M85" s="4">
        <v>47.996369999999999</v>
      </c>
      <c r="N85" s="4">
        <v>124.69625000000001</v>
      </c>
      <c r="O85" s="4" t="s">
        <v>24</v>
      </c>
      <c r="P85" s="4">
        <v>47.99877</v>
      </c>
      <c r="Q85" s="4">
        <v>124.69641</v>
      </c>
      <c r="R85" s="4">
        <v>1</v>
      </c>
      <c r="S85" s="4">
        <v>55</v>
      </c>
      <c r="T85" s="4">
        <v>3</v>
      </c>
      <c r="V85" s="4" t="s">
        <v>52</v>
      </c>
      <c r="Y85" s="4" t="s">
        <v>34</v>
      </c>
      <c r="Z85" t="s">
        <v>564</v>
      </c>
      <c r="AA85">
        <v>290</v>
      </c>
      <c r="AB85" s="4">
        <v>22</v>
      </c>
      <c r="AC85" s="4">
        <v>0</v>
      </c>
      <c r="AD85" s="60">
        <v>31</v>
      </c>
      <c r="AE85" s="60">
        <v>0</v>
      </c>
      <c r="AF85" s="60">
        <v>0</v>
      </c>
      <c r="AG85" s="4">
        <v>0</v>
      </c>
      <c r="AH85" s="4">
        <v>0</v>
      </c>
      <c r="AI85" s="4">
        <v>53</v>
      </c>
      <c r="AK85" s="90" t="s">
        <v>598</v>
      </c>
    </row>
    <row r="86" spans="1:37" x14ac:dyDescent="0.25">
      <c r="A86" s="4">
        <v>2016</v>
      </c>
      <c r="B86" s="23">
        <v>42583</v>
      </c>
      <c r="C86" s="4" t="s">
        <v>586</v>
      </c>
      <c r="D86">
        <v>174027</v>
      </c>
      <c r="E86" s="4" t="s">
        <v>583</v>
      </c>
      <c r="F86" s="4" t="s">
        <v>487</v>
      </c>
      <c r="G86" s="4" t="s">
        <v>542</v>
      </c>
      <c r="I86" s="100">
        <v>0.43541666666666662</v>
      </c>
      <c r="J86" s="100">
        <v>0.4597222222222222</v>
      </c>
      <c r="K86" s="100">
        <v>2.4305555555555556E-2</v>
      </c>
      <c r="L86" s="4" t="s">
        <v>441</v>
      </c>
      <c r="M86" s="4">
        <v>47.996369999999999</v>
      </c>
      <c r="N86" s="4">
        <v>124.69625000000001</v>
      </c>
      <c r="O86" s="4" t="s">
        <v>24</v>
      </c>
      <c r="P86" s="4">
        <v>47.99877</v>
      </c>
      <c r="Q86" s="4">
        <v>124.69641</v>
      </c>
      <c r="R86" s="4">
        <v>1</v>
      </c>
      <c r="S86" s="4">
        <v>55</v>
      </c>
      <c r="T86" s="4">
        <v>3</v>
      </c>
      <c r="V86" s="4" t="s">
        <v>52</v>
      </c>
      <c r="Y86" s="4" t="s">
        <v>26</v>
      </c>
      <c r="Z86" t="s">
        <v>109</v>
      </c>
      <c r="AA86">
        <v>2870</v>
      </c>
      <c r="AB86" s="4">
        <v>0</v>
      </c>
      <c r="AC86" s="4">
        <v>0</v>
      </c>
      <c r="AD86" s="60">
        <v>15</v>
      </c>
      <c r="AE86" s="60">
        <v>0</v>
      </c>
      <c r="AF86" s="60">
        <v>0</v>
      </c>
      <c r="AG86" s="4">
        <v>0</v>
      </c>
      <c r="AH86" s="4">
        <v>0</v>
      </c>
      <c r="AI86" s="4">
        <v>15</v>
      </c>
      <c r="AK86" s="90" t="s">
        <v>599</v>
      </c>
    </row>
    <row r="87" spans="1:37" x14ac:dyDescent="0.25">
      <c r="A87" s="4">
        <v>2016</v>
      </c>
      <c r="B87" s="23">
        <v>42583</v>
      </c>
      <c r="C87" s="4" t="s">
        <v>505</v>
      </c>
      <c r="D87">
        <v>174041</v>
      </c>
      <c r="E87" s="4" t="s">
        <v>583</v>
      </c>
      <c r="F87" s="4" t="s">
        <v>487</v>
      </c>
      <c r="G87" s="4" t="s">
        <v>542</v>
      </c>
      <c r="I87" s="100">
        <v>0.83750000000000002</v>
      </c>
      <c r="J87" s="100">
        <v>0.84791666666666676</v>
      </c>
      <c r="K87" s="100">
        <v>1.0416666666666666E-2</v>
      </c>
      <c r="L87" s="4" t="s">
        <v>441</v>
      </c>
      <c r="M87" s="4">
        <v>47.909370000000003</v>
      </c>
      <c r="N87" s="4">
        <v>124.65241</v>
      </c>
      <c r="O87" s="4" t="s">
        <v>441</v>
      </c>
      <c r="P87" s="4">
        <v>47.909370000000003</v>
      </c>
      <c r="Q87" s="4">
        <v>124.65241</v>
      </c>
      <c r="R87" s="4">
        <v>1</v>
      </c>
      <c r="S87" s="4">
        <v>62</v>
      </c>
      <c r="T87" s="4">
        <v>1</v>
      </c>
      <c r="V87" s="4" t="s">
        <v>24</v>
      </c>
      <c r="W87" t="s">
        <v>490</v>
      </c>
      <c r="X87" t="s">
        <v>441</v>
      </c>
      <c r="Y87" s="4" t="s">
        <v>25</v>
      </c>
      <c r="Z87" t="s">
        <v>119</v>
      </c>
      <c r="AA87">
        <v>120</v>
      </c>
      <c r="AB87" s="4">
        <v>1</v>
      </c>
      <c r="AC87" s="4">
        <v>7</v>
      </c>
      <c r="AD87" s="60">
        <v>1</v>
      </c>
      <c r="AE87" s="60">
        <v>0</v>
      </c>
      <c r="AF87" s="60">
        <v>2</v>
      </c>
      <c r="AG87" s="4">
        <v>0</v>
      </c>
      <c r="AH87" s="4">
        <v>0</v>
      </c>
      <c r="AI87" s="4">
        <v>9</v>
      </c>
      <c r="AK87" s="90" t="s">
        <v>600</v>
      </c>
    </row>
    <row r="88" spans="1:37" x14ac:dyDescent="0.25">
      <c r="A88" s="4">
        <v>2016</v>
      </c>
      <c r="B88" s="23">
        <v>42583</v>
      </c>
      <c r="C88" s="4" t="s">
        <v>505</v>
      </c>
      <c r="D88">
        <v>174041</v>
      </c>
      <c r="E88" s="4" t="s">
        <v>583</v>
      </c>
      <c r="F88" s="4" t="s">
        <v>487</v>
      </c>
      <c r="G88" s="4" t="s">
        <v>542</v>
      </c>
      <c r="I88" s="100">
        <v>0.83750000000000002</v>
      </c>
      <c r="J88" s="100">
        <v>0.84791666666666676</v>
      </c>
      <c r="K88" s="100">
        <v>1.0416666666666666E-2</v>
      </c>
      <c r="L88" s="4" t="s">
        <v>441</v>
      </c>
      <c r="M88" s="4">
        <v>47.909370000000003</v>
      </c>
      <c r="N88" s="4">
        <v>124.65241</v>
      </c>
      <c r="O88" s="4" t="s">
        <v>441</v>
      </c>
      <c r="P88" s="4">
        <v>47.909370000000003</v>
      </c>
      <c r="Q88" s="4">
        <v>124.65241</v>
      </c>
      <c r="R88" s="4">
        <v>1</v>
      </c>
      <c r="S88" s="4">
        <v>62</v>
      </c>
      <c r="T88" s="4">
        <v>1</v>
      </c>
      <c r="V88" s="4" t="s">
        <v>24</v>
      </c>
      <c r="Y88" s="4" t="s">
        <v>445</v>
      </c>
      <c r="Z88" t="s">
        <v>573</v>
      </c>
      <c r="AB88" s="4">
        <v>0</v>
      </c>
      <c r="AC88" s="4">
        <v>0</v>
      </c>
      <c r="AD88" s="60">
        <v>2</v>
      </c>
      <c r="AE88" s="60">
        <v>0</v>
      </c>
      <c r="AF88" s="60">
        <v>0</v>
      </c>
      <c r="AG88" s="4">
        <v>0</v>
      </c>
      <c r="AH88" s="4">
        <v>0</v>
      </c>
      <c r="AI88" s="4">
        <v>2</v>
      </c>
      <c r="AK88" s="90" t="s">
        <v>600</v>
      </c>
    </row>
    <row r="89" spans="1:37" x14ac:dyDescent="0.25">
      <c r="A89" s="4">
        <v>2016</v>
      </c>
      <c r="B89" s="23">
        <v>42583</v>
      </c>
      <c r="C89" s="4" t="s">
        <v>505</v>
      </c>
      <c r="D89">
        <v>174041</v>
      </c>
      <c r="E89" s="4" t="s">
        <v>583</v>
      </c>
      <c r="F89" s="4" t="s">
        <v>487</v>
      </c>
      <c r="G89" s="4" t="s">
        <v>542</v>
      </c>
      <c r="I89" s="100">
        <v>0.83750000000000002</v>
      </c>
      <c r="J89" s="100">
        <v>0.84791666666666676</v>
      </c>
      <c r="K89" s="100">
        <v>1.0416666666666666E-2</v>
      </c>
      <c r="L89" s="4" t="s">
        <v>441</v>
      </c>
      <c r="M89" s="4">
        <v>47.909370000000003</v>
      </c>
      <c r="N89" s="4">
        <v>124.65241</v>
      </c>
      <c r="O89" s="4" t="s">
        <v>441</v>
      </c>
      <c r="P89" s="4">
        <v>47.909370000000003</v>
      </c>
      <c r="Q89" s="4">
        <v>124.65241</v>
      </c>
      <c r="R89" s="4">
        <v>1</v>
      </c>
      <c r="S89" s="4">
        <v>62</v>
      </c>
      <c r="T89" s="4">
        <v>1</v>
      </c>
      <c r="V89" s="4" t="s">
        <v>24</v>
      </c>
      <c r="Y89" s="4" t="s">
        <v>27</v>
      </c>
      <c r="Z89" t="s">
        <v>566</v>
      </c>
      <c r="AA89">
        <v>440</v>
      </c>
      <c r="AB89" s="4">
        <v>0</v>
      </c>
      <c r="AC89" s="4">
        <v>0</v>
      </c>
      <c r="AD89" s="60">
        <v>10</v>
      </c>
      <c r="AE89" s="60">
        <v>2</v>
      </c>
      <c r="AF89" s="60">
        <v>0</v>
      </c>
      <c r="AG89" s="4">
        <v>0</v>
      </c>
      <c r="AH89" s="4">
        <v>0</v>
      </c>
      <c r="AI89" s="4">
        <v>12</v>
      </c>
      <c r="AK89" s="90" t="s">
        <v>600</v>
      </c>
    </row>
    <row r="90" spans="1:37" x14ac:dyDescent="0.25">
      <c r="A90" s="4">
        <v>2016</v>
      </c>
      <c r="B90" s="23">
        <v>42583</v>
      </c>
      <c r="C90" s="4" t="s">
        <v>505</v>
      </c>
      <c r="D90">
        <v>174041</v>
      </c>
      <c r="E90" s="4" t="s">
        <v>583</v>
      </c>
      <c r="F90" s="4" t="s">
        <v>487</v>
      </c>
      <c r="G90" s="4" t="s">
        <v>542</v>
      </c>
      <c r="I90" s="100">
        <v>0.83750000000000002</v>
      </c>
      <c r="J90" s="100">
        <v>0.84791666666666676</v>
      </c>
      <c r="K90" s="100">
        <v>1.0416666666666666E-2</v>
      </c>
      <c r="L90" s="4" t="s">
        <v>441</v>
      </c>
      <c r="M90" s="4">
        <v>47.909370000000003</v>
      </c>
      <c r="N90" s="4">
        <v>124.65241</v>
      </c>
      <c r="O90" s="4" t="s">
        <v>441</v>
      </c>
      <c r="P90" s="4">
        <v>47.909370000000003</v>
      </c>
      <c r="Q90" s="4">
        <v>124.65241</v>
      </c>
      <c r="R90" s="4">
        <v>1</v>
      </c>
      <c r="S90" s="4">
        <v>62</v>
      </c>
      <c r="T90" s="4">
        <v>1</v>
      </c>
      <c r="V90" s="4" t="s">
        <v>24</v>
      </c>
      <c r="Y90" s="4" t="s">
        <v>29</v>
      </c>
      <c r="Z90" t="s">
        <v>572</v>
      </c>
      <c r="AA90">
        <v>1230</v>
      </c>
      <c r="AB90" s="4">
        <v>0</v>
      </c>
      <c r="AC90" s="4">
        <v>2</v>
      </c>
      <c r="AD90" s="60">
        <v>12</v>
      </c>
      <c r="AE90" s="60">
        <v>1</v>
      </c>
      <c r="AF90" s="60">
        <v>0</v>
      </c>
      <c r="AG90" s="4">
        <v>0</v>
      </c>
      <c r="AH90" s="4">
        <v>0</v>
      </c>
      <c r="AI90" s="4">
        <v>15</v>
      </c>
      <c r="AK90" s="90" t="s">
        <v>600</v>
      </c>
    </row>
    <row r="91" spans="1:37" x14ac:dyDescent="0.25">
      <c r="A91" s="4">
        <v>2016</v>
      </c>
      <c r="B91" s="23">
        <v>42583</v>
      </c>
      <c r="C91" s="4" t="s">
        <v>505</v>
      </c>
      <c r="D91">
        <v>174041</v>
      </c>
      <c r="E91" s="4" t="s">
        <v>583</v>
      </c>
      <c r="F91" s="4" t="s">
        <v>487</v>
      </c>
      <c r="G91" s="4" t="s">
        <v>542</v>
      </c>
      <c r="I91" s="100">
        <v>0.83750000000000002</v>
      </c>
      <c r="J91" s="100">
        <v>0.84791666666666676</v>
      </c>
      <c r="K91" s="100">
        <v>1.0416666666666666E-2</v>
      </c>
      <c r="L91" s="4" t="s">
        <v>441</v>
      </c>
      <c r="M91" s="4">
        <v>47.909370000000003</v>
      </c>
      <c r="N91" s="4">
        <v>124.65241</v>
      </c>
      <c r="O91" s="4" t="s">
        <v>441</v>
      </c>
      <c r="P91" s="4">
        <v>47.909370000000003</v>
      </c>
      <c r="Q91" s="4">
        <v>124.65241</v>
      </c>
      <c r="R91" s="4">
        <v>1</v>
      </c>
      <c r="S91" s="4">
        <v>62</v>
      </c>
      <c r="T91" s="4">
        <v>1</v>
      </c>
      <c r="V91" s="4" t="s">
        <v>24</v>
      </c>
      <c r="Y91" s="4" t="s">
        <v>68</v>
      </c>
      <c r="Z91" t="s">
        <v>110</v>
      </c>
      <c r="AA91">
        <v>300</v>
      </c>
      <c r="AB91" s="4">
        <v>1</v>
      </c>
      <c r="AC91" s="4">
        <v>0</v>
      </c>
      <c r="AD91" s="60">
        <v>0</v>
      </c>
      <c r="AE91" s="60">
        <v>0</v>
      </c>
      <c r="AF91" s="60">
        <v>0</v>
      </c>
      <c r="AG91" s="4">
        <v>0</v>
      </c>
      <c r="AH91" s="4">
        <v>0</v>
      </c>
      <c r="AI91" s="4">
        <v>1</v>
      </c>
      <c r="AK91" s="90" t="s">
        <v>600</v>
      </c>
    </row>
    <row r="92" spans="1:37" x14ac:dyDescent="0.25">
      <c r="A92" s="4">
        <v>2016</v>
      </c>
      <c r="B92" s="23">
        <v>42583</v>
      </c>
      <c r="C92" s="4" t="s">
        <v>505</v>
      </c>
      <c r="D92">
        <v>174041</v>
      </c>
      <c r="E92" s="4" t="s">
        <v>583</v>
      </c>
      <c r="F92" s="4" t="s">
        <v>487</v>
      </c>
      <c r="G92" s="4" t="s">
        <v>542</v>
      </c>
      <c r="I92" s="100">
        <v>0.83750000000000002</v>
      </c>
      <c r="J92" s="100">
        <v>0.84791666666666676</v>
      </c>
      <c r="K92" s="100">
        <v>1.0416666666666666E-2</v>
      </c>
      <c r="L92" s="4" t="s">
        <v>441</v>
      </c>
      <c r="M92" s="4">
        <v>47.909370000000003</v>
      </c>
      <c r="N92" s="4">
        <v>124.65241</v>
      </c>
      <c r="O92" s="4" t="s">
        <v>441</v>
      </c>
      <c r="P92" s="4">
        <v>47.909370000000003</v>
      </c>
      <c r="Q92" s="4">
        <v>124.65241</v>
      </c>
      <c r="R92" s="4">
        <v>1</v>
      </c>
      <c r="S92" s="4">
        <v>62</v>
      </c>
      <c r="T92" s="4">
        <v>1</v>
      </c>
      <c r="V92" s="4" t="s">
        <v>24</v>
      </c>
      <c r="Y92" s="4" t="s">
        <v>41</v>
      </c>
      <c r="Z92" t="s">
        <v>565</v>
      </c>
      <c r="AA92">
        <v>1200</v>
      </c>
      <c r="AB92" s="4">
        <v>0</v>
      </c>
      <c r="AC92" s="4">
        <v>1</v>
      </c>
      <c r="AD92" s="60">
        <v>10</v>
      </c>
      <c r="AE92" s="60">
        <v>0</v>
      </c>
      <c r="AF92" s="60">
        <v>0</v>
      </c>
      <c r="AG92" s="4">
        <v>0</v>
      </c>
      <c r="AH92" s="4">
        <v>0</v>
      </c>
      <c r="AI92" s="4">
        <v>11</v>
      </c>
      <c r="AK92" s="90" t="s">
        <v>600</v>
      </c>
    </row>
    <row r="93" spans="1:37" x14ac:dyDescent="0.25">
      <c r="A93" s="4">
        <v>2016</v>
      </c>
      <c r="B93" s="23">
        <v>42583</v>
      </c>
      <c r="C93" s="4" t="s">
        <v>505</v>
      </c>
      <c r="D93">
        <v>174041</v>
      </c>
      <c r="E93" s="4" t="s">
        <v>583</v>
      </c>
      <c r="F93" s="4" t="s">
        <v>487</v>
      </c>
      <c r="G93" s="4" t="s">
        <v>542</v>
      </c>
      <c r="I93" s="100">
        <v>0.83750000000000002</v>
      </c>
      <c r="J93" s="100">
        <v>0.84791666666666676</v>
      </c>
      <c r="K93" s="100">
        <v>1.0416666666666666E-2</v>
      </c>
      <c r="L93" s="4" t="s">
        <v>441</v>
      </c>
      <c r="M93" s="4">
        <v>47.909370000000003</v>
      </c>
      <c r="N93" s="4">
        <v>124.65241</v>
      </c>
      <c r="O93" s="4" t="s">
        <v>441</v>
      </c>
      <c r="P93" s="4">
        <v>47.909370000000003</v>
      </c>
      <c r="Q93" s="4">
        <v>124.65241</v>
      </c>
      <c r="R93" s="4">
        <v>1</v>
      </c>
      <c r="S93" s="4">
        <v>62</v>
      </c>
      <c r="T93" s="4">
        <v>1</v>
      </c>
      <c r="V93" s="4" t="s">
        <v>24</v>
      </c>
      <c r="Y93" s="4" t="s">
        <v>26</v>
      </c>
      <c r="Z93" t="s">
        <v>109</v>
      </c>
      <c r="AA93">
        <v>2870</v>
      </c>
      <c r="AB93" s="4">
        <v>0</v>
      </c>
      <c r="AC93" s="4">
        <v>1</v>
      </c>
      <c r="AD93" s="60">
        <v>0</v>
      </c>
      <c r="AE93" s="60">
        <v>0</v>
      </c>
      <c r="AF93" s="60">
        <v>0</v>
      </c>
      <c r="AG93" s="4">
        <v>0</v>
      </c>
      <c r="AH93" s="4">
        <v>0</v>
      </c>
      <c r="AI93" s="4">
        <v>1</v>
      </c>
      <c r="AK93" s="90" t="s">
        <v>600</v>
      </c>
    </row>
    <row r="94" spans="1:37" x14ac:dyDescent="0.25">
      <c r="A94" s="4">
        <v>2016</v>
      </c>
      <c r="B94" s="23">
        <v>42583</v>
      </c>
      <c r="C94" s="4" t="s">
        <v>601</v>
      </c>
      <c r="D94">
        <v>155001</v>
      </c>
      <c r="E94" s="4" t="s">
        <v>583</v>
      </c>
      <c r="F94" s="4" t="s">
        <v>487</v>
      </c>
      <c r="G94" s="4" t="s">
        <v>542</v>
      </c>
      <c r="I94" s="100">
        <v>0.53541666666666665</v>
      </c>
      <c r="J94" s="100">
        <v>7.8472222222222221E-2</v>
      </c>
      <c r="K94" s="100">
        <v>4.3055555555555562E-2</v>
      </c>
      <c r="L94" s="4" t="s">
        <v>465</v>
      </c>
      <c r="M94" s="4">
        <v>48.389690000000002</v>
      </c>
      <c r="N94" s="4">
        <v>124.73256000000001</v>
      </c>
      <c r="O94" s="4" t="s">
        <v>24</v>
      </c>
      <c r="P94" s="4">
        <v>48.394109999999998</v>
      </c>
      <c r="Q94" s="4">
        <v>124.73333</v>
      </c>
      <c r="R94" s="4">
        <v>2</v>
      </c>
      <c r="S94" s="4">
        <v>55</v>
      </c>
      <c r="T94" s="4">
        <v>3</v>
      </c>
      <c r="V94" s="4" t="s">
        <v>52</v>
      </c>
      <c r="W94" t="s">
        <v>490</v>
      </c>
      <c r="X94" t="s">
        <v>465</v>
      </c>
      <c r="Y94" s="4" t="s">
        <v>25</v>
      </c>
      <c r="Z94" t="s">
        <v>119</v>
      </c>
      <c r="AA94">
        <v>120</v>
      </c>
      <c r="AB94" s="4">
        <v>3</v>
      </c>
      <c r="AC94" s="4">
        <v>13</v>
      </c>
      <c r="AD94" s="60">
        <v>4</v>
      </c>
      <c r="AE94" s="60">
        <v>0</v>
      </c>
      <c r="AF94" s="60">
        <v>0</v>
      </c>
      <c r="AG94" s="4">
        <v>0</v>
      </c>
      <c r="AH94" s="4">
        <v>0</v>
      </c>
      <c r="AI94" s="4">
        <v>20</v>
      </c>
      <c r="AK94" s="90" t="s">
        <v>603</v>
      </c>
    </row>
    <row r="95" spans="1:37" x14ac:dyDescent="0.25">
      <c r="A95" s="4">
        <v>2016</v>
      </c>
      <c r="B95" s="23">
        <v>42583</v>
      </c>
      <c r="C95" s="4" t="s">
        <v>601</v>
      </c>
      <c r="D95">
        <v>155001</v>
      </c>
      <c r="E95" s="4" t="s">
        <v>583</v>
      </c>
      <c r="F95" s="4" t="s">
        <v>487</v>
      </c>
      <c r="G95" s="4" t="s">
        <v>542</v>
      </c>
      <c r="I95" s="100">
        <v>0.53541666666666665</v>
      </c>
      <c r="J95" s="100">
        <v>7.8472222222222221E-2</v>
      </c>
      <c r="K95" s="100">
        <v>4.3055555555555562E-2</v>
      </c>
      <c r="L95" s="4" t="s">
        <v>465</v>
      </c>
      <c r="M95" s="4">
        <v>48.389690000000002</v>
      </c>
      <c r="N95" s="4">
        <v>124.73256000000001</v>
      </c>
      <c r="O95" s="4" t="s">
        <v>24</v>
      </c>
      <c r="P95" s="4">
        <v>48.394109999999998</v>
      </c>
      <c r="Q95" s="4">
        <v>124.73333</v>
      </c>
      <c r="R95" s="4">
        <v>2</v>
      </c>
      <c r="S95" s="4">
        <v>55</v>
      </c>
      <c r="T95" s="4">
        <v>3</v>
      </c>
      <c r="V95" s="4" t="s">
        <v>52</v>
      </c>
      <c r="W95" t="s">
        <v>493</v>
      </c>
      <c r="Y95" s="4" t="s">
        <v>25</v>
      </c>
      <c r="Z95" t="s">
        <v>119</v>
      </c>
      <c r="AA95">
        <v>120</v>
      </c>
      <c r="AB95" s="4">
        <v>0</v>
      </c>
      <c r="AC95" s="4">
        <v>2</v>
      </c>
      <c r="AD95" s="60">
        <v>3</v>
      </c>
      <c r="AE95" s="60">
        <v>0</v>
      </c>
      <c r="AF95" s="60">
        <v>0</v>
      </c>
      <c r="AG95" s="4">
        <v>0</v>
      </c>
      <c r="AH95" s="4">
        <v>0</v>
      </c>
      <c r="AI95" s="4">
        <v>5</v>
      </c>
      <c r="AK95" s="90" t="s">
        <v>603</v>
      </c>
    </row>
    <row r="96" spans="1:37" x14ac:dyDescent="0.25">
      <c r="A96" s="4">
        <v>2016</v>
      </c>
      <c r="B96" s="23">
        <v>42583</v>
      </c>
      <c r="C96" s="4" t="s">
        <v>601</v>
      </c>
      <c r="D96">
        <v>155001</v>
      </c>
      <c r="E96" s="4" t="s">
        <v>583</v>
      </c>
      <c r="F96" s="4" t="s">
        <v>487</v>
      </c>
      <c r="G96" s="4" t="s">
        <v>542</v>
      </c>
      <c r="I96" s="100">
        <v>0.53541666666666665</v>
      </c>
      <c r="J96" s="100">
        <v>7.8472222222222221E-2</v>
      </c>
      <c r="K96" s="100">
        <v>4.3055555555555562E-2</v>
      </c>
      <c r="L96" s="4" t="s">
        <v>465</v>
      </c>
      <c r="M96" s="4">
        <v>48.389690000000002</v>
      </c>
      <c r="N96" s="4">
        <v>124.73256000000001</v>
      </c>
      <c r="O96" s="4" t="s">
        <v>24</v>
      </c>
      <c r="P96" s="4">
        <v>48.394109999999998</v>
      </c>
      <c r="Q96" s="4">
        <v>124.73333</v>
      </c>
      <c r="R96" s="4">
        <v>2</v>
      </c>
      <c r="S96" s="4">
        <v>55</v>
      </c>
      <c r="T96" s="4">
        <v>3</v>
      </c>
      <c r="V96" s="4" t="s">
        <v>52</v>
      </c>
      <c r="W96" t="s">
        <v>490</v>
      </c>
      <c r="X96" t="s">
        <v>479</v>
      </c>
      <c r="Y96" s="4" t="s">
        <v>25</v>
      </c>
      <c r="Z96" t="s">
        <v>119</v>
      </c>
      <c r="AA96">
        <v>120</v>
      </c>
      <c r="AB96" s="4">
        <v>0</v>
      </c>
      <c r="AC96" s="4">
        <v>3</v>
      </c>
      <c r="AD96" s="60">
        <v>29</v>
      </c>
      <c r="AE96" s="60">
        <v>0</v>
      </c>
      <c r="AF96" s="60">
        <v>0</v>
      </c>
      <c r="AG96" s="4">
        <v>0</v>
      </c>
      <c r="AH96" s="4">
        <v>0</v>
      </c>
      <c r="AI96" s="4">
        <v>32</v>
      </c>
      <c r="AK96" s="90" t="s">
        <v>603</v>
      </c>
    </row>
    <row r="97" spans="1:37" x14ac:dyDescent="0.25">
      <c r="A97" s="4">
        <v>2016</v>
      </c>
      <c r="B97" s="23">
        <v>42583</v>
      </c>
      <c r="C97" s="4" t="s">
        <v>601</v>
      </c>
      <c r="D97">
        <v>155001</v>
      </c>
      <c r="E97" s="4" t="s">
        <v>583</v>
      </c>
      <c r="F97" s="4" t="s">
        <v>487</v>
      </c>
      <c r="G97" s="4" t="s">
        <v>542</v>
      </c>
      <c r="I97" s="100">
        <v>0.53541666666666665</v>
      </c>
      <c r="J97" s="100">
        <v>7.8472222222222221E-2</v>
      </c>
      <c r="K97" s="100">
        <v>4.3055555555555562E-2</v>
      </c>
      <c r="L97" s="4" t="s">
        <v>465</v>
      </c>
      <c r="M97" s="4">
        <v>48.389690000000002</v>
      </c>
      <c r="N97" s="4">
        <v>124.73256000000001</v>
      </c>
      <c r="O97" s="4" t="s">
        <v>24</v>
      </c>
      <c r="P97" s="4">
        <v>48.394109999999998</v>
      </c>
      <c r="Q97" s="4">
        <v>124.73333</v>
      </c>
      <c r="R97" s="4">
        <v>2</v>
      </c>
      <c r="S97" s="4">
        <v>55</v>
      </c>
      <c r="T97" s="4">
        <v>3</v>
      </c>
      <c r="V97" s="4" t="s">
        <v>52</v>
      </c>
      <c r="W97" t="s">
        <v>493</v>
      </c>
      <c r="Y97" s="4" t="s">
        <v>25</v>
      </c>
      <c r="Z97" t="s">
        <v>119</v>
      </c>
      <c r="AA97">
        <v>120</v>
      </c>
      <c r="AB97" s="4">
        <v>1</v>
      </c>
      <c r="AC97" s="4">
        <v>2</v>
      </c>
      <c r="AD97" s="60">
        <v>3</v>
      </c>
      <c r="AE97" s="60">
        <v>0</v>
      </c>
      <c r="AF97" s="60">
        <v>0</v>
      </c>
      <c r="AG97" s="4">
        <v>0</v>
      </c>
      <c r="AH97" s="4">
        <v>0</v>
      </c>
      <c r="AI97" s="4">
        <v>6</v>
      </c>
      <c r="AK97" s="90" t="s">
        <v>603</v>
      </c>
    </row>
    <row r="98" spans="1:37" x14ac:dyDescent="0.25">
      <c r="A98" s="4">
        <v>2016</v>
      </c>
      <c r="B98" s="23">
        <v>42583</v>
      </c>
      <c r="C98" s="4" t="s">
        <v>601</v>
      </c>
      <c r="D98">
        <v>155001</v>
      </c>
      <c r="E98" s="4" t="s">
        <v>583</v>
      </c>
      <c r="F98" s="4" t="s">
        <v>487</v>
      </c>
      <c r="G98" s="4" t="s">
        <v>542</v>
      </c>
      <c r="I98" s="100">
        <v>0.53541666666666665</v>
      </c>
      <c r="J98" s="100">
        <v>7.8472222222222221E-2</v>
      </c>
      <c r="K98" s="100">
        <v>4.3055555555555562E-2</v>
      </c>
      <c r="L98" s="4" t="s">
        <v>465</v>
      </c>
      <c r="M98" s="4">
        <v>48.389690000000002</v>
      </c>
      <c r="N98" s="4">
        <v>124.73256000000001</v>
      </c>
      <c r="O98" s="4" t="s">
        <v>24</v>
      </c>
      <c r="P98" s="4">
        <v>48.394109999999998</v>
      </c>
      <c r="Q98" s="4">
        <v>124.73333</v>
      </c>
      <c r="R98" s="4">
        <v>2</v>
      </c>
      <c r="S98" s="4">
        <v>55</v>
      </c>
      <c r="T98" s="4">
        <v>3</v>
      </c>
      <c r="V98" s="4" t="s">
        <v>52</v>
      </c>
      <c r="W98" t="s">
        <v>490</v>
      </c>
      <c r="X98" t="s">
        <v>24</v>
      </c>
      <c r="Y98" s="4" t="s">
        <v>25</v>
      </c>
      <c r="Z98" t="s">
        <v>119</v>
      </c>
      <c r="AA98">
        <v>120</v>
      </c>
      <c r="AB98" s="4">
        <v>1</v>
      </c>
      <c r="AC98" s="4">
        <v>6</v>
      </c>
      <c r="AD98" s="60">
        <v>8</v>
      </c>
      <c r="AE98" s="60">
        <v>0</v>
      </c>
      <c r="AF98" s="60">
        <v>0</v>
      </c>
      <c r="AG98" s="4">
        <v>0</v>
      </c>
      <c r="AH98" s="4">
        <v>1</v>
      </c>
      <c r="AI98" s="4">
        <v>15</v>
      </c>
      <c r="AK98" s="90" t="s">
        <v>603</v>
      </c>
    </row>
    <row r="99" spans="1:37" x14ac:dyDescent="0.25">
      <c r="A99" s="4">
        <v>2016</v>
      </c>
      <c r="B99" s="23">
        <v>42583</v>
      </c>
      <c r="C99" s="4" t="s">
        <v>601</v>
      </c>
      <c r="D99">
        <v>155001</v>
      </c>
      <c r="E99" s="4" t="s">
        <v>583</v>
      </c>
      <c r="F99" s="4" t="s">
        <v>487</v>
      </c>
      <c r="G99" s="4" t="s">
        <v>542</v>
      </c>
      <c r="I99" s="100">
        <v>0.53541666666666665</v>
      </c>
      <c r="J99" s="100">
        <v>7.8472222222222221E-2</v>
      </c>
      <c r="K99" s="100">
        <v>4.3055555555555562E-2</v>
      </c>
      <c r="L99" s="4" t="s">
        <v>465</v>
      </c>
      <c r="M99" s="4">
        <v>48.389690000000002</v>
      </c>
      <c r="N99" s="4">
        <v>124.73256000000001</v>
      </c>
      <c r="O99" s="4" t="s">
        <v>24</v>
      </c>
      <c r="P99" s="4">
        <v>48.394109999999998</v>
      </c>
      <c r="Q99" s="4">
        <v>124.73333</v>
      </c>
      <c r="R99" s="4">
        <v>2</v>
      </c>
      <c r="S99" s="4">
        <v>55</v>
      </c>
      <c r="T99" s="4">
        <v>3</v>
      </c>
      <c r="V99" s="4" t="s">
        <v>52</v>
      </c>
      <c r="Y99" s="4" t="s">
        <v>32</v>
      </c>
      <c r="Z99" t="s">
        <v>107</v>
      </c>
      <c r="AB99" s="4">
        <v>0</v>
      </c>
      <c r="AC99" s="4">
        <v>2</v>
      </c>
      <c r="AD99" s="60">
        <v>3</v>
      </c>
      <c r="AE99" s="60">
        <v>0</v>
      </c>
      <c r="AF99" s="60">
        <v>0</v>
      </c>
      <c r="AG99" s="4">
        <v>0</v>
      </c>
      <c r="AH99" s="4">
        <v>0</v>
      </c>
      <c r="AI99" s="4">
        <v>5</v>
      </c>
      <c r="AK99" s="90" t="s">
        <v>603</v>
      </c>
    </row>
    <row r="100" spans="1:37" x14ac:dyDescent="0.25">
      <c r="A100" s="4">
        <v>2016</v>
      </c>
      <c r="B100" s="23">
        <v>42583</v>
      </c>
      <c r="C100" s="4" t="s">
        <v>601</v>
      </c>
      <c r="D100">
        <v>155001</v>
      </c>
      <c r="E100" s="4" t="s">
        <v>583</v>
      </c>
      <c r="F100" s="4" t="s">
        <v>487</v>
      </c>
      <c r="G100" s="4" t="s">
        <v>542</v>
      </c>
      <c r="I100" s="100">
        <v>0.53541666666666665</v>
      </c>
      <c r="J100" s="100">
        <v>7.8472222222222221E-2</v>
      </c>
      <c r="K100" s="100">
        <v>4.3055555555555562E-2</v>
      </c>
      <c r="L100" s="4" t="s">
        <v>465</v>
      </c>
      <c r="M100" s="4">
        <v>48.389690000000002</v>
      </c>
      <c r="N100" s="4">
        <v>124.73256000000001</v>
      </c>
      <c r="O100" s="4" t="s">
        <v>24</v>
      </c>
      <c r="P100" s="4">
        <v>48.394109999999998</v>
      </c>
      <c r="Q100" s="4">
        <v>124.73333</v>
      </c>
      <c r="R100" s="4">
        <v>2</v>
      </c>
      <c r="S100" s="4">
        <v>55</v>
      </c>
      <c r="T100" s="4">
        <v>3</v>
      </c>
      <c r="V100" s="4" t="s">
        <v>52</v>
      </c>
      <c r="Y100" s="4" t="s">
        <v>602</v>
      </c>
      <c r="Z100" t="s">
        <v>566</v>
      </c>
      <c r="AA100">
        <v>440</v>
      </c>
      <c r="AB100" s="4">
        <v>0</v>
      </c>
      <c r="AC100" s="4">
        <v>32</v>
      </c>
      <c r="AD100" s="60">
        <v>0</v>
      </c>
      <c r="AE100" s="60">
        <v>0</v>
      </c>
      <c r="AF100" s="60">
        <v>0</v>
      </c>
      <c r="AG100" s="4">
        <v>0</v>
      </c>
      <c r="AH100" s="4">
        <v>0</v>
      </c>
      <c r="AI100" s="4">
        <v>32</v>
      </c>
      <c r="AK100" s="90" t="s">
        <v>603</v>
      </c>
    </row>
    <row r="101" spans="1:37" x14ac:dyDescent="0.25">
      <c r="A101" s="4">
        <v>2016</v>
      </c>
      <c r="B101" s="23">
        <v>42583</v>
      </c>
      <c r="C101" s="4" t="s">
        <v>601</v>
      </c>
      <c r="D101">
        <v>155001</v>
      </c>
      <c r="E101" s="4" t="s">
        <v>583</v>
      </c>
      <c r="F101" s="4" t="s">
        <v>487</v>
      </c>
      <c r="G101" s="4" t="s">
        <v>542</v>
      </c>
      <c r="I101" s="100">
        <v>0.53541666666666665</v>
      </c>
      <c r="J101" s="100">
        <v>7.8472222222222221E-2</v>
      </c>
      <c r="K101" s="100">
        <v>4.3055555555555562E-2</v>
      </c>
      <c r="L101" s="4" t="s">
        <v>465</v>
      </c>
      <c r="M101" s="4">
        <v>48.389690000000002</v>
      </c>
      <c r="N101" s="4">
        <v>124.73256000000001</v>
      </c>
      <c r="O101" s="4" t="s">
        <v>24</v>
      </c>
      <c r="P101" s="4">
        <v>48.394109999999998</v>
      </c>
      <c r="Q101" s="4">
        <v>124.73333</v>
      </c>
      <c r="R101" s="4">
        <v>2</v>
      </c>
      <c r="S101" s="4">
        <v>55</v>
      </c>
      <c r="T101" s="4">
        <v>3</v>
      </c>
      <c r="V101" s="4" t="s">
        <v>52</v>
      </c>
      <c r="Y101" s="4" t="s">
        <v>34</v>
      </c>
      <c r="Z101" t="s">
        <v>564</v>
      </c>
      <c r="AA101">
        <v>290</v>
      </c>
      <c r="AB101" s="4">
        <v>34</v>
      </c>
      <c r="AC101" s="4">
        <v>6</v>
      </c>
      <c r="AD101" s="60">
        <v>4</v>
      </c>
      <c r="AE101" s="60">
        <v>1</v>
      </c>
      <c r="AF101" s="60">
        <v>1</v>
      </c>
      <c r="AG101" s="4">
        <v>4</v>
      </c>
      <c r="AH101" s="4">
        <v>0</v>
      </c>
      <c r="AI101" s="4">
        <v>45</v>
      </c>
      <c r="AK101" s="90" t="s">
        <v>603</v>
      </c>
    </row>
    <row r="102" spans="1:37" x14ac:dyDescent="0.25">
      <c r="A102" s="4">
        <v>2016</v>
      </c>
      <c r="B102" s="23">
        <v>42583</v>
      </c>
      <c r="C102" s="4" t="s">
        <v>601</v>
      </c>
      <c r="D102">
        <v>155001</v>
      </c>
      <c r="E102" s="4" t="s">
        <v>583</v>
      </c>
      <c r="F102" s="4" t="s">
        <v>487</v>
      </c>
      <c r="G102" s="4" t="s">
        <v>542</v>
      </c>
      <c r="I102" s="100">
        <v>0.53541666666666665</v>
      </c>
      <c r="J102" s="100">
        <v>7.8472222222222221E-2</v>
      </c>
      <c r="K102" s="100">
        <v>4.3055555555555562E-2</v>
      </c>
      <c r="L102" s="4" t="s">
        <v>465</v>
      </c>
      <c r="M102" s="4">
        <v>48.389690000000002</v>
      </c>
      <c r="N102" s="4">
        <v>124.73256000000001</v>
      </c>
      <c r="O102" s="4" t="s">
        <v>24</v>
      </c>
      <c r="P102" s="4">
        <v>48.394109999999998</v>
      </c>
      <c r="Q102" s="4">
        <v>124.73333</v>
      </c>
      <c r="R102" s="4">
        <v>2</v>
      </c>
      <c r="S102" s="4">
        <v>55</v>
      </c>
      <c r="T102" s="4">
        <v>3</v>
      </c>
      <c r="V102" s="4" t="s">
        <v>52</v>
      </c>
      <c r="Y102" s="4" t="s">
        <v>68</v>
      </c>
      <c r="Z102" t="s">
        <v>110</v>
      </c>
      <c r="AA102">
        <v>300</v>
      </c>
      <c r="AB102" s="4">
        <v>17</v>
      </c>
      <c r="AC102" s="4">
        <v>0</v>
      </c>
      <c r="AD102" s="60">
        <v>806</v>
      </c>
      <c r="AE102" s="60">
        <v>0</v>
      </c>
      <c r="AF102" s="60">
        <v>0</v>
      </c>
      <c r="AG102" s="4">
        <v>0</v>
      </c>
      <c r="AH102" s="4">
        <v>0</v>
      </c>
      <c r="AI102" s="4">
        <v>823</v>
      </c>
      <c r="AK102" s="90" t="s">
        <v>603</v>
      </c>
    </row>
    <row r="103" spans="1:37" x14ac:dyDescent="0.25">
      <c r="A103" s="4">
        <v>2016</v>
      </c>
      <c r="B103" s="23">
        <v>42583</v>
      </c>
      <c r="C103" s="4" t="s">
        <v>601</v>
      </c>
      <c r="D103">
        <v>155001</v>
      </c>
      <c r="E103" s="4" t="s">
        <v>583</v>
      </c>
      <c r="F103" s="4" t="s">
        <v>487</v>
      </c>
      <c r="G103" s="4" t="s">
        <v>542</v>
      </c>
      <c r="I103" s="100">
        <v>0.53541666666666665</v>
      </c>
      <c r="J103" s="100">
        <v>7.8472222222222221E-2</v>
      </c>
      <c r="K103" s="100">
        <v>4.3055555555555562E-2</v>
      </c>
      <c r="L103" s="4" t="s">
        <v>465</v>
      </c>
      <c r="M103" s="4">
        <v>48.389690000000002</v>
      </c>
      <c r="N103" s="4">
        <v>124.73256000000001</v>
      </c>
      <c r="O103" s="4" t="s">
        <v>24</v>
      </c>
      <c r="P103" s="4">
        <v>48.394109999999998</v>
      </c>
      <c r="Q103" s="4">
        <v>124.73333</v>
      </c>
      <c r="R103" s="4">
        <v>2</v>
      </c>
      <c r="S103" s="4">
        <v>55</v>
      </c>
      <c r="T103" s="4">
        <v>3</v>
      </c>
      <c r="V103" s="4" t="s">
        <v>52</v>
      </c>
      <c r="Y103" s="4" t="s">
        <v>26</v>
      </c>
      <c r="Z103" t="s">
        <v>109</v>
      </c>
      <c r="AA103">
        <v>2870</v>
      </c>
      <c r="AB103" s="4">
        <v>0</v>
      </c>
      <c r="AC103" s="4">
        <v>0</v>
      </c>
      <c r="AD103" s="60">
        <v>2</v>
      </c>
      <c r="AE103" s="60">
        <v>0</v>
      </c>
      <c r="AF103" s="60">
        <v>0</v>
      </c>
      <c r="AG103" s="4">
        <v>0</v>
      </c>
      <c r="AH103" s="4">
        <v>0</v>
      </c>
      <c r="AI103" s="4">
        <v>2</v>
      </c>
      <c r="AK103" s="90" t="s">
        <v>603</v>
      </c>
    </row>
    <row r="104" spans="1:37" x14ac:dyDescent="0.25">
      <c r="A104" s="4">
        <v>2016</v>
      </c>
      <c r="B104" s="23">
        <v>42583</v>
      </c>
      <c r="C104" s="4" t="s">
        <v>601</v>
      </c>
      <c r="D104">
        <v>155001</v>
      </c>
      <c r="E104" s="4" t="s">
        <v>583</v>
      </c>
      <c r="F104" s="4" t="s">
        <v>487</v>
      </c>
      <c r="G104" s="4" t="s">
        <v>542</v>
      </c>
      <c r="I104" s="100">
        <v>0.53541666666666665</v>
      </c>
      <c r="J104" s="100">
        <v>7.8472222222222221E-2</v>
      </c>
      <c r="K104" s="100">
        <v>4.3055555555555562E-2</v>
      </c>
      <c r="L104" s="4" t="s">
        <v>465</v>
      </c>
      <c r="M104" s="4">
        <v>48.389690000000002</v>
      </c>
      <c r="N104" s="4">
        <v>124.73256000000001</v>
      </c>
      <c r="O104" s="4" t="s">
        <v>24</v>
      </c>
      <c r="P104" s="4">
        <v>48.394109999999998</v>
      </c>
      <c r="Q104" s="4">
        <v>124.73333</v>
      </c>
      <c r="R104" s="4">
        <v>2</v>
      </c>
      <c r="S104" s="4">
        <v>55</v>
      </c>
      <c r="T104" s="4">
        <v>3</v>
      </c>
      <c r="V104" s="4" t="s">
        <v>52</v>
      </c>
      <c r="Y104" s="4" t="s">
        <v>29</v>
      </c>
      <c r="Z104" t="s">
        <v>572</v>
      </c>
      <c r="AA104">
        <v>1230</v>
      </c>
      <c r="AB104" s="4">
        <v>0</v>
      </c>
      <c r="AC104" s="4">
        <v>0</v>
      </c>
      <c r="AD104" s="60">
        <v>36</v>
      </c>
      <c r="AE104" s="60">
        <v>32</v>
      </c>
      <c r="AF104" s="60">
        <v>0</v>
      </c>
      <c r="AG104" s="4">
        <v>0</v>
      </c>
      <c r="AH104" s="4">
        <v>0</v>
      </c>
      <c r="AI104" s="4">
        <v>68</v>
      </c>
      <c r="AK104" s="90" t="s">
        <v>603</v>
      </c>
    </row>
    <row r="105" spans="1:37" x14ac:dyDescent="0.25">
      <c r="A105" s="4">
        <v>2016</v>
      </c>
      <c r="B105" s="23">
        <v>42583</v>
      </c>
      <c r="C105" s="4" t="s">
        <v>601</v>
      </c>
      <c r="D105">
        <v>155001</v>
      </c>
      <c r="E105" s="4" t="s">
        <v>583</v>
      </c>
      <c r="F105" s="4" t="s">
        <v>487</v>
      </c>
      <c r="G105" s="4" t="s">
        <v>542</v>
      </c>
      <c r="I105" s="100">
        <v>0.53541666666666665</v>
      </c>
      <c r="J105" s="100">
        <v>7.8472222222222221E-2</v>
      </c>
      <c r="K105" s="100">
        <v>4.3055555555555562E-2</v>
      </c>
      <c r="L105" s="4" t="s">
        <v>465</v>
      </c>
      <c r="M105" s="4">
        <v>48.389690000000002</v>
      </c>
      <c r="N105" s="4">
        <v>124.73256000000001</v>
      </c>
      <c r="O105" s="4" t="s">
        <v>24</v>
      </c>
      <c r="P105" s="4">
        <v>48.394109999999998</v>
      </c>
      <c r="Q105" s="4">
        <v>124.73333</v>
      </c>
      <c r="R105" s="4">
        <v>2</v>
      </c>
      <c r="S105" s="4">
        <v>55</v>
      </c>
      <c r="T105" s="4">
        <v>3</v>
      </c>
      <c r="V105" s="4" t="s">
        <v>52</v>
      </c>
      <c r="Y105" s="4" t="s">
        <v>563</v>
      </c>
      <c r="Z105" t="s">
        <v>567</v>
      </c>
      <c r="AA105">
        <v>534</v>
      </c>
      <c r="AB105" s="4">
        <v>0</v>
      </c>
      <c r="AC105" s="4">
        <v>0</v>
      </c>
      <c r="AD105" s="60">
        <v>429</v>
      </c>
      <c r="AE105" s="60">
        <v>11</v>
      </c>
      <c r="AF105" s="60">
        <v>0</v>
      </c>
      <c r="AG105" s="4">
        <v>0</v>
      </c>
      <c r="AH105" s="4">
        <v>0</v>
      </c>
      <c r="AI105" s="4">
        <v>440</v>
      </c>
      <c r="AK105" s="90" t="s">
        <v>603</v>
      </c>
    </row>
    <row r="106" spans="1:37" x14ac:dyDescent="0.25">
      <c r="A106" s="4">
        <v>2016</v>
      </c>
      <c r="B106" s="23">
        <v>42583</v>
      </c>
      <c r="C106" s="4" t="s">
        <v>606</v>
      </c>
      <c r="D106">
        <v>174049</v>
      </c>
      <c r="E106" s="4" t="s">
        <v>583</v>
      </c>
      <c r="F106" s="4" t="s">
        <v>487</v>
      </c>
      <c r="G106" s="4" t="s">
        <v>542</v>
      </c>
      <c r="I106" s="100">
        <v>0.85625000000000007</v>
      </c>
      <c r="J106" s="100">
        <v>0.89583333333333337</v>
      </c>
      <c r="K106" s="100">
        <v>3.9583333333333331E-2</v>
      </c>
      <c r="L106" s="4" t="s">
        <v>482</v>
      </c>
      <c r="M106" s="4">
        <v>47.884619999999998</v>
      </c>
      <c r="N106" s="4">
        <v>124.63857</v>
      </c>
      <c r="O106" s="4" t="s">
        <v>461</v>
      </c>
      <c r="P106" s="4">
        <v>47.883339999999997</v>
      </c>
      <c r="Q106" s="4">
        <v>124.63403</v>
      </c>
      <c r="R106" s="4">
        <v>1</v>
      </c>
      <c r="S106" s="4">
        <v>62</v>
      </c>
      <c r="T106" s="4">
        <v>1</v>
      </c>
      <c r="V106" s="4" t="s">
        <v>24</v>
      </c>
      <c r="W106" t="s">
        <v>490</v>
      </c>
      <c r="X106" t="s">
        <v>482</v>
      </c>
      <c r="Y106" s="4" t="s">
        <v>25</v>
      </c>
      <c r="Z106" t="s">
        <v>119</v>
      </c>
      <c r="AA106">
        <v>120</v>
      </c>
      <c r="AB106" s="4">
        <v>1</v>
      </c>
      <c r="AC106" s="4">
        <v>11</v>
      </c>
      <c r="AD106" s="60">
        <v>2</v>
      </c>
      <c r="AE106" s="60">
        <v>0</v>
      </c>
      <c r="AF106" s="60">
        <v>2</v>
      </c>
      <c r="AG106" s="4">
        <v>0</v>
      </c>
      <c r="AH106" s="4">
        <v>2</v>
      </c>
      <c r="AI106" s="4">
        <v>14</v>
      </c>
      <c r="AK106" s="90" t="s">
        <v>608</v>
      </c>
    </row>
    <row r="107" spans="1:37" x14ac:dyDescent="0.25">
      <c r="A107" s="4">
        <v>2016</v>
      </c>
      <c r="B107" s="23">
        <v>42583</v>
      </c>
      <c r="C107" s="4" t="s">
        <v>606</v>
      </c>
      <c r="D107">
        <v>174049</v>
      </c>
      <c r="E107" s="4" t="s">
        <v>583</v>
      </c>
      <c r="F107" s="4" t="s">
        <v>487</v>
      </c>
      <c r="G107" s="4" t="s">
        <v>542</v>
      </c>
      <c r="I107" s="100">
        <v>0.85625000000000007</v>
      </c>
      <c r="J107" s="100">
        <v>0.89583333333333337</v>
      </c>
      <c r="K107" s="100">
        <v>3.9583333333333331E-2</v>
      </c>
      <c r="L107" s="4" t="s">
        <v>482</v>
      </c>
      <c r="M107" s="4">
        <v>47.884619999999998</v>
      </c>
      <c r="N107" s="4">
        <v>124.63857</v>
      </c>
      <c r="O107" s="4" t="s">
        <v>461</v>
      </c>
      <c r="P107" s="4">
        <v>47.883339999999997</v>
      </c>
      <c r="Q107" s="4">
        <v>124.63403</v>
      </c>
      <c r="R107" s="4">
        <v>1</v>
      </c>
      <c r="S107" s="4">
        <v>62</v>
      </c>
      <c r="T107" s="4">
        <v>1</v>
      </c>
      <c r="V107" s="4" t="s">
        <v>24</v>
      </c>
      <c r="W107" t="s">
        <v>493</v>
      </c>
      <c r="Y107" s="4" t="s">
        <v>25</v>
      </c>
      <c r="Z107" t="s">
        <v>119</v>
      </c>
      <c r="AA107">
        <v>120</v>
      </c>
      <c r="AB107" s="4">
        <v>0</v>
      </c>
      <c r="AC107" s="4">
        <v>1</v>
      </c>
      <c r="AD107" s="60">
        <v>0</v>
      </c>
      <c r="AE107" s="60">
        <v>0</v>
      </c>
      <c r="AF107" s="60">
        <v>0</v>
      </c>
      <c r="AG107" s="4">
        <v>0</v>
      </c>
      <c r="AH107" s="4">
        <v>0</v>
      </c>
      <c r="AI107" s="4">
        <v>1</v>
      </c>
      <c r="AK107" s="90" t="s">
        <v>608</v>
      </c>
    </row>
    <row r="108" spans="1:37" x14ac:dyDescent="0.25">
      <c r="A108" s="4">
        <v>2016</v>
      </c>
      <c r="B108" s="23">
        <v>42583</v>
      </c>
      <c r="C108" s="4" t="s">
        <v>606</v>
      </c>
      <c r="D108">
        <v>174049</v>
      </c>
      <c r="E108" s="4" t="s">
        <v>583</v>
      </c>
      <c r="F108" s="4" t="s">
        <v>487</v>
      </c>
      <c r="G108" s="4" t="s">
        <v>542</v>
      </c>
      <c r="I108" s="100">
        <v>0.85625000000000007</v>
      </c>
      <c r="J108" s="100">
        <v>0.89583333333333337</v>
      </c>
      <c r="K108" s="100">
        <v>3.9583333333333331E-2</v>
      </c>
      <c r="L108" s="4" t="s">
        <v>482</v>
      </c>
      <c r="M108" s="4">
        <v>47.884619999999998</v>
      </c>
      <c r="N108" s="4">
        <v>124.63857</v>
      </c>
      <c r="O108" s="4" t="s">
        <v>461</v>
      </c>
      <c r="P108" s="4">
        <v>47.883339999999997</v>
      </c>
      <c r="Q108" s="4">
        <v>124.63403</v>
      </c>
      <c r="R108" s="4">
        <v>1</v>
      </c>
      <c r="S108" s="4">
        <v>62</v>
      </c>
      <c r="T108" s="4">
        <v>1</v>
      </c>
      <c r="V108" s="4" t="s">
        <v>24</v>
      </c>
      <c r="W108" t="s">
        <v>490</v>
      </c>
      <c r="X108" t="s">
        <v>460</v>
      </c>
      <c r="Y108" s="4" t="s">
        <v>25</v>
      </c>
      <c r="Z108" t="s">
        <v>119</v>
      </c>
      <c r="AA108">
        <v>120</v>
      </c>
      <c r="AB108" s="4">
        <v>0</v>
      </c>
      <c r="AC108" s="4">
        <v>9</v>
      </c>
      <c r="AD108" s="60">
        <v>8</v>
      </c>
      <c r="AE108" s="60">
        <v>0</v>
      </c>
      <c r="AF108" s="60">
        <v>1</v>
      </c>
      <c r="AG108" s="4">
        <v>0</v>
      </c>
      <c r="AH108" s="4">
        <v>1</v>
      </c>
      <c r="AI108" s="4">
        <v>17</v>
      </c>
      <c r="AK108" s="90" t="s">
        <v>608</v>
      </c>
    </row>
    <row r="109" spans="1:37" x14ac:dyDescent="0.25">
      <c r="A109" s="4">
        <v>2016</v>
      </c>
      <c r="B109" s="23">
        <v>42583</v>
      </c>
      <c r="C109" s="4" t="s">
        <v>606</v>
      </c>
      <c r="D109">
        <v>174049</v>
      </c>
      <c r="E109" s="4" t="s">
        <v>583</v>
      </c>
      <c r="F109" s="4" t="s">
        <v>487</v>
      </c>
      <c r="G109" s="4" t="s">
        <v>542</v>
      </c>
      <c r="I109" s="100">
        <v>0.85625000000000007</v>
      </c>
      <c r="J109" s="100">
        <v>0.89583333333333337</v>
      </c>
      <c r="K109" s="100">
        <v>3.9583333333333331E-2</v>
      </c>
      <c r="L109" s="4" t="s">
        <v>482</v>
      </c>
      <c r="M109" s="4">
        <v>47.884619999999998</v>
      </c>
      <c r="N109" s="4">
        <v>124.63857</v>
      </c>
      <c r="O109" s="4" t="s">
        <v>461</v>
      </c>
      <c r="P109" s="4">
        <v>47.883339999999997</v>
      </c>
      <c r="Q109" s="4">
        <v>124.63403</v>
      </c>
      <c r="R109" s="4">
        <v>1</v>
      </c>
      <c r="S109" s="4">
        <v>62</v>
      </c>
      <c r="T109" s="4">
        <v>1</v>
      </c>
      <c r="V109" s="4" t="s">
        <v>24</v>
      </c>
      <c r="W109" t="s">
        <v>493</v>
      </c>
      <c r="Y109" s="4" t="s">
        <v>25</v>
      </c>
      <c r="Z109" t="s">
        <v>119</v>
      </c>
      <c r="AA109">
        <v>120</v>
      </c>
      <c r="AB109" s="4">
        <v>0</v>
      </c>
      <c r="AC109" s="4">
        <v>0</v>
      </c>
      <c r="AD109" s="60">
        <v>0</v>
      </c>
      <c r="AE109" s="60">
        <v>0</v>
      </c>
      <c r="AF109" s="60">
        <v>0</v>
      </c>
      <c r="AG109" s="4">
        <v>0</v>
      </c>
      <c r="AH109" s="4">
        <v>0</v>
      </c>
      <c r="AI109" s="4">
        <v>0</v>
      </c>
      <c r="AK109" s="90" t="s">
        <v>608</v>
      </c>
    </row>
    <row r="110" spans="1:37" x14ac:dyDescent="0.25">
      <c r="A110" s="4">
        <v>2016</v>
      </c>
      <c r="B110" s="23">
        <v>42583</v>
      </c>
      <c r="C110" s="4" t="s">
        <v>606</v>
      </c>
      <c r="D110">
        <v>174049</v>
      </c>
      <c r="E110" s="4" t="s">
        <v>583</v>
      </c>
      <c r="F110" s="4" t="s">
        <v>487</v>
      </c>
      <c r="G110" s="4" t="s">
        <v>542</v>
      </c>
      <c r="I110" s="100">
        <v>0.85625000000000007</v>
      </c>
      <c r="J110" s="100">
        <v>0.89583333333333337</v>
      </c>
      <c r="K110" s="100">
        <v>3.9583333333333331E-2</v>
      </c>
      <c r="L110" s="4" t="s">
        <v>482</v>
      </c>
      <c r="M110" s="4">
        <v>47.884619999999998</v>
      </c>
      <c r="N110" s="4">
        <v>124.63857</v>
      </c>
      <c r="O110" s="4" t="s">
        <v>461</v>
      </c>
      <c r="P110" s="4">
        <v>47.883339999999997</v>
      </c>
      <c r="Q110" s="4">
        <v>124.63403</v>
      </c>
      <c r="R110" s="4">
        <v>1</v>
      </c>
      <c r="S110" s="4">
        <v>62</v>
      </c>
      <c r="T110" s="4">
        <v>1</v>
      </c>
      <c r="V110" s="4" t="s">
        <v>24</v>
      </c>
      <c r="W110" t="s">
        <v>490</v>
      </c>
      <c r="X110" t="s">
        <v>461</v>
      </c>
      <c r="Y110" s="4" t="s">
        <v>25</v>
      </c>
      <c r="Z110" t="s">
        <v>119</v>
      </c>
      <c r="AA110">
        <v>120</v>
      </c>
      <c r="AB110" s="4">
        <v>0</v>
      </c>
      <c r="AC110" s="4">
        <v>8</v>
      </c>
      <c r="AD110" s="60">
        <v>7</v>
      </c>
      <c r="AE110" s="60">
        <v>0</v>
      </c>
      <c r="AF110" s="60">
        <v>0</v>
      </c>
      <c r="AG110" s="4">
        <v>0</v>
      </c>
      <c r="AH110" s="4">
        <v>0</v>
      </c>
      <c r="AI110" s="4">
        <v>15</v>
      </c>
      <c r="AK110" s="90" t="s">
        <v>608</v>
      </c>
    </row>
    <row r="111" spans="1:37" x14ac:dyDescent="0.25">
      <c r="A111" s="4">
        <v>2016</v>
      </c>
      <c r="B111" s="23">
        <v>42583</v>
      </c>
      <c r="C111" s="4" t="s">
        <v>606</v>
      </c>
      <c r="D111">
        <v>174049</v>
      </c>
      <c r="E111" s="4" t="s">
        <v>583</v>
      </c>
      <c r="F111" s="4" t="s">
        <v>487</v>
      </c>
      <c r="G111" s="4" t="s">
        <v>542</v>
      </c>
      <c r="I111" s="100">
        <v>0.85625000000000007</v>
      </c>
      <c r="J111" s="100">
        <v>0.89583333333333337</v>
      </c>
      <c r="K111" s="100">
        <v>3.9583333333333331E-2</v>
      </c>
      <c r="L111" s="4" t="s">
        <v>482</v>
      </c>
      <c r="M111" s="4">
        <v>47.884619999999998</v>
      </c>
      <c r="N111" s="4">
        <v>124.63857</v>
      </c>
      <c r="O111" s="4" t="s">
        <v>461</v>
      </c>
      <c r="P111" s="4">
        <v>47.883339999999997</v>
      </c>
      <c r="Q111" s="4">
        <v>124.63403</v>
      </c>
      <c r="R111" s="4">
        <v>1</v>
      </c>
      <c r="S111" s="4">
        <v>62</v>
      </c>
      <c r="T111" s="4">
        <v>1</v>
      </c>
      <c r="V111" s="4" t="s">
        <v>24</v>
      </c>
      <c r="Y111" s="4" t="s">
        <v>68</v>
      </c>
      <c r="Z111" t="s">
        <v>110</v>
      </c>
      <c r="AA111">
        <v>300</v>
      </c>
      <c r="AB111" s="4">
        <v>2</v>
      </c>
      <c r="AC111" s="4">
        <v>51</v>
      </c>
      <c r="AD111" s="60">
        <v>533</v>
      </c>
      <c r="AE111" s="60">
        <v>0</v>
      </c>
      <c r="AF111" s="60">
        <v>0</v>
      </c>
      <c r="AG111" s="4">
        <v>0</v>
      </c>
      <c r="AH111" s="4">
        <v>0</v>
      </c>
      <c r="AI111" s="4">
        <v>586</v>
      </c>
      <c r="AJ111" t="s">
        <v>607</v>
      </c>
      <c r="AK111" s="90" t="s">
        <v>608</v>
      </c>
    </row>
    <row r="112" spans="1:37" x14ac:dyDescent="0.25">
      <c r="A112" s="4">
        <v>2016</v>
      </c>
      <c r="B112" s="23">
        <v>42583</v>
      </c>
      <c r="C112" s="4" t="s">
        <v>606</v>
      </c>
      <c r="D112">
        <v>174049</v>
      </c>
      <c r="E112" s="4" t="s">
        <v>583</v>
      </c>
      <c r="F112" s="4" t="s">
        <v>487</v>
      </c>
      <c r="G112" s="4" t="s">
        <v>542</v>
      </c>
      <c r="I112" s="100">
        <v>0.85625000000000007</v>
      </c>
      <c r="J112" s="100">
        <v>0.89583333333333337</v>
      </c>
      <c r="K112" s="100">
        <v>3.9583333333333331E-2</v>
      </c>
      <c r="L112" s="4" t="s">
        <v>482</v>
      </c>
      <c r="M112" s="4">
        <v>47.884619999999998</v>
      </c>
      <c r="N112" s="4">
        <v>124.63857</v>
      </c>
      <c r="O112" s="4" t="s">
        <v>461</v>
      </c>
      <c r="P112" s="4">
        <v>47.883339999999997</v>
      </c>
      <c r="Q112" s="4">
        <v>124.63403</v>
      </c>
      <c r="R112" s="4">
        <v>1</v>
      </c>
      <c r="S112" s="4">
        <v>62</v>
      </c>
      <c r="T112" s="4">
        <v>1</v>
      </c>
      <c r="V112" s="4" t="s">
        <v>24</v>
      </c>
      <c r="Y112" s="4" t="s">
        <v>29</v>
      </c>
      <c r="Z112" t="s">
        <v>572</v>
      </c>
      <c r="AA112">
        <v>1230</v>
      </c>
      <c r="AB112" s="4">
        <v>0</v>
      </c>
      <c r="AC112" s="4">
        <v>0</v>
      </c>
      <c r="AD112" s="60">
        <v>110</v>
      </c>
      <c r="AE112" s="60">
        <v>7</v>
      </c>
      <c r="AF112" s="60">
        <v>0</v>
      </c>
      <c r="AG112" s="4">
        <v>0</v>
      </c>
      <c r="AH112" s="4">
        <v>0</v>
      </c>
      <c r="AI112" s="4">
        <v>117</v>
      </c>
      <c r="AK112" s="90" t="s">
        <v>608</v>
      </c>
    </row>
    <row r="113" spans="1:37" x14ac:dyDescent="0.25">
      <c r="A113" s="4">
        <v>2016</v>
      </c>
      <c r="B113" s="23">
        <v>42583</v>
      </c>
      <c r="C113" s="4" t="s">
        <v>606</v>
      </c>
      <c r="D113">
        <v>174049</v>
      </c>
      <c r="E113" s="4" t="s">
        <v>583</v>
      </c>
      <c r="F113" s="4" t="s">
        <v>487</v>
      </c>
      <c r="G113" s="4" t="s">
        <v>542</v>
      </c>
      <c r="I113" s="100">
        <v>0.85625000000000007</v>
      </c>
      <c r="J113" s="100">
        <v>0.89583333333333337</v>
      </c>
      <c r="K113" s="100">
        <v>3.9583333333333331E-2</v>
      </c>
      <c r="L113" s="4" t="s">
        <v>482</v>
      </c>
      <c r="M113" s="4">
        <v>47.884619999999998</v>
      </c>
      <c r="N113" s="4">
        <v>124.63857</v>
      </c>
      <c r="O113" s="4" t="s">
        <v>461</v>
      </c>
      <c r="P113" s="4">
        <v>47.883339999999997</v>
      </c>
      <c r="Q113" s="4">
        <v>124.63403</v>
      </c>
      <c r="R113" s="4">
        <v>1</v>
      </c>
      <c r="S113" s="4">
        <v>62</v>
      </c>
      <c r="T113" s="4">
        <v>1</v>
      </c>
      <c r="V113" s="4" t="s">
        <v>24</v>
      </c>
      <c r="Y113" s="4" t="s">
        <v>34</v>
      </c>
      <c r="Z113" t="s">
        <v>564</v>
      </c>
      <c r="AA113">
        <v>290</v>
      </c>
      <c r="AB113" s="4">
        <v>0</v>
      </c>
      <c r="AC113" s="4">
        <v>0</v>
      </c>
      <c r="AD113" s="60">
        <v>0</v>
      </c>
      <c r="AE113" s="60">
        <v>0</v>
      </c>
      <c r="AF113" s="60">
        <v>0</v>
      </c>
      <c r="AG113" s="4">
        <v>0</v>
      </c>
      <c r="AH113" s="4">
        <v>0</v>
      </c>
      <c r="AI113" s="4">
        <v>0</v>
      </c>
      <c r="AK113" s="90" t="s">
        <v>608</v>
      </c>
    </row>
    <row r="114" spans="1:37" x14ac:dyDescent="0.25">
      <c r="A114" s="4">
        <v>2016</v>
      </c>
      <c r="B114" s="23">
        <v>42583</v>
      </c>
      <c r="C114" s="4" t="s">
        <v>606</v>
      </c>
      <c r="D114">
        <v>174049</v>
      </c>
      <c r="E114" s="4" t="s">
        <v>583</v>
      </c>
      <c r="F114" s="4" t="s">
        <v>487</v>
      </c>
      <c r="G114" s="4" t="s">
        <v>542</v>
      </c>
      <c r="I114" s="100">
        <v>0.85625000000000007</v>
      </c>
      <c r="J114" s="100">
        <v>0.89583333333333337</v>
      </c>
      <c r="K114" s="100">
        <v>3.9583333333333331E-2</v>
      </c>
      <c r="L114" s="4" t="s">
        <v>482</v>
      </c>
      <c r="M114" s="4">
        <v>47.884619999999998</v>
      </c>
      <c r="N114" s="4">
        <v>124.63857</v>
      </c>
      <c r="O114" s="4" t="s">
        <v>461</v>
      </c>
      <c r="P114" s="4">
        <v>47.883339999999997</v>
      </c>
      <c r="Q114" s="4">
        <v>124.63403</v>
      </c>
      <c r="R114" s="4">
        <v>1</v>
      </c>
      <c r="S114" s="4">
        <v>62</v>
      </c>
      <c r="T114" s="4">
        <v>1</v>
      </c>
      <c r="V114" s="4" t="s">
        <v>24</v>
      </c>
      <c r="Y114" s="4" t="s">
        <v>315</v>
      </c>
      <c r="Z114" t="s">
        <v>316</v>
      </c>
      <c r="AA114">
        <v>1660</v>
      </c>
      <c r="AB114" s="4">
        <v>10</v>
      </c>
      <c r="AC114" s="4">
        <v>0</v>
      </c>
      <c r="AD114" s="60">
        <v>0</v>
      </c>
      <c r="AE114" s="60">
        <v>0</v>
      </c>
      <c r="AF114" s="60">
        <v>0</v>
      </c>
      <c r="AG114" s="4">
        <v>0</v>
      </c>
      <c r="AH114" s="4">
        <v>0</v>
      </c>
      <c r="AI114" s="4">
        <v>10</v>
      </c>
      <c r="AK114" s="90" t="s">
        <v>608</v>
      </c>
    </row>
    <row r="115" spans="1:37" x14ac:dyDescent="0.25">
      <c r="A115" s="4">
        <v>2016</v>
      </c>
      <c r="B115" s="23">
        <v>42583</v>
      </c>
      <c r="C115" s="4" t="s">
        <v>606</v>
      </c>
      <c r="D115">
        <v>174049</v>
      </c>
      <c r="E115" s="4" t="s">
        <v>583</v>
      </c>
      <c r="F115" s="4" t="s">
        <v>487</v>
      </c>
      <c r="G115" s="4" t="s">
        <v>542</v>
      </c>
      <c r="I115" s="100">
        <v>0.85625000000000007</v>
      </c>
      <c r="J115" s="100">
        <v>0.89583333333333337</v>
      </c>
      <c r="K115" s="100">
        <v>3.9583333333333331E-2</v>
      </c>
      <c r="L115" s="4" t="s">
        <v>482</v>
      </c>
      <c r="M115" s="4">
        <v>47.884619999999998</v>
      </c>
      <c r="N115" s="4">
        <v>124.63857</v>
      </c>
      <c r="O115" s="4" t="s">
        <v>461</v>
      </c>
      <c r="P115" s="4">
        <v>47.883339999999997</v>
      </c>
      <c r="Q115" s="4">
        <v>124.63403</v>
      </c>
      <c r="R115" s="4">
        <v>1</v>
      </c>
      <c r="S115" s="4">
        <v>62</v>
      </c>
      <c r="T115" s="4">
        <v>1</v>
      </c>
      <c r="V115" s="4" t="s">
        <v>24</v>
      </c>
      <c r="Y115" s="4" t="s">
        <v>26</v>
      </c>
      <c r="Z115" t="s">
        <v>109</v>
      </c>
      <c r="AA115">
        <v>2870</v>
      </c>
      <c r="AB115" s="4">
        <v>0</v>
      </c>
      <c r="AC115" s="4">
        <v>0</v>
      </c>
      <c r="AD115" s="60">
        <v>2</v>
      </c>
      <c r="AE115" s="60">
        <v>0</v>
      </c>
      <c r="AF115" s="60">
        <v>0</v>
      </c>
      <c r="AG115" s="4">
        <v>0</v>
      </c>
      <c r="AH115" s="4">
        <v>0</v>
      </c>
      <c r="AI115" s="4">
        <v>2</v>
      </c>
      <c r="AK115" s="90" t="s">
        <v>608</v>
      </c>
    </row>
    <row r="116" spans="1:37" x14ac:dyDescent="0.25">
      <c r="A116" s="4">
        <v>2016</v>
      </c>
      <c r="B116" s="23">
        <v>42583</v>
      </c>
      <c r="C116" s="4" t="s">
        <v>606</v>
      </c>
      <c r="D116">
        <v>174049</v>
      </c>
      <c r="E116" s="4" t="s">
        <v>583</v>
      </c>
      <c r="F116" s="4" t="s">
        <v>487</v>
      </c>
      <c r="G116" s="4" t="s">
        <v>542</v>
      </c>
      <c r="I116" s="100">
        <v>0.85625000000000007</v>
      </c>
      <c r="J116" s="100">
        <v>0.89583333333333337</v>
      </c>
      <c r="K116" s="100">
        <v>3.9583333333333331E-2</v>
      </c>
      <c r="L116" s="4" t="s">
        <v>482</v>
      </c>
      <c r="M116" s="4">
        <v>47.884619999999998</v>
      </c>
      <c r="N116" s="4">
        <v>124.63857</v>
      </c>
      <c r="O116" s="4" t="s">
        <v>461</v>
      </c>
      <c r="P116" s="4">
        <v>47.883339999999997</v>
      </c>
      <c r="Q116" s="4">
        <v>124.63403</v>
      </c>
      <c r="R116" s="4">
        <v>1</v>
      </c>
      <c r="S116" s="4">
        <v>62</v>
      </c>
      <c r="T116" s="4">
        <v>1</v>
      </c>
      <c r="V116" s="4" t="s">
        <v>24</v>
      </c>
      <c r="Y116" s="4" t="s">
        <v>27</v>
      </c>
      <c r="Z116" t="s">
        <v>566</v>
      </c>
      <c r="AA116">
        <v>440</v>
      </c>
      <c r="AB116" s="4">
        <v>0</v>
      </c>
      <c r="AC116" s="4">
        <v>4</v>
      </c>
      <c r="AD116" s="60">
        <v>62</v>
      </c>
      <c r="AE116" s="60">
        <v>2</v>
      </c>
      <c r="AF116" s="60">
        <v>0</v>
      </c>
      <c r="AG116" s="4">
        <v>0</v>
      </c>
      <c r="AH116" s="4">
        <v>0</v>
      </c>
      <c r="AI116" s="4">
        <v>68</v>
      </c>
      <c r="AK116" s="90" t="s">
        <v>608</v>
      </c>
    </row>
    <row r="117" spans="1:37" x14ac:dyDescent="0.25">
      <c r="A117" s="4">
        <v>2016</v>
      </c>
      <c r="B117" s="23">
        <v>42583</v>
      </c>
      <c r="C117" s="4" t="s">
        <v>606</v>
      </c>
      <c r="D117">
        <v>174049</v>
      </c>
      <c r="E117" s="4" t="s">
        <v>583</v>
      </c>
      <c r="F117" s="4" t="s">
        <v>487</v>
      </c>
      <c r="G117" s="4" t="s">
        <v>542</v>
      </c>
      <c r="I117" s="100">
        <v>0.85625000000000007</v>
      </c>
      <c r="J117" s="100">
        <v>0.89583333333333337</v>
      </c>
      <c r="K117" s="100">
        <v>3.9583333333333331E-2</v>
      </c>
      <c r="L117" s="4" t="s">
        <v>482</v>
      </c>
      <c r="M117" s="4">
        <v>47.884619999999998</v>
      </c>
      <c r="N117" s="4">
        <v>124.63857</v>
      </c>
      <c r="O117" s="4" t="s">
        <v>461</v>
      </c>
      <c r="P117" s="4">
        <v>47.883339999999997</v>
      </c>
      <c r="Q117" s="4">
        <v>124.63403</v>
      </c>
      <c r="R117" s="4">
        <v>1</v>
      </c>
      <c r="S117" s="4">
        <v>62</v>
      </c>
      <c r="T117" s="4">
        <v>1</v>
      </c>
      <c r="V117" s="4" t="s">
        <v>24</v>
      </c>
      <c r="Y117" s="4" t="s">
        <v>445</v>
      </c>
      <c r="Z117" t="s">
        <v>573</v>
      </c>
      <c r="AB117" s="4">
        <v>0</v>
      </c>
      <c r="AC117" s="4">
        <v>2</v>
      </c>
      <c r="AD117" s="60">
        <v>13</v>
      </c>
      <c r="AE117" s="60">
        <v>1</v>
      </c>
      <c r="AF117" s="60">
        <v>0</v>
      </c>
      <c r="AG117" s="4">
        <v>0</v>
      </c>
      <c r="AH117" s="4">
        <v>0</v>
      </c>
      <c r="AI117" s="4">
        <v>16</v>
      </c>
      <c r="AK117" s="90" t="s">
        <v>608</v>
      </c>
    </row>
    <row r="118" spans="1:37" x14ac:dyDescent="0.25">
      <c r="A118" s="4">
        <v>2016</v>
      </c>
      <c r="B118" s="23">
        <v>42583</v>
      </c>
      <c r="C118" s="4" t="s">
        <v>606</v>
      </c>
      <c r="D118">
        <v>174049</v>
      </c>
      <c r="E118" s="4" t="s">
        <v>583</v>
      </c>
      <c r="F118" s="4" t="s">
        <v>487</v>
      </c>
      <c r="G118" s="4" t="s">
        <v>542</v>
      </c>
      <c r="I118" s="100">
        <v>0.85625000000000007</v>
      </c>
      <c r="J118" s="100">
        <v>0.89583333333333337</v>
      </c>
      <c r="K118" s="100">
        <v>3.9583333333333331E-2</v>
      </c>
      <c r="L118" s="4" t="s">
        <v>482</v>
      </c>
      <c r="M118" s="4">
        <v>47.884619999999998</v>
      </c>
      <c r="N118" s="4">
        <v>124.63857</v>
      </c>
      <c r="O118" s="4" t="s">
        <v>461</v>
      </c>
      <c r="P118" s="4">
        <v>47.883339999999997</v>
      </c>
      <c r="Q118" s="4">
        <v>124.63403</v>
      </c>
      <c r="R118" s="4">
        <v>1</v>
      </c>
      <c r="S118" s="4">
        <v>62</v>
      </c>
      <c r="T118" s="4">
        <v>1</v>
      </c>
      <c r="V118" s="4" t="s">
        <v>24</v>
      </c>
      <c r="Y118" s="4" t="s">
        <v>563</v>
      </c>
      <c r="Z118" t="s">
        <v>567</v>
      </c>
      <c r="AB118" s="4">
        <v>0</v>
      </c>
      <c r="AC118" s="4">
        <v>0</v>
      </c>
      <c r="AD118" s="60">
        <v>40</v>
      </c>
      <c r="AE118" s="60">
        <v>1</v>
      </c>
      <c r="AF118" s="60">
        <v>0</v>
      </c>
      <c r="AG118" s="4">
        <v>0</v>
      </c>
      <c r="AH118" s="4">
        <v>0</v>
      </c>
      <c r="AI118" s="4">
        <v>41</v>
      </c>
      <c r="AK118" s="90" t="s">
        <v>608</v>
      </c>
    </row>
    <row r="119" spans="1:37" x14ac:dyDescent="0.25">
      <c r="A119" s="4">
        <v>2016</v>
      </c>
      <c r="B119" s="23">
        <v>42583</v>
      </c>
      <c r="C119" s="4" t="s">
        <v>606</v>
      </c>
      <c r="D119">
        <v>174049</v>
      </c>
      <c r="E119" s="4" t="s">
        <v>583</v>
      </c>
      <c r="F119" s="4" t="s">
        <v>487</v>
      </c>
      <c r="G119" s="4" t="s">
        <v>542</v>
      </c>
      <c r="I119" s="100">
        <v>0.85625000000000007</v>
      </c>
      <c r="J119" s="100">
        <v>0.89583333333333337</v>
      </c>
      <c r="K119" s="100">
        <v>3.9583333333333331E-2</v>
      </c>
      <c r="L119" s="4" t="s">
        <v>482</v>
      </c>
      <c r="M119" s="4">
        <v>47.884619999999998</v>
      </c>
      <c r="N119" s="4">
        <v>124.63857</v>
      </c>
      <c r="O119" s="4" t="s">
        <v>461</v>
      </c>
      <c r="P119" s="4">
        <v>47.883339999999997</v>
      </c>
      <c r="Q119" s="4">
        <v>124.63403</v>
      </c>
      <c r="R119" s="4">
        <v>1</v>
      </c>
      <c r="S119" s="4">
        <v>62</v>
      </c>
      <c r="T119" s="4">
        <v>1</v>
      </c>
      <c r="V119" s="4" t="s">
        <v>24</v>
      </c>
      <c r="Y119" s="4" t="s">
        <v>42</v>
      </c>
      <c r="Z119" t="s">
        <v>116</v>
      </c>
      <c r="AA119">
        <v>3560</v>
      </c>
      <c r="AB119" s="4">
        <v>0</v>
      </c>
      <c r="AC119" s="4">
        <v>0</v>
      </c>
      <c r="AD119" s="60">
        <v>1</v>
      </c>
      <c r="AE119" s="60">
        <v>0</v>
      </c>
      <c r="AF119" s="60">
        <v>0</v>
      </c>
      <c r="AG119" s="4">
        <v>0</v>
      </c>
      <c r="AH119" s="4">
        <v>0</v>
      </c>
      <c r="AI119" s="4">
        <v>1</v>
      </c>
      <c r="AK119" s="90" t="s">
        <v>608</v>
      </c>
    </row>
    <row r="120" spans="1:37" x14ac:dyDescent="0.25">
      <c r="A120" s="4">
        <v>2016</v>
      </c>
      <c r="B120" s="23">
        <v>42584</v>
      </c>
      <c r="C120" s="4" t="s">
        <v>604</v>
      </c>
      <c r="D120">
        <v>174016</v>
      </c>
      <c r="E120" s="4" t="s">
        <v>583</v>
      </c>
      <c r="F120" s="4" t="s">
        <v>487</v>
      </c>
      <c r="G120" s="4" t="s">
        <v>542</v>
      </c>
      <c r="I120" s="100">
        <v>0.26111111111111113</v>
      </c>
      <c r="J120" s="100">
        <v>0.29583333333333334</v>
      </c>
      <c r="K120" s="100">
        <v>3.4722222222222224E-2</v>
      </c>
      <c r="L120" s="4" t="s">
        <v>482</v>
      </c>
      <c r="M120" s="4">
        <v>47.67577</v>
      </c>
      <c r="N120" s="4">
        <v>124.49073</v>
      </c>
      <c r="O120" s="4" t="s">
        <v>465</v>
      </c>
      <c r="P120" s="4">
        <v>47.674349999999997</v>
      </c>
      <c r="Q120" s="4">
        <v>124.48099999999999</v>
      </c>
      <c r="R120" s="4">
        <v>1</v>
      </c>
      <c r="S120" s="4">
        <v>54</v>
      </c>
      <c r="T120" s="4">
        <v>3</v>
      </c>
      <c r="V120" s="4" t="s">
        <v>24</v>
      </c>
      <c r="W120" t="s">
        <v>490</v>
      </c>
      <c r="X120" t="s">
        <v>482</v>
      </c>
      <c r="Y120" s="4" t="s">
        <v>25</v>
      </c>
      <c r="Z120" t="s">
        <v>119</v>
      </c>
      <c r="AA120">
        <v>120</v>
      </c>
      <c r="AB120" s="4">
        <v>0</v>
      </c>
      <c r="AC120" s="4">
        <v>6</v>
      </c>
      <c r="AD120" s="60">
        <v>1</v>
      </c>
      <c r="AE120" s="60">
        <v>0</v>
      </c>
      <c r="AF120" s="60">
        <v>1</v>
      </c>
      <c r="AG120" s="4">
        <v>0</v>
      </c>
      <c r="AH120" s="4">
        <v>3</v>
      </c>
      <c r="AI120" s="4">
        <v>7</v>
      </c>
      <c r="AK120" s="90" t="s">
        <v>605</v>
      </c>
    </row>
    <row r="121" spans="1:37" x14ac:dyDescent="0.25">
      <c r="A121" s="4">
        <v>2016</v>
      </c>
      <c r="B121" s="23">
        <v>42584</v>
      </c>
      <c r="C121" s="4" t="s">
        <v>604</v>
      </c>
      <c r="D121">
        <v>174016</v>
      </c>
      <c r="E121" s="4" t="s">
        <v>583</v>
      </c>
      <c r="F121" s="4" t="s">
        <v>487</v>
      </c>
      <c r="G121" s="4" t="s">
        <v>542</v>
      </c>
      <c r="I121" s="100">
        <v>0.26111111111111113</v>
      </c>
      <c r="J121" s="100">
        <v>0.29583333333333334</v>
      </c>
      <c r="K121" s="100">
        <v>3.4722222222222224E-2</v>
      </c>
      <c r="L121" s="4" t="s">
        <v>482</v>
      </c>
      <c r="M121" s="4">
        <v>47.67577</v>
      </c>
      <c r="N121" s="4">
        <v>124.49073</v>
      </c>
      <c r="O121" s="4" t="s">
        <v>465</v>
      </c>
      <c r="P121" s="4">
        <v>47.674349999999997</v>
      </c>
      <c r="Q121" s="4">
        <v>124.48099999999999</v>
      </c>
      <c r="R121" s="4">
        <v>1</v>
      </c>
      <c r="S121" s="4">
        <v>54</v>
      </c>
      <c r="T121" s="4">
        <v>3</v>
      </c>
      <c r="V121" s="4" t="s">
        <v>24</v>
      </c>
      <c r="W121" t="s">
        <v>493</v>
      </c>
      <c r="Y121" s="4" t="s">
        <v>25</v>
      </c>
      <c r="Z121" t="s">
        <v>119</v>
      </c>
      <c r="AA121">
        <v>120</v>
      </c>
      <c r="AB121" s="4">
        <v>9</v>
      </c>
      <c r="AC121" s="4">
        <v>0</v>
      </c>
      <c r="AD121" s="60">
        <v>0</v>
      </c>
      <c r="AE121" s="60">
        <v>0</v>
      </c>
      <c r="AF121" s="60">
        <v>0</v>
      </c>
      <c r="AG121" s="4">
        <v>0</v>
      </c>
      <c r="AH121" s="4">
        <v>2</v>
      </c>
      <c r="AI121" s="4">
        <v>9</v>
      </c>
      <c r="AK121" s="90" t="s">
        <v>605</v>
      </c>
    </row>
    <row r="122" spans="1:37" x14ac:dyDescent="0.25">
      <c r="A122" s="4">
        <v>2016</v>
      </c>
      <c r="B122" s="23">
        <v>42584</v>
      </c>
      <c r="C122" s="4" t="s">
        <v>604</v>
      </c>
      <c r="D122">
        <v>174016</v>
      </c>
      <c r="E122" s="4" t="s">
        <v>583</v>
      </c>
      <c r="F122" s="4" t="s">
        <v>487</v>
      </c>
      <c r="G122" s="4" t="s">
        <v>542</v>
      </c>
      <c r="I122" s="100">
        <v>0.26111111111111113</v>
      </c>
      <c r="J122" s="100">
        <v>0.29583333333333334</v>
      </c>
      <c r="K122" s="100">
        <v>3.4722222222222224E-2</v>
      </c>
      <c r="L122" s="4" t="s">
        <v>482</v>
      </c>
      <c r="M122" s="4">
        <v>47.67577</v>
      </c>
      <c r="N122" s="4">
        <v>124.49073</v>
      </c>
      <c r="O122" s="4" t="s">
        <v>465</v>
      </c>
      <c r="P122" s="4">
        <v>47.674349999999997</v>
      </c>
      <c r="Q122" s="4">
        <v>124.48099999999999</v>
      </c>
      <c r="R122" s="4">
        <v>1</v>
      </c>
      <c r="S122" s="4">
        <v>54</v>
      </c>
      <c r="T122" s="4">
        <v>3</v>
      </c>
      <c r="V122" s="4" t="s">
        <v>24</v>
      </c>
      <c r="W122" t="s">
        <v>490</v>
      </c>
      <c r="X122" t="s">
        <v>465</v>
      </c>
      <c r="Y122" s="4" t="s">
        <v>25</v>
      </c>
      <c r="Z122" t="s">
        <v>119</v>
      </c>
      <c r="AA122">
        <v>120</v>
      </c>
      <c r="AB122" s="4">
        <v>0</v>
      </c>
      <c r="AC122" s="4">
        <v>0</v>
      </c>
      <c r="AD122" s="60">
        <v>0</v>
      </c>
      <c r="AE122" s="60">
        <v>0</v>
      </c>
      <c r="AF122" s="60">
        <v>0</v>
      </c>
      <c r="AG122" s="4">
        <v>0</v>
      </c>
      <c r="AH122" s="4">
        <v>0</v>
      </c>
      <c r="AI122" s="4">
        <v>0</v>
      </c>
      <c r="AK122" s="90" t="s">
        <v>605</v>
      </c>
    </row>
    <row r="123" spans="1:37" x14ac:dyDescent="0.25">
      <c r="A123" s="4">
        <v>2016</v>
      </c>
      <c r="B123" s="23">
        <v>42584</v>
      </c>
      <c r="C123" s="4" t="s">
        <v>604</v>
      </c>
      <c r="D123">
        <v>174016</v>
      </c>
      <c r="E123" s="4" t="s">
        <v>583</v>
      </c>
      <c r="F123" s="4" t="s">
        <v>487</v>
      </c>
      <c r="G123" s="4" t="s">
        <v>542</v>
      </c>
      <c r="I123" s="100">
        <v>0.26111111111111113</v>
      </c>
      <c r="J123" s="100">
        <v>0.29583333333333334</v>
      </c>
      <c r="K123" s="100">
        <v>3.4722222222222224E-2</v>
      </c>
      <c r="L123" s="4" t="s">
        <v>482</v>
      </c>
      <c r="M123" s="4">
        <v>47.67577</v>
      </c>
      <c r="N123" s="4">
        <v>124.49073</v>
      </c>
      <c r="O123" s="4" t="s">
        <v>465</v>
      </c>
      <c r="P123" s="4">
        <v>47.674349999999997</v>
      </c>
      <c r="Q123" s="4">
        <v>124.48099999999999</v>
      </c>
      <c r="R123" s="4">
        <v>1</v>
      </c>
      <c r="S123" s="4">
        <v>54</v>
      </c>
      <c r="T123" s="4">
        <v>3</v>
      </c>
      <c r="V123" s="4" t="s">
        <v>24</v>
      </c>
      <c r="Y123" s="4" t="s">
        <v>563</v>
      </c>
      <c r="Z123" t="s">
        <v>567</v>
      </c>
      <c r="AB123" s="4">
        <v>57</v>
      </c>
      <c r="AC123" s="4">
        <v>19</v>
      </c>
      <c r="AD123" s="60">
        <v>684</v>
      </c>
      <c r="AE123" s="60">
        <v>0</v>
      </c>
      <c r="AF123" s="60">
        <v>0</v>
      </c>
      <c r="AG123" s="4">
        <v>0</v>
      </c>
      <c r="AH123" s="4">
        <v>0</v>
      </c>
      <c r="AI123" s="4">
        <v>760</v>
      </c>
      <c r="AK123" s="90" t="s">
        <v>605</v>
      </c>
    </row>
    <row r="124" spans="1:37" x14ac:dyDescent="0.25">
      <c r="A124" s="4">
        <v>2016</v>
      </c>
      <c r="B124" s="23">
        <v>42584</v>
      </c>
      <c r="C124" s="4" t="s">
        <v>604</v>
      </c>
      <c r="D124">
        <v>174016</v>
      </c>
      <c r="E124" s="4" t="s">
        <v>583</v>
      </c>
      <c r="F124" s="4" t="s">
        <v>487</v>
      </c>
      <c r="G124" s="4" t="s">
        <v>542</v>
      </c>
      <c r="I124" s="100">
        <v>0.26111111111111113</v>
      </c>
      <c r="J124" s="100">
        <v>0.29583333333333334</v>
      </c>
      <c r="K124" s="100">
        <v>3.4722222222222224E-2</v>
      </c>
      <c r="L124" s="4" t="s">
        <v>482</v>
      </c>
      <c r="M124" s="4">
        <v>47.67577</v>
      </c>
      <c r="N124" s="4">
        <v>124.49073</v>
      </c>
      <c r="O124" s="4" t="s">
        <v>465</v>
      </c>
      <c r="P124" s="4">
        <v>47.674349999999997</v>
      </c>
      <c r="Q124" s="4">
        <v>124.48099999999999</v>
      </c>
      <c r="R124" s="4">
        <v>1</v>
      </c>
      <c r="S124" s="4">
        <v>54</v>
      </c>
      <c r="T124" s="4">
        <v>3</v>
      </c>
      <c r="V124" s="4" t="s">
        <v>24</v>
      </c>
      <c r="Y124" s="4" t="s">
        <v>27</v>
      </c>
      <c r="Z124" t="s">
        <v>566</v>
      </c>
      <c r="AA124">
        <v>440</v>
      </c>
      <c r="AB124" s="4">
        <v>0</v>
      </c>
      <c r="AC124" s="4">
        <v>4</v>
      </c>
      <c r="AD124" s="60">
        <v>22</v>
      </c>
      <c r="AE124" s="60">
        <v>0</v>
      </c>
      <c r="AF124" s="60">
        <v>0</v>
      </c>
      <c r="AG124" s="4">
        <v>0</v>
      </c>
      <c r="AH124" s="4">
        <v>0</v>
      </c>
      <c r="AI124" s="4">
        <v>26</v>
      </c>
      <c r="AK124" s="90" t="s">
        <v>605</v>
      </c>
    </row>
    <row r="125" spans="1:37" x14ac:dyDescent="0.25">
      <c r="A125" s="4">
        <v>2016</v>
      </c>
      <c r="B125" s="23">
        <v>42584</v>
      </c>
      <c r="C125" s="4" t="s">
        <v>604</v>
      </c>
      <c r="D125">
        <v>174016</v>
      </c>
      <c r="E125" s="4" t="s">
        <v>583</v>
      </c>
      <c r="F125" s="4" t="s">
        <v>487</v>
      </c>
      <c r="G125" s="4" t="s">
        <v>542</v>
      </c>
      <c r="I125" s="100">
        <v>0.26111111111111113</v>
      </c>
      <c r="J125" s="100">
        <v>0.29583333333333334</v>
      </c>
      <c r="K125" s="100">
        <v>3.4722222222222224E-2</v>
      </c>
      <c r="L125" s="4" t="s">
        <v>482</v>
      </c>
      <c r="M125" s="4">
        <v>47.67577</v>
      </c>
      <c r="N125" s="4">
        <v>124.49073</v>
      </c>
      <c r="O125" s="4" t="s">
        <v>465</v>
      </c>
      <c r="P125" s="4">
        <v>47.674349999999997</v>
      </c>
      <c r="Q125" s="4">
        <v>124.48099999999999</v>
      </c>
      <c r="R125" s="4">
        <v>1</v>
      </c>
      <c r="S125" s="4">
        <v>54</v>
      </c>
      <c r="T125" s="4">
        <v>3</v>
      </c>
      <c r="V125" s="4" t="s">
        <v>24</v>
      </c>
      <c r="Y125" s="4" t="s">
        <v>445</v>
      </c>
      <c r="Z125" t="s">
        <v>573</v>
      </c>
      <c r="AB125" s="4">
        <v>0</v>
      </c>
      <c r="AC125" s="4">
        <v>2</v>
      </c>
      <c r="AD125" s="60">
        <v>0</v>
      </c>
      <c r="AE125" s="60">
        <v>0</v>
      </c>
      <c r="AF125" s="60">
        <v>0</v>
      </c>
      <c r="AG125" s="4">
        <v>0</v>
      </c>
      <c r="AH125" s="4">
        <v>0</v>
      </c>
      <c r="AI125" s="4">
        <v>2</v>
      </c>
      <c r="AK125" s="90" t="s">
        <v>605</v>
      </c>
    </row>
    <row r="126" spans="1:37" x14ac:dyDescent="0.25">
      <c r="A126" s="4">
        <v>2016</v>
      </c>
      <c r="B126" s="23">
        <v>42584</v>
      </c>
      <c r="C126" s="4" t="s">
        <v>604</v>
      </c>
      <c r="D126">
        <v>174016</v>
      </c>
      <c r="E126" s="4" t="s">
        <v>583</v>
      </c>
      <c r="F126" s="4" t="s">
        <v>487</v>
      </c>
      <c r="G126" s="4" t="s">
        <v>542</v>
      </c>
      <c r="I126" s="100">
        <v>0.26111111111111113</v>
      </c>
      <c r="J126" s="100">
        <v>0.29583333333333334</v>
      </c>
      <c r="K126" s="100">
        <v>3.4722222222222224E-2</v>
      </c>
      <c r="L126" s="4" t="s">
        <v>482</v>
      </c>
      <c r="M126" s="4">
        <v>47.67577</v>
      </c>
      <c r="N126" s="4">
        <v>124.49073</v>
      </c>
      <c r="O126" s="4" t="s">
        <v>465</v>
      </c>
      <c r="P126" s="4">
        <v>47.674349999999997</v>
      </c>
      <c r="Q126" s="4">
        <v>124.48099999999999</v>
      </c>
      <c r="R126" s="4">
        <v>1</v>
      </c>
      <c r="S126" s="4">
        <v>54</v>
      </c>
      <c r="T126" s="4">
        <v>3</v>
      </c>
      <c r="V126" s="4" t="s">
        <v>24</v>
      </c>
      <c r="Y126" s="4" t="s">
        <v>26</v>
      </c>
      <c r="Z126" t="s">
        <v>109</v>
      </c>
      <c r="AA126">
        <v>2870</v>
      </c>
      <c r="AB126" s="4">
        <v>0</v>
      </c>
      <c r="AC126" s="4">
        <v>0</v>
      </c>
      <c r="AD126" s="60">
        <v>7</v>
      </c>
      <c r="AE126" s="60">
        <v>0</v>
      </c>
      <c r="AF126" s="60">
        <v>0</v>
      </c>
      <c r="AG126" s="4">
        <v>0</v>
      </c>
      <c r="AH126" s="4">
        <v>0</v>
      </c>
      <c r="AI126" s="4">
        <v>7</v>
      </c>
      <c r="AK126" s="90" t="s">
        <v>605</v>
      </c>
    </row>
    <row r="127" spans="1:37" x14ac:dyDescent="0.25">
      <c r="A127" s="4">
        <v>2016</v>
      </c>
      <c r="B127" s="23">
        <v>42584</v>
      </c>
      <c r="C127" s="4" t="s">
        <v>604</v>
      </c>
      <c r="D127">
        <v>174016</v>
      </c>
      <c r="E127" s="4" t="s">
        <v>583</v>
      </c>
      <c r="F127" s="4" t="s">
        <v>487</v>
      </c>
      <c r="G127" s="4" t="s">
        <v>542</v>
      </c>
      <c r="I127" s="100">
        <v>0.26111111111111113</v>
      </c>
      <c r="J127" s="100">
        <v>0.29583333333333334</v>
      </c>
      <c r="K127" s="100">
        <v>3.4722222222222224E-2</v>
      </c>
      <c r="L127" s="4" t="s">
        <v>482</v>
      </c>
      <c r="M127" s="4">
        <v>47.67577</v>
      </c>
      <c r="N127" s="4">
        <v>124.49073</v>
      </c>
      <c r="O127" s="4" t="s">
        <v>465</v>
      </c>
      <c r="P127" s="4">
        <v>47.674349999999997</v>
      </c>
      <c r="Q127" s="4">
        <v>124.48099999999999</v>
      </c>
      <c r="R127" s="4">
        <v>1</v>
      </c>
      <c r="S127" s="4">
        <v>54</v>
      </c>
      <c r="T127" s="4">
        <v>3</v>
      </c>
      <c r="V127" s="4" t="s">
        <v>24</v>
      </c>
      <c r="Y127" s="4" t="s">
        <v>29</v>
      </c>
      <c r="Z127" t="s">
        <v>572</v>
      </c>
      <c r="AA127">
        <v>1230</v>
      </c>
      <c r="AB127" s="4">
        <v>4</v>
      </c>
      <c r="AC127" s="4">
        <v>5</v>
      </c>
      <c r="AD127" s="60">
        <v>37</v>
      </c>
      <c r="AE127" s="60">
        <v>0</v>
      </c>
      <c r="AF127" s="60">
        <v>0</v>
      </c>
      <c r="AG127" s="4">
        <v>0</v>
      </c>
      <c r="AH127" s="4">
        <v>0</v>
      </c>
      <c r="AI127" s="4">
        <v>46</v>
      </c>
      <c r="AK127" s="90" t="s">
        <v>605</v>
      </c>
    </row>
    <row r="128" spans="1:37" x14ac:dyDescent="0.25">
      <c r="A128" s="4">
        <v>2016</v>
      </c>
      <c r="B128" s="23">
        <v>42584</v>
      </c>
      <c r="C128" s="4" t="s">
        <v>604</v>
      </c>
      <c r="D128">
        <v>174016</v>
      </c>
      <c r="E128" s="4" t="s">
        <v>583</v>
      </c>
      <c r="F128" s="4" t="s">
        <v>487</v>
      </c>
      <c r="G128" s="4" t="s">
        <v>542</v>
      </c>
      <c r="I128" s="100">
        <v>0.26111111111111113</v>
      </c>
      <c r="J128" s="100">
        <v>0.29583333333333334</v>
      </c>
      <c r="K128" s="100">
        <v>3.4722222222222224E-2</v>
      </c>
      <c r="L128" s="4" t="s">
        <v>482</v>
      </c>
      <c r="M128" s="4">
        <v>47.67577</v>
      </c>
      <c r="N128" s="4">
        <v>124.49073</v>
      </c>
      <c r="O128" s="4" t="s">
        <v>465</v>
      </c>
      <c r="P128" s="4">
        <v>47.674349999999997</v>
      </c>
      <c r="Q128" s="4">
        <v>124.48099999999999</v>
      </c>
      <c r="R128" s="4">
        <v>1</v>
      </c>
      <c r="S128" s="4">
        <v>54</v>
      </c>
      <c r="T128" s="4">
        <v>3</v>
      </c>
      <c r="V128" s="4" t="s">
        <v>24</v>
      </c>
      <c r="Y128" s="4" t="s">
        <v>34</v>
      </c>
      <c r="Z128" t="s">
        <v>564</v>
      </c>
      <c r="AA128">
        <v>290</v>
      </c>
      <c r="AB128" s="4">
        <v>13</v>
      </c>
      <c r="AC128" s="4">
        <v>0</v>
      </c>
      <c r="AD128" s="60">
        <v>41</v>
      </c>
      <c r="AE128" s="60">
        <v>0</v>
      </c>
      <c r="AF128" s="60">
        <v>0</v>
      </c>
      <c r="AG128" s="4">
        <v>0</v>
      </c>
      <c r="AH128" s="4">
        <v>1</v>
      </c>
      <c r="AI128" s="4">
        <v>54</v>
      </c>
      <c r="AK128" s="90" t="s">
        <v>605</v>
      </c>
    </row>
    <row r="129" spans="1:37" x14ac:dyDescent="0.25">
      <c r="A129" s="4">
        <v>2016</v>
      </c>
      <c r="B129" s="23">
        <v>42584</v>
      </c>
      <c r="C129" s="4" t="s">
        <v>604</v>
      </c>
      <c r="D129">
        <v>174016</v>
      </c>
      <c r="E129" s="4" t="s">
        <v>583</v>
      </c>
      <c r="F129" s="4" t="s">
        <v>487</v>
      </c>
      <c r="G129" s="4" t="s">
        <v>542</v>
      </c>
      <c r="I129" s="100">
        <v>0.26111111111111113</v>
      </c>
      <c r="J129" s="100">
        <v>0.29583333333333334</v>
      </c>
      <c r="K129" s="100">
        <v>3.4722222222222224E-2</v>
      </c>
      <c r="L129" s="4" t="s">
        <v>482</v>
      </c>
      <c r="M129" s="4">
        <v>47.67577</v>
      </c>
      <c r="N129" s="4">
        <v>124.49073</v>
      </c>
      <c r="O129" s="4" t="s">
        <v>465</v>
      </c>
      <c r="P129" s="4">
        <v>47.674349999999997</v>
      </c>
      <c r="Q129" s="4">
        <v>124.48099999999999</v>
      </c>
      <c r="R129" s="4">
        <v>1</v>
      </c>
      <c r="S129" s="4">
        <v>54</v>
      </c>
      <c r="T129" s="4">
        <v>3</v>
      </c>
      <c r="V129" s="4" t="s">
        <v>24</v>
      </c>
      <c r="Y129" s="4" t="s">
        <v>235</v>
      </c>
      <c r="Z129" t="s">
        <v>398</v>
      </c>
      <c r="AB129" s="4">
        <v>2</v>
      </c>
      <c r="AC129" s="4">
        <v>0</v>
      </c>
      <c r="AD129" s="60">
        <v>0</v>
      </c>
      <c r="AE129" s="60">
        <v>0</v>
      </c>
      <c r="AF129" s="60">
        <v>0</v>
      </c>
      <c r="AG129" s="4">
        <v>0</v>
      </c>
      <c r="AH129" s="4">
        <v>0</v>
      </c>
      <c r="AI129" s="4">
        <v>2</v>
      </c>
      <c r="AK129" s="90" t="s">
        <v>605</v>
      </c>
    </row>
    <row r="130" spans="1:37" x14ac:dyDescent="0.25">
      <c r="A130" s="4">
        <v>2016</v>
      </c>
      <c r="B130" s="23">
        <v>42584</v>
      </c>
      <c r="C130" s="4" t="s">
        <v>604</v>
      </c>
      <c r="D130">
        <v>174016</v>
      </c>
      <c r="E130" s="4" t="s">
        <v>583</v>
      </c>
      <c r="F130" s="4" t="s">
        <v>487</v>
      </c>
      <c r="G130" s="4" t="s">
        <v>542</v>
      </c>
      <c r="I130" s="100">
        <v>0.26111111111111113</v>
      </c>
      <c r="J130" s="100">
        <v>0.29583333333333334</v>
      </c>
      <c r="K130" s="100">
        <v>3.4722222222222224E-2</v>
      </c>
      <c r="L130" s="4" t="s">
        <v>482</v>
      </c>
      <c r="M130" s="4">
        <v>47.67577</v>
      </c>
      <c r="N130" s="4">
        <v>124.49073</v>
      </c>
      <c r="O130" s="4" t="s">
        <v>465</v>
      </c>
      <c r="P130" s="4">
        <v>47.674349999999997</v>
      </c>
      <c r="Q130" s="4">
        <v>124.48099999999999</v>
      </c>
      <c r="R130" s="4">
        <v>1</v>
      </c>
      <c r="S130" s="4">
        <v>54</v>
      </c>
      <c r="T130" s="4">
        <v>3</v>
      </c>
      <c r="V130" s="4" t="s">
        <v>24</v>
      </c>
      <c r="Y130" s="4" t="s">
        <v>68</v>
      </c>
      <c r="Z130" t="s">
        <v>110</v>
      </c>
      <c r="AA130">
        <v>300</v>
      </c>
      <c r="AB130" s="4">
        <v>7</v>
      </c>
      <c r="AC130" s="4">
        <v>0</v>
      </c>
      <c r="AD130" s="60">
        <v>4</v>
      </c>
      <c r="AE130" s="60">
        <v>0</v>
      </c>
      <c r="AF130" s="60">
        <v>0</v>
      </c>
      <c r="AG130" s="4">
        <v>0</v>
      </c>
      <c r="AH130" s="4">
        <v>0</v>
      </c>
      <c r="AI130" s="4">
        <v>11</v>
      </c>
      <c r="AK130" s="90" t="s">
        <v>605</v>
      </c>
    </row>
    <row r="131" spans="1:37" x14ac:dyDescent="0.25">
      <c r="A131" s="4">
        <v>2016</v>
      </c>
      <c r="B131" s="23">
        <v>42584</v>
      </c>
      <c r="C131" s="4" t="s">
        <v>604</v>
      </c>
      <c r="D131">
        <v>174016</v>
      </c>
      <c r="E131" s="4" t="s">
        <v>583</v>
      </c>
      <c r="F131" s="4" t="s">
        <v>487</v>
      </c>
      <c r="G131" s="4" t="s">
        <v>542</v>
      </c>
      <c r="I131" s="100">
        <v>0.26111111111111113</v>
      </c>
      <c r="J131" s="100">
        <v>0.29583333333333334</v>
      </c>
      <c r="K131" s="100">
        <v>3.4722222222222224E-2</v>
      </c>
      <c r="L131" s="4" t="s">
        <v>482</v>
      </c>
      <c r="M131" s="4">
        <v>47.67577</v>
      </c>
      <c r="N131" s="4">
        <v>124.49073</v>
      </c>
      <c r="O131" s="4" t="s">
        <v>465</v>
      </c>
      <c r="P131" s="4">
        <v>47.674349999999997</v>
      </c>
      <c r="Q131" s="4">
        <v>124.48099999999999</v>
      </c>
      <c r="R131" s="4">
        <v>1</v>
      </c>
      <c r="S131" s="4">
        <v>54</v>
      </c>
      <c r="T131" s="4">
        <v>3</v>
      </c>
      <c r="V131" s="4" t="s">
        <v>24</v>
      </c>
      <c r="Y131" s="4" t="s">
        <v>40</v>
      </c>
      <c r="Z131" t="s">
        <v>118</v>
      </c>
      <c r="AA131">
        <v>150</v>
      </c>
      <c r="AB131" s="4">
        <v>6</v>
      </c>
      <c r="AC131" s="4">
        <v>0</v>
      </c>
      <c r="AD131" s="60">
        <v>0</v>
      </c>
      <c r="AE131" s="60">
        <v>0</v>
      </c>
      <c r="AF131" s="60">
        <v>0</v>
      </c>
      <c r="AG131" s="4">
        <v>0</v>
      </c>
      <c r="AH131" s="4">
        <v>0</v>
      </c>
      <c r="AI131" s="4">
        <v>6</v>
      </c>
      <c r="AK131" s="90" t="s">
        <v>605</v>
      </c>
    </row>
    <row r="132" spans="1:37" x14ac:dyDescent="0.25">
      <c r="A132" s="4">
        <v>2016</v>
      </c>
      <c r="B132" s="23">
        <v>42584</v>
      </c>
      <c r="C132" s="4" t="s">
        <v>604</v>
      </c>
      <c r="D132">
        <v>174016</v>
      </c>
      <c r="E132" s="4" t="s">
        <v>583</v>
      </c>
      <c r="F132" s="4" t="s">
        <v>487</v>
      </c>
      <c r="G132" s="4" t="s">
        <v>542</v>
      </c>
      <c r="I132" s="100">
        <v>0.26111111111111113</v>
      </c>
      <c r="J132" s="100">
        <v>0.29583333333333334</v>
      </c>
      <c r="K132" s="100">
        <v>3.4722222222222224E-2</v>
      </c>
      <c r="L132" s="4" t="s">
        <v>482</v>
      </c>
      <c r="M132" s="4">
        <v>47.67577</v>
      </c>
      <c r="N132" s="4">
        <v>124.49073</v>
      </c>
      <c r="O132" s="4" t="s">
        <v>465</v>
      </c>
      <c r="P132" s="4">
        <v>47.674349999999997</v>
      </c>
      <c r="Q132" s="4">
        <v>124.48099999999999</v>
      </c>
      <c r="R132" s="4">
        <v>1</v>
      </c>
      <c r="S132" s="4">
        <v>54</v>
      </c>
      <c r="T132" s="4">
        <v>3</v>
      </c>
      <c r="V132" s="4" t="s">
        <v>24</v>
      </c>
      <c r="Y132" s="4" t="s">
        <v>28</v>
      </c>
      <c r="Z132" t="s">
        <v>108</v>
      </c>
      <c r="AA132">
        <v>3520</v>
      </c>
      <c r="AB132" s="4">
        <v>0</v>
      </c>
      <c r="AC132" s="4">
        <v>1</v>
      </c>
      <c r="AD132" s="60">
        <v>1</v>
      </c>
      <c r="AE132" s="60">
        <v>0</v>
      </c>
      <c r="AF132" s="60">
        <v>0</v>
      </c>
      <c r="AG132" s="4">
        <v>0</v>
      </c>
      <c r="AH132" s="4">
        <v>0</v>
      </c>
      <c r="AI132" s="4">
        <v>2</v>
      </c>
      <c r="AK132" s="90" t="s">
        <v>605</v>
      </c>
    </row>
    <row r="133" spans="1:37" x14ac:dyDescent="0.25">
      <c r="A133" s="4">
        <v>2016</v>
      </c>
      <c r="B133" s="23">
        <v>42584</v>
      </c>
      <c r="C133" s="4" t="s">
        <v>609</v>
      </c>
      <c r="D133">
        <v>174010</v>
      </c>
      <c r="E133" s="4" t="s">
        <v>583</v>
      </c>
      <c r="F133" s="4" t="s">
        <v>487</v>
      </c>
      <c r="G133" s="4" t="s">
        <v>542</v>
      </c>
      <c r="I133" s="100">
        <v>0.32013888888888892</v>
      </c>
      <c r="J133" s="100">
        <v>0.34513888888888888</v>
      </c>
      <c r="K133" s="100">
        <v>2.4999999999999998E-2</v>
      </c>
      <c r="L133" s="4" t="s">
        <v>441</v>
      </c>
      <c r="M133" s="4">
        <v>47.796570000000003</v>
      </c>
      <c r="N133" s="4">
        <v>124.50754999999999</v>
      </c>
      <c r="O133" s="4" t="s">
        <v>24</v>
      </c>
      <c r="P133" s="4">
        <v>47.799140000000001</v>
      </c>
      <c r="Q133" s="4">
        <v>124.50503</v>
      </c>
      <c r="R133" s="4">
        <v>1</v>
      </c>
      <c r="S133" s="4">
        <v>50</v>
      </c>
      <c r="T133" s="4">
        <v>3</v>
      </c>
      <c r="V133" s="4" t="s">
        <v>24</v>
      </c>
      <c r="W133" t="s">
        <v>490</v>
      </c>
      <c r="X133" t="s">
        <v>441</v>
      </c>
      <c r="Y133" t="s">
        <v>25</v>
      </c>
      <c r="Z133" t="s">
        <v>119</v>
      </c>
      <c r="AA133">
        <v>120</v>
      </c>
      <c r="AB133" s="4">
        <v>0</v>
      </c>
      <c r="AC133" s="4">
        <v>5</v>
      </c>
      <c r="AD133" s="60">
        <v>13</v>
      </c>
      <c r="AE133" s="60">
        <v>0</v>
      </c>
      <c r="AF133" s="60">
        <v>0</v>
      </c>
      <c r="AG133" s="4">
        <v>0</v>
      </c>
      <c r="AH133" s="4">
        <v>0</v>
      </c>
      <c r="AI133" s="4">
        <v>18</v>
      </c>
      <c r="AK133" s="90" t="s">
        <v>605</v>
      </c>
    </row>
    <row r="134" spans="1:37" x14ac:dyDescent="0.25">
      <c r="A134" s="4">
        <v>2016</v>
      </c>
      <c r="B134" s="23">
        <v>42584</v>
      </c>
      <c r="C134" s="4" t="s">
        <v>609</v>
      </c>
      <c r="D134">
        <v>174010</v>
      </c>
      <c r="E134" s="4" t="s">
        <v>583</v>
      </c>
      <c r="F134" s="4" t="s">
        <v>487</v>
      </c>
      <c r="G134" s="4" t="s">
        <v>542</v>
      </c>
      <c r="I134" s="100">
        <v>0.32013888888888892</v>
      </c>
      <c r="J134" s="100">
        <v>0.34513888888888888</v>
      </c>
      <c r="K134" s="100">
        <v>2.4999999999999998E-2</v>
      </c>
      <c r="L134" s="4" t="s">
        <v>441</v>
      </c>
      <c r="M134" s="4">
        <v>47.796570000000003</v>
      </c>
      <c r="N134" s="4">
        <v>124.50754999999999</v>
      </c>
      <c r="O134" s="4" t="s">
        <v>24</v>
      </c>
      <c r="P134" s="4">
        <v>47.799140000000001</v>
      </c>
      <c r="Q134" s="4">
        <v>124.50503</v>
      </c>
      <c r="R134" s="4">
        <v>1</v>
      </c>
      <c r="S134" s="4">
        <v>50</v>
      </c>
      <c r="T134" s="4">
        <v>3</v>
      </c>
      <c r="V134" s="4" t="s">
        <v>24</v>
      </c>
      <c r="W134" t="s">
        <v>493</v>
      </c>
      <c r="Y134" s="4" t="s">
        <v>25</v>
      </c>
      <c r="Z134" t="s">
        <v>119</v>
      </c>
      <c r="AA134">
        <v>120</v>
      </c>
      <c r="AB134" s="4">
        <v>0</v>
      </c>
      <c r="AC134" s="4">
        <v>2</v>
      </c>
      <c r="AD134" s="60">
        <v>5</v>
      </c>
      <c r="AE134" s="60">
        <v>0</v>
      </c>
      <c r="AF134" s="60">
        <v>0</v>
      </c>
      <c r="AG134" s="4">
        <v>0</v>
      </c>
      <c r="AH134" s="4">
        <v>0</v>
      </c>
      <c r="AI134" s="4">
        <v>7</v>
      </c>
      <c r="AK134" s="90" t="s">
        <v>605</v>
      </c>
    </row>
    <row r="135" spans="1:37" x14ac:dyDescent="0.25">
      <c r="A135" s="4">
        <v>2016</v>
      </c>
      <c r="B135" s="23">
        <v>42584</v>
      </c>
      <c r="C135" s="4" t="s">
        <v>609</v>
      </c>
      <c r="D135">
        <v>174010</v>
      </c>
      <c r="E135" s="4" t="s">
        <v>583</v>
      </c>
      <c r="F135" s="4" t="s">
        <v>487</v>
      </c>
      <c r="G135" s="4" t="s">
        <v>542</v>
      </c>
      <c r="I135" s="100">
        <v>0.32013888888888892</v>
      </c>
      <c r="J135" s="100">
        <v>0.34513888888888888</v>
      </c>
      <c r="K135" s="100">
        <v>2.4999999999999998E-2</v>
      </c>
      <c r="L135" s="4" t="s">
        <v>441</v>
      </c>
      <c r="M135" s="4">
        <v>47.796570000000003</v>
      </c>
      <c r="N135" s="4">
        <v>124.50754999999999</v>
      </c>
      <c r="O135" s="4" t="s">
        <v>24</v>
      </c>
      <c r="P135" s="4">
        <v>47.799140000000001</v>
      </c>
      <c r="Q135" s="4">
        <v>124.50503</v>
      </c>
      <c r="R135" s="4">
        <v>1</v>
      </c>
      <c r="S135" s="4">
        <v>50</v>
      </c>
      <c r="T135" s="4">
        <v>3</v>
      </c>
      <c r="V135" s="4" t="s">
        <v>24</v>
      </c>
      <c r="W135" t="s">
        <v>490</v>
      </c>
      <c r="X135" t="s">
        <v>24</v>
      </c>
      <c r="Y135" s="4" t="s">
        <v>25</v>
      </c>
      <c r="Z135" t="s">
        <v>119</v>
      </c>
      <c r="AA135">
        <v>120</v>
      </c>
      <c r="AB135" s="4">
        <v>3</v>
      </c>
      <c r="AC135" s="4">
        <v>1</v>
      </c>
      <c r="AD135" s="60">
        <v>4</v>
      </c>
      <c r="AE135" s="60">
        <v>0</v>
      </c>
      <c r="AF135" s="60">
        <v>0</v>
      </c>
      <c r="AG135" s="4">
        <v>0</v>
      </c>
      <c r="AH135" s="4">
        <v>0</v>
      </c>
      <c r="AI135" s="4">
        <v>8</v>
      </c>
      <c r="AK135" s="90" t="s">
        <v>605</v>
      </c>
    </row>
    <row r="136" spans="1:37" x14ac:dyDescent="0.25">
      <c r="A136" s="4">
        <v>2016</v>
      </c>
      <c r="B136" s="23">
        <v>42584</v>
      </c>
      <c r="C136" s="4" t="s">
        <v>609</v>
      </c>
      <c r="D136">
        <v>174010</v>
      </c>
      <c r="E136" s="4" t="s">
        <v>583</v>
      </c>
      <c r="F136" s="4" t="s">
        <v>487</v>
      </c>
      <c r="G136" s="4" t="s">
        <v>542</v>
      </c>
      <c r="I136" s="100">
        <v>0.32013888888888892</v>
      </c>
      <c r="J136" s="100">
        <v>0.34513888888888888</v>
      </c>
      <c r="K136" s="100">
        <v>2.4999999999999998E-2</v>
      </c>
      <c r="L136" s="4" t="s">
        <v>441</v>
      </c>
      <c r="M136" s="4">
        <v>47.796570000000003</v>
      </c>
      <c r="N136" s="4">
        <v>124.50754999999999</v>
      </c>
      <c r="O136" s="4" t="s">
        <v>24</v>
      </c>
      <c r="P136" s="4">
        <v>47.799140000000001</v>
      </c>
      <c r="Q136" s="4">
        <v>124.50503</v>
      </c>
      <c r="R136" s="4">
        <v>1</v>
      </c>
      <c r="S136" s="4">
        <v>50</v>
      </c>
      <c r="T136" s="4">
        <v>3</v>
      </c>
      <c r="V136" s="4" t="s">
        <v>24</v>
      </c>
      <c r="Y136" s="4" t="s">
        <v>588</v>
      </c>
      <c r="Z136" t="s">
        <v>587</v>
      </c>
      <c r="AB136" s="4">
        <v>0</v>
      </c>
      <c r="AC136" s="4">
        <v>0</v>
      </c>
      <c r="AD136" s="60">
        <v>3</v>
      </c>
      <c r="AE136" s="60">
        <v>0</v>
      </c>
      <c r="AF136" s="60">
        <v>0</v>
      </c>
      <c r="AG136" s="4">
        <v>0</v>
      </c>
      <c r="AH136" s="4">
        <v>0</v>
      </c>
      <c r="AI136" s="4">
        <v>3</v>
      </c>
      <c r="AK136" s="90" t="s">
        <v>605</v>
      </c>
    </row>
    <row r="137" spans="1:37" x14ac:dyDescent="0.25">
      <c r="A137" s="4">
        <v>2016</v>
      </c>
      <c r="B137" s="23">
        <v>42584</v>
      </c>
      <c r="C137" s="4" t="s">
        <v>609</v>
      </c>
      <c r="D137">
        <v>174010</v>
      </c>
      <c r="E137" s="4" t="s">
        <v>583</v>
      </c>
      <c r="F137" s="4" t="s">
        <v>487</v>
      </c>
      <c r="G137" s="4" t="s">
        <v>542</v>
      </c>
      <c r="I137" s="100">
        <v>0.32013888888888892</v>
      </c>
      <c r="J137" s="100">
        <v>0.34513888888888888</v>
      </c>
      <c r="K137" s="100">
        <v>2.4999999999999998E-2</v>
      </c>
      <c r="L137" s="4" t="s">
        <v>441</v>
      </c>
      <c r="M137" s="4">
        <v>47.796570000000003</v>
      </c>
      <c r="N137" s="4">
        <v>124.50754999999999</v>
      </c>
      <c r="O137" s="4" t="s">
        <v>24</v>
      </c>
      <c r="P137" s="4">
        <v>47.799140000000001</v>
      </c>
      <c r="Q137" s="4">
        <v>124.50503</v>
      </c>
      <c r="R137" s="4">
        <v>1</v>
      </c>
      <c r="S137" s="4">
        <v>50</v>
      </c>
      <c r="T137" s="4">
        <v>3</v>
      </c>
      <c r="V137" s="4" t="s">
        <v>24</v>
      </c>
      <c r="Y137" s="4" t="s">
        <v>445</v>
      </c>
      <c r="Z137" t="s">
        <v>573</v>
      </c>
      <c r="AB137" s="4">
        <v>0</v>
      </c>
      <c r="AC137" s="4">
        <v>3</v>
      </c>
      <c r="AD137" s="60">
        <v>9</v>
      </c>
      <c r="AE137" s="60">
        <v>0</v>
      </c>
      <c r="AF137" s="60">
        <v>0</v>
      </c>
      <c r="AG137" s="4">
        <v>0</v>
      </c>
      <c r="AH137" s="4">
        <v>0</v>
      </c>
      <c r="AI137" s="4">
        <v>12</v>
      </c>
      <c r="AK137" s="90" t="s">
        <v>605</v>
      </c>
    </row>
    <row r="138" spans="1:37" x14ac:dyDescent="0.25">
      <c r="A138" s="4">
        <v>2016</v>
      </c>
      <c r="B138" s="23">
        <v>42584</v>
      </c>
      <c r="C138" s="4" t="s">
        <v>609</v>
      </c>
      <c r="D138">
        <v>174010</v>
      </c>
      <c r="E138" s="4" t="s">
        <v>583</v>
      </c>
      <c r="F138" s="4" t="s">
        <v>487</v>
      </c>
      <c r="G138" s="4" t="s">
        <v>542</v>
      </c>
      <c r="I138" s="100">
        <v>0.32013888888888892</v>
      </c>
      <c r="J138" s="100">
        <v>0.34513888888888888</v>
      </c>
      <c r="K138" s="100">
        <v>2.4999999999999998E-2</v>
      </c>
      <c r="L138" s="4" t="s">
        <v>441</v>
      </c>
      <c r="M138" s="4">
        <v>47.796570000000003</v>
      </c>
      <c r="N138" s="4">
        <v>124.50754999999999</v>
      </c>
      <c r="O138" s="4" t="s">
        <v>24</v>
      </c>
      <c r="P138" s="4">
        <v>47.799140000000001</v>
      </c>
      <c r="Q138" s="4">
        <v>124.50503</v>
      </c>
      <c r="R138" s="4">
        <v>1</v>
      </c>
      <c r="S138" s="4">
        <v>50</v>
      </c>
      <c r="T138" s="4">
        <v>3</v>
      </c>
      <c r="V138" s="4" t="s">
        <v>24</v>
      </c>
      <c r="Y138" s="4" t="s">
        <v>27</v>
      </c>
      <c r="Z138" t="s">
        <v>566</v>
      </c>
      <c r="AA138">
        <v>440</v>
      </c>
      <c r="AB138" s="4">
        <v>0</v>
      </c>
      <c r="AC138" s="4">
        <v>0</v>
      </c>
      <c r="AD138" s="60">
        <v>30</v>
      </c>
      <c r="AE138" s="60">
        <v>1</v>
      </c>
      <c r="AF138" s="60">
        <v>0</v>
      </c>
      <c r="AG138" s="4">
        <v>0</v>
      </c>
      <c r="AH138" s="4">
        <v>0</v>
      </c>
      <c r="AI138" s="4">
        <v>31</v>
      </c>
      <c r="AK138" s="90" t="s">
        <v>605</v>
      </c>
    </row>
    <row r="139" spans="1:37" x14ac:dyDescent="0.25">
      <c r="A139" s="4">
        <v>2016</v>
      </c>
      <c r="B139" s="23">
        <v>42584</v>
      </c>
      <c r="C139" s="4" t="s">
        <v>609</v>
      </c>
      <c r="D139">
        <v>174010</v>
      </c>
      <c r="E139" s="4" t="s">
        <v>583</v>
      </c>
      <c r="F139" s="4" t="s">
        <v>487</v>
      </c>
      <c r="G139" s="4" t="s">
        <v>542</v>
      </c>
      <c r="I139" s="100">
        <v>0.32013888888888892</v>
      </c>
      <c r="J139" s="100">
        <v>0.34513888888888888</v>
      </c>
      <c r="K139" s="100">
        <v>2.4999999999999998E-2</v>
      </c>
      <c r="L139" s="4" t="s">
        <v>441</v>
      </c>
      <c r="M139" s="4">
        <v>47.796570000000003</v>
      </c>
      <c r="N139" s="4">
        <v>124.50754999999999</v>
      </c>
      <c r="O139" s="4" t="s">
        <v>24</v>
      </c>
      <c r="P139" s="4">
        <v>47.799140000000001</v>
      </c>
      <c r="Q139" s="4">
        <v>124.50503</v>
      </c>
      <c r="R139" s="4">
        <v>1</v>
      </c>
      <c r="S139" s="4">
        <v>50</v>
      </c>
      <c r="T139" s="4">
        <v>3</v>
      </c>
      <c r="V139" s="4" t="s">
        <v>24</v>
      </c>
      <c r="Y139" s="4" t="s">
        <v>29</v>
      </c>
      <c r="Z139" t="s">
        <v>572</v>
      </c>
      <c r="AA139">
        <v>1230</v>
      </c>
      <c r="AB139" s="4">
        <v>0</v>
      </c>
      <c r="AC139" s="4">
        <v>5</v>
      </c>
      <c r="AD139" s="60">
        <v>84</v>
      </c>
      <c r="AE139" s="60">
        <v>15</v>
      </c>
      <c r="AF139" s="60">
        <v>0</v>
      </c>
      <c r="AG139" s="4">
        <v>0</v>
      </c>
      <c r="AH139" s="4">
        <v>0</v>
      </c>
      <c r="AI139" s="4">
        <v>104</v>
      </c>
      <c r="AK139" s="90" t="s">
        <v>605</v>
      </c>
    </row>
    <row r="140" spans="1:37" x14ac:dyDescent="0.25">
      <c r="A140" s="4">
        <v>2016</v>
      </c>
      <c r="B140" s="23">
        <v>42584</v>
      </c>
      <c r="C140" s="4" t="s">
        <v>609</v>
      </c>
      <c r="D140">
        <v>174010</v>
      </c>
      <c r="E140" s="4" t="s">
        <v>583</v>
      </c>
      <c r="F140" s="4" t="s">
        <v>487</v>
      </c>
      <c r="G140" s="4" t="s">
        <v>542</v>
      </c>
      <c r="I140" s="100">
        <v>0.32013888888888892</v>
      </c>
      <c r="J140" s="100">
        <v>0.34513888888888888</v>
      </c>
      <c r="K140" s="100">
        <v>2.4999999999999998E-2</v>
      </c>
      <c r="L140" s="4" t="s">
        <v>441</v>
      </c>
      <c r="M140" s="4">
        <v>47.796570000000003</v>
      </c>
      <c r="N140" s="4">
        <v>124.50754999999999</v>
      </c>
      <c r="O140" s="4" t="s">
        <v>24</v>
      </c>
      <c r="P140" s="4">
        <v>47.799140000000001</v>
      </c>
      <c r="Q140" s="4">
        <v>124.50503</v>
      </c>
      <c r="R140" s="4">
        <v>1</v>
      </c>
      <c r="S140" s="4">
        <v>50</v>
      </c>
      <c r="T140" s="4">
        <v>3</v>
      </c>
      <c r="V140" s="4" t="s">
        <v>24</v>
      </c>
      <c r="Y140" s="4" t="s">
        <v>41</v>
      </c>
      <c r="Z140" t="s">
        <v>565</v>
      </c>
      <c r="AA140">
        <v>1200</v>
      </c>
      <c r="AB140" s="4">
        <v>0</v>
      </c>
      <c r="AC140" s="4">
        <v>0</v>
      </c>
      <c r="AD140" s="60">
        <v>15</v>
      </c>
      <c r="AE140" s="60">
        <v>0</v>
      </c>
      <c r="AF140" s="60">
        <v>0</v>
      </c>
      <c r="AG140" s="4">
        <v>0</v>
      </c>
      <c r="AH140" s="4">
        <v>0</v>
      </c>
      <c r="AI140" s="4">
        <v>15</v>
      </c>
      <c r="AK140" s="90" t="s">
        <v>605</v>
      </c>
    </row>
    <row r="141" spans="1:37" x14ac:dyDescent="0.25">
      <c r="A141" s="4">
        <v>2016</v>
      </c>
      <c r="B141" s="23">
        <v>42584</v>
      </c>
      <c r="C141" s="4" t="s">
        <v>609</v>
      </c>
      <c r="D141">
        <v>174010</v>
      </c>
      <c r="E141" s="4" t="s">
        <v>583</v>
      </c>
      <c r="F141" s="4" t="s">
        <v>487</v>
      </c>
      <c r="G141" s="4" t="s">
        <v>542</v>
      </c>
      <c r="I141" s="100">
        <v>0.32013888888888892</v>
      </c>
      <c r="J141" s="100">
        <v>0.34513888888888888</v>
      </c>
      <c r="K141" s="100">
        <v>2.4999999999999998E-2</v>
      </c>
      <c r="L141" s="4" t="s">
        <v>441</v>
      </c>
      <c r="M141" s="4">
        <v>47.796570000000003</v>
      </c>
      <c r="N141" s="4">
        <v>124.50754999999999</v>
      </c>
      <c r="O141" s="4" t="s">
        <v>24</v>
      </c>
      <c r="P141" s="4">
        <v>47.799140000000001</v>
      </c>
      <c r="Q141" s="4">
        <v>124.50503</v>
      </c>
      <c r="R141" s="4">
        <v>1</v>
      </c>
      <c r="S141" s="4">
        <v>50</v>
      </c>
      <c r="T141" s="4">
        <v>3</v>
      </c>
      <c r="V141" s="4" t="s">
        <v>24</v>
      </c>
      <c r="Y141" s="4" t="s">
        <v>34</v>
      </c>
      <c r="Z141" t="s">
        <v>564</v>
      </c>
      <c r="AA141">
        <v>290</v>
      </c>
      <c r="AB141" s="4">
        <v>105</v>
      </c>
      <c r="AC141" s="4">
        <v>0</v>
      </c>
      <c r="AD141" s="60">
        <v>36</v>
      </c>
      <c r="AE141" s="60">
        <v>0</v>
      </c>
      <c r="AF141" s="60">
        <v>0</v>
      </c>
      <c r="AG141" s="4">
        <v>0</v>
      </c>
      <c r="AH141" s="4">
        <v>0</v>
      </c>
      <c r="AI141" s="4">
        <v>141</v>
      </c>
      <c r="AK141" s="90" t="s">
        <v>605</v>
      </c>
    </row>
    <row r="142" spans="1:37" x14ac:dyDescent="0.25">
      <c r="A142" s="4">
        <v>2016</v>
      </c>
      <c r="B142" s="23">
        <v>42584</v>
      </c>
      <c r="C142" s="4" t="s">
        <v>609</v>
      </c>
      <c r="D142">
        <v>174010</v>
      </c>
      <c r="E142" s="4" t="s">
        <v>583</v>
      </c>
      <c r="F142" s="4" t="s">
        <v>487</v>
      </c>
      <c r="G142" s="4" t="s">
        <v>542</v>
      </c>
      <c r="I142" s="100">
        <v>0.32013888888888892</v>
      </c>
      <c r="J142" s="100">
        <v>0.34513888888888888</v>
      </c>
      <c r="K142" s="100">
        <v>2.4999999999999998E-2</v>
      </c>
      <c r="L142" s="4" t="s">
        <v>441</v>
      </c>
      <c r="M142" s="4">
        <v>47.796570000000003</v>
      </c>
      <c r="N142" s="4">
        <v>124.50754999999999</v>
      </c>
      <c r="O142" s="4" t="s">
        <v>24</v>
      </c>
      <c r="P142" s="4">
        <v>47.799140000000001</v>
      </c>
      <c r="Q142" s="4">
        <v>124.50503</v>
      </c>
      <c r="R142" s="4">
        <v>1</v>
      </c>
      <c r="S142" s="4">
        <v>50</v>
      </c>
      <c r="T142" s="4">
        <v>3</v>
      </c>
      <c r="V142" s="4" t="s">
        <v>24</v>
      </c>
      <c r="Y142" s="4" t="s">
        <v>68</v>
      </c>
      <c r="Z142" t="s">
        <v>610</v>
      </c>
      <c r="AA142">
        <v>300</v>
      </c>
      <c r="AB142" s="4">
        <v>4</v>
      </c>
      <c r="AC142" s="4">
        <v>0</v>
      </c>
      <c r="AD142" s="60">
        <v>0</v>
      </c>
      <c r="AE142" s="60">
        <v>0</v>
      </c>
      <c r="AF142" s="60">
        <v>0</v>
      </c>
      <c r="AG142" s="4">
        <v>0</v>
      </c>
      <c r="AH142" s="4">
        <v>0</v>
      </c>
      <c r="AI142" s="4">
        <v>4</v>
      </c>
      <c r="AK142" s="90" t="s">
        <v>605</v>
      </c>
    </row>
    <row r="143" spans="1:37" x14ac:dyDescent="0.25">
      <c r="A143" s="4">
        <v>2016</v>
      </c>
      <c r="B143" s="23">
        <v>42584</v>
      </c>
      <c r="C143" s="4" t="s">
        <v>609</v>
      </c>
      <c r="D143">
        <v>174010</v>
      </c>
      <c r="E143" s="4" t="s">
        <v>583</v>
      </c>
      <c r="F143" s="4" t="s">
        <v>487</v>
      </c>
      <c r="G143" s="4" t="s">
        <v>542</v>
      </c>
      <c r="I143" s="100">
        <v>0.32013888888888892</v>
      </c>
      <c r="J143" s="100">
        <v>0.34513888888888888</v>
      </c>
      <c r="K143" s="100">
        <v>2.4999999999999998E-2</v>
      </c>
      <c r="L143" s="4" t="s">
        <v>441</v>
      </c>
      <c r="M143" s="4">
        <v>47.796570000000003</v>
      </c>
      <c r="N143" s="4">
        <v>124.50754999999999</v>
      </c>
      <c r="O143" s="4" t="s">
        <v>24</v>
      </c>
      <c r="P143" s="4">
        <v>47.799140000000001</v>
      </c>
      <c r="Q143" s="4">
        <v>124.50503</v>
      </c>
      <c r="R143" s="4">
        <v>1</v>
      </c>
      <c r="S143" s="4">
        <v>50</v>
      </c>
      <c r="T143" s="4">
        <v>3</v>
      </c>
      <c r="V143" s="4" t="s">
        <v>24</v>
      </c>
      <c r="Y143" s="4" t="s">
        <v>272</v>
      </c>
      <c r="Z143" t="s">
        <v>396</v>
      </c>
      <c r="AA143">
        <v>1220</v>
      </c>
      <c r="AB143" s="4">
        <v>11</v>
      </c>
      <c r="AC143" s="4">
        <v>0</v>
      </c>
      <c r="AD143" s="60">
        <v>25</v>
      </c>
      <c r="AE143" s="60">
        <v>0</v>
      </c>
      <c r="AF143" s="60">
        <v>0</v>
      </c>
      <c r="AG143" s="4">
        <v>0</v>
      </c>
      <c r="AH143" s="4">
        <v>0</v>
      </c>
      <c r="AI143" s="4">
        <v>36</v>
      </c>
      <c r="AK143" s="90" t="s">
        <v>605</v>
      </c>
    </row>
    <row r="144" spans="1:37" x14ac:dyDescent="0.25">
      <c r="A144" s="4">
        <v>2016</v>
      </c>
      <c r="B144" s="23">
        <v>42584</v>
      </c>
      <c r="C144" s="4" t="s">
        <v>609</v>
      </c>
      <c r="D144">
        <v>174010</v>
      </c>
      <c r="E144" s="4" t="s">
        <v>583</v>
      </c>
      <c r="F144" s="4" t="s">
        <v>487</v>
      </c>
      <c r="G144" s="4" t="s">
        <v>542</v>
      </c>
      <c r="I144" s="100">
        <v>0.32013888888888892</v>
      </c>
      <c r="J144" s="100">
        <v>0.34513888888888888</v>
      </c>
      <c r="K144" s="100">
        <v>2.4999999999999998E-2</v>
      </c>
      <c r="L144" s="4" t="s">
        <v>441</v>
      </c>
      <c r="M144" s="4">
        <v>47.796570000000003</v>
      </c>
      <c r="N144" s="4">
        <v>124.50754999999999</v>
      </c>
      <c r="O144" s="4" t="s">
        <v>24</v>
      </c>
      <c r="P144" s="4">
        <v>47.799140000000001</v>
      </c>
      <c r="Q144" s="4">
        <v>124.50503</v>
      </c>
      <c r="R144" s="4">
        <v>1</v>
      </c>
      <c r="S144" s="4">
        <v>50</v>
      </c>
      <c r="T144" s="4">
        <v>3</v>
      </c>
      <c r="V144" s="4" t="s">
        <v>24</v>
      </c>
      <c r="Y144" s="4" t="s">
        <v>563</v>
      </c>
      <c r="Z144" t="s">
        <v>567</v>
      </c>
      <c r="AB144" s="4">
        <v>0</v>
      </c>
      <c r="AC144" s="4">
        <v>0</v>
      </c>
      <c r="AD144" s="60">
        <v>19</v>
      </c>
      <c r="AE144" s="60">
        <v>0</v>
      </c>
      <c r="AF144" s="60">
        <v>0</v>
      </c>
      <c r="AG144" s="4">
        <v>0</v>
      </c>
      <c r="AH144" s="4">
        <v>0</v>
      </c>
      <c r="AI144" s="4">
        <v>19</v>
      </c>
      <c r="AK144" s="90" t="s">
        <v>605</v>
      </c>
    </row>
    <row r="145" spans="1:37" x14ac:dyDescent="0.25">
      <c r="A145" s="4">
        <v>2016</v>
      </c>
      <c r="B145" s="23">
        <v>42584</v>
      </c>
      <c r="C145" s="4" t="s">
        <v>609</v>
      </c>
      <c r="D145">
        <v>174010</v>
      </c>
      <c r="E145" s="4" t="s">
        <v>583</v>
      </c>
      <c r="F145" s="4" t="s">
        <v>487</v>
      </c>
      <c r="G145" s="4" t="s">
        <v>542</v>
      </c>
      <c r="I145" s="100">
        <v>0.32013888888888892</v>
      </c>
      <c r="J145" s="100">
        <v>0.34513888888888888</v>
      </c>
      <c r="K145" s="100">
        <v>2.4999999999999998E-2</v>
      </c>
      <c r="L145" s="4" t="s">
        <v>441</v>
      </c>
      <c r="M145" s="4">
        <v>47.796570000000003</v>
      </c>
      <c r="N145" s="4">
        <v>124.50754999999999</v>
      </c>
      <c r="O145" s="4" t="s">
        <v>24</v>
      </c>
      <c r="P145" s="4">
        <v>47.799140000000001</v>
      </c>
      <c r="Q145" s="4">
        <v>124.50503</v>
      </c>
      <c r="R145" s="4">
        <v>1</v>
      </c>
      <c r="S145" s="4">
        <v>50</v>
      </c>
      <c r="T145" s="4">
        <v>3</v>
      </c>
      <c r="V145" s="4" t="s">
        <v>24</v>
      </c>
      <c r="Y145" s="4" t="s">
        <v>131</v>
      </c>
      <c r="Z145" t="s">
        <v>132</v>
      </c>
      <c r="AA145">
        <v>1260</v>
      </c>
      <c r="AB145" s="4">
        <v>0</v>
      </c>
      <c r="AC145" s="4">
        <v>0</v>
      </c>
      <c r="AD145" s="60">
        <v>3</v>
      </c>
      <c r="AE145" s="60">
        <v>0</v>
      </c>
      <c r="AF145" s="60">
        <v>0</v>
      </c>
      <c r="AG145" s="4">
        <v>0</v>
      </c>
      <c r="AH145" s="4">
        <v>0</v>
      </c>
      <c r="AI145" s="4">
        <v>3</v>
      </c>
      <c r="AK145" s="90" t="s">
        <v>605</v>
      </c>
    </row>
    <row r="146" spans="1:37" x14ac:dyDescent="0.25">
      <c r="A146" s="4">
        <v>2016</v>
      </c>
      <c r="B146" s="23">
        <v>42584</v>
      </c>
      <c r="C146" s="4" t="s">
        <v>611</v>
      </c>
      <c r="D146">
        <v>174007</v>
      </c>
      <c r="E146" s="4" t="s">
        <v>583</v>
      </c>
      <c r="F146" s="4" t="s">
        <v>487</v>
      </c>
      <c r="G146" s="4" t="s">
        <v>542</v>
      </c>
      <c r="I146" s="100">
        <v>0.35486111111111113</v>
      </c>
      <c r="J146" s="100">
        <v>0.37916666666666665</v>
      </c>
      <c r="K146" s="100">
        <v>2.4305555555555556E-2</v>
      </c>
      <c r="L146" s="4" t="s">
        <v>103</v>
      </c>
      <c r="M146" s="4">
        <v>47.830269999999999</v>
      </c>
      <c r="N146" s="4">
        <v>124.55358</v>
      </c>
      <c r="O146" s="4" t="s">
        <v>461</v>
      </c>
      <c r="P146" s="4">
        <v>47.829909999999998</v>
      </c>
      <c r="Q146" s="4">
        <v>124.55641</v>
      </c>
      <c r="R146" s="4">
        <v>1</v>
      </c>
      <c r="S146" s="4">
        <v>50</v>
      </c>
      <c r="T146" s="4">
        <v>3</v>
      </c>
      <c r="V146" s="4" t="s">
        <v>24</v>
      </c>
      <c r="W146" t="s">
        <v>490</v>
      </c>
      <c r="X146" t="s">
        <v>460</v>
      </c>
      <c r="Y146" s="4" t="s">
        <v>25</v>
      </c>
      <c r="Z146" t="s">
        <v>119</v>
      </c>
      <c r="AA146">
        <v>120</v>
      </c>
      <c r="AB146" s="4">
        <v>62</v>
      </c>
      <c r="AC146" s="4">
        <v>10</v>
      </c>
      <c r="AD146" s="60">
        <v>0</v>
      </c>
      <c r="AE146" s="60">
        <v>0</v>
      </c>
      <c r="AF146" s="60">
        <v>0</v>
      </c>
      <c r="AG146" s="4">
        <v>0</v>
      </c>
      <c r="AH146" s="4">
        <v>7</v>
      </c>
      <c r="AI146" s="4">
        <v>72</v>
      </c>
      <c r="AK146" s="90" t="s">
        <v>605</v>
      </c>
    </row>
    <row r="147" spans="1:37" x14ac:dyDescent="0.25">
      <c r="A147" s="4">
        <v>2016</v>
      </c>
      <c r="B147" s="23">
        <v>42584</v>
      </c>
      <c r="C147" s="4" t="s">
        <v>611</v>
      </c>
      <c r="D147">
        <v>174007</v>
      </c>
      <c r="E147" s="4" t="s">
        <v>583</v>
      </c>
      <c r="F147" s="4" t="s">
        <v>487</v>
      </c>
      <c r="G147" s="4" t="s">
        <v>542</v>
      </c>
      <c r="I147" s="100">
        <v>0.35486111111111113</v>
      </c>
      <c r="J147" s="100">
        <v>0.37916666666666665</v>
      </c>
      <c r="K147" s="100">
        <v>2.4305555555555556E-2</v>
      </c>
      <c r="L147" s="4" t="s">
        <v>103</v>
      </c>
      <c r="M147" s="4">
        <v>47.830269999999999</v>
      </c>
      <c r="N147" s="4">
        <v>124.55358</v>
      </c>
      <c r="O147" s="4" t="s">
        <v>461</v>
      </c>
      <c r="P147" s="4">
        <v>47.829909999999998</v>
      </c>
      <c r="Q147" s="4">
        <v>124.55641</v>
      </c>
      <c r="R147" s="4">
        <v>1</v>
      </c>
      <c r="S147" s="4">
        <v>50</v>
      </c>
      <c r="T147" s="4">
        <v>3</v>
      </c>
      <c r="V147" s="4" t="s">
        <v>24</v>
      </c>
      <c r="W147" t="s">
        <v>493</v>
      </c>
      <c r="Y147" s="4" t="s">
        <v>25</v>
      </c>
      <c r="Z147" t="s">
        <v>119</v>
      </c>
      <c r="AA147">
        <v>120</v>
      </c>
      <c r="AB147" s="4">
        <v>0</v>
      </c>
      <c r="AC147" s="4">
        <v>1</v>
      </c>
      <c r="AD147" s="60">
        <v>0</v>
      </c>
      <c r="AE147" s="60">
        <v>0</v>
      </c>
      <c r="AF147" s="60">
        <v>0</v>
      </c>
      <c r="AG147" s="4">
        <v>0</v>
      </c>
      <c r="AH147" s="4">
        <v>1</v>
      </c>
      <c r="AI147" s="4">
        <v>1</v>
      </c>
      <c r="AK147" s="90" t="s">
        <v>605</v>
      </c>
    </row>
    <row r="148" spans="1:37" x14ac:dyDescent="0.25">
      <c r="A148" s="4">
        <v>2016</v>
      </c>
      <c r="B148" s="23">
        <v>42584</v>
      </c>
      <c r="C148" s="4" t="s">
        <v>611</v>
      </c>
      <c r="D148">
        <v>174007</v>
      </c>
      <c r="E148" s="4" t="s">
        <v>583</v>
      </c>
      <c r="F148" s="4" t="s">
        <v>487</v>
      </c>
      <c r="G148" s="4" t="s">
        <v>542</v>
      </c>
      <c r="I148" s="100">
        <v>0.35486111111111113</v>
      </c>
      <c r="J148" s="100">
        <v>0.37916666666666665</v>
      </c>
      <c r="K148" s="100">
        <v>2.4305555555555556E-2</v>
      </c>
      <c r="L148" s="4" t="s">
        <v>103</v>
      </c>
      <c r="M148" s="4">
        <v>47.830269999999999</v>
      </c>
      <c r="N148" s="4">
        <v>124.55358</v>
      </c>
      <c r="O148" s="4" t="s">
        <v>461</v>
      </c>
      <c r="P148" s="4">
        <v>47.829909999999998</v>
      </c>
      <c r="Q148" s="4">
        <v>124.55641</v>
      </c>
      <c r="R148" s="4">
        <v>1</v>
      </c>
      <c r="S148" s="4">
        <v>50</v>
      </c>
      <c r="T148" s="4">
        <v>3</v>
      </c>
      <c r="V148" s="4" t="s">
        <v>24</v>
      </c>
      <c r="W148" t="s">
        <v>490</v>
      </c>
      <c r="X148" t="s">
        <v>461</v>
      </c>
      <c r="Y148" s="4" t="s">
        <v>25</v>
      </c>
      <c r="Z148" t="s">
        <v>119</v>
      </c>
      <c r="AA148">
        <v>120</v>
      </c>
      <c r="AB148" s="4">
        <v>18</v>
      </c>
      <c r="AC148" s="4">
        <v>11</v>
      </c>
      <c r="AD148" s="60">
        <v>0</v>
      </c>
      <c r="AE148" s="60">
        <v>0</v>
      </c>
      <c r="AF148" s="60">
        <v>0</v>
      </c>
      <c r="AG148" s="4">
        <v>0</v>
      </c>
      <c r="AH148" s="4">
        <v>2</v>
      </c>
      <c r="AI148" s="4">
        <v>29</v>
      </c>
      <c r="AK148" s="90" t="s">
        <v>605</v>
      </c>
    </row>
    <row r="149" spans="1:37" x14ac:dyDescent="0.25">
      <c r="A149" s="4">
        <v>2016</v>
      </c>
      <c r="B149" s="23">
        <v>42584</v>
      </c>
      <c r="C149" s="4" t="s">
        <v>611</v>
      </c>
      <c r="D149">
        <v>174007</v>
      </c>
      <c r="E149" s="4" t="s">
        <v>583</v>
      </c>
      <c r="F149" s="4" t="s">
        <v>487</v>
      </c>
      <c r="G149" s="4" t="s">
        <v>542</v>
      </c>
      <c r="I149" s="100">
        <v>0.35486111111111113</v>
      </c>
      <c r="J149" s="100">
        <v>0.37916666666666665</v>
      </c>
      <c r="K149" s="100">
        <v>2.4305555555555556E-2</v>
      </c>
      <c r="L149" s="4" t="s">
        <v>103</v>
      </c>
      <c r="M149" s="4">
        <v>47.830269999999999</v>
      </c>
      <c r="N149" s="4">
        <v>124.55358</v>
      </c>
      <c r="O149" s="4" t="s">
        <v>461</v>
      </c>
      <c r="P149" s="4">
        <v>47.829909999999998</v>
      </c>
      <c r="Q149" s="4">
        <v>124.55641</v>
      </c>
      <c r="R149" s="4">
        <v>1</v>
      </c>
      <c r="S149" s="4">
        <v>50</v>
      </c>
      <c r="T149" s="4">
        <v>3</v>
      </c>
      <c r="V149" s="4" t="s">
        <v>24</v>
      </c>
      <c r="Y149" s="4" t="s">
        <v>445</v>
      </c>
      <c r="Z149" t="s">
        <v>573</v>
      </c>
      <c r="AB149" s="4">
        <v>1</v>
      </c>
      <c r="AC149" s="4">
        <v>1</v>
      </c>
      <c r="AD149" s="60">
        <v>4</v>
      </c>
      <c r="AE149" s="60">
        <v>0</v>
      </c>
      <c r="AF149" s="60">
        <v>0</v>
      </c>
      <c r="AG149" s="4">
        <v>0</v>
      </c>
      <c r="AH149" s="4">
        <v>0</v>
      </c>
      <c r="AI149" s="4">
        <v>6</v>
      </c>
      <c r="AK149" s="90" t="s">
        <v>605</v>
      </c>
    </row>
    <row r="150" spans="1:37" x14ac:dyDescent="0.25">
      <c r="A150" s="4">
        <v>2016</v>
      </c>
      <c r="B150" s="23">
        <v>42584</v>
      </c>
      <c r="C150" s="4" t="s">
        <v>611</v>
      </c>
      <c r="D150">
        <v>174007</v>
      </c>
      <c r="E150" s="4" t="s">
        <v>583</v>
      </c>
      <c r="F150" s="4" t="s">
        <v>487</v>
      </c>
      <c r="G150" s="4" t="s">
        <v>542</v>
      </c>
      <c r="I150" s="100">
        <v>0.35486111111111113</v>
      </c>
      <c r="J150" s="100">
        <v>0.37916666666666665</v>
      </c>
      <c r="K150" s="100">
        <v>2.4305555555555556E-2</v>
      </c>
      <c r="L150" s="4" t="s">
        <v>103</v>
      </c>
      <c r="M150" s="4">
        <v>47.830269999999999</v>
      </c>
      <c r="N150" s="4">
        <v>124.55358</v>
      </c>
      <c r="O150" s="4" t="s">
        <v>461</v>
      </c>
      <c r="P150" s="4">
        <v>47.829909999999998</v>
      </c>
      <c r="Q150" s="4">
        <v>124.55641</v>
      </c>
      <c r="R150" s="4">
        <v>1</v>
      </c>
      <c r="S150" s="4">
        <v>50</v>
      </c>
      <c r="T150" s="4">
        <v>3</v>
      </c>
      <c r="V150" s="4" t="s">
        <v>24</v>
      </c>
      <c r="Y150" s="4" t="s">
        <v>29</v>
      </c>
      <c r="Z150" t="s">
        <v>572</v>
      </c>
      <c r="AA150">
        <v>1230</v>
      </c>
      <c r="AB150" s="4">
        <v>1</v>
      </c>
      <c r="AC150" s="4">
        <v>4</v>
      </c>
      <c r="AD150" s="60">
        <v>82</v>
      </c>
      <c r="AE150" s="60">
        <v>2</v>
      </c>
      <c r="AF150" s="60">
        <v>0</v>
      </c>
      <c r="AG150" s="4">
        <v>0</v>
      </c>
      <c r="AH150" s="4">
        <v>0</v>
      </c>
      <c r="AI150" s="4">
        <v>89</v>
      </c>
      <c r="AK150" s="90" t="s">
        <v>605</v>
      </c>
    </row>
    <row r="151" spans="1:37" x14ac:dyDescent="0.25">
      <c r="A151" s="4">
        <v>2016</v>
      </c>
      <c r="B151" s="23">
        <v>42584</v>
      </c>
      <c r="C151" s="4" t="s">
        <v>611</v>
      </c>
      <c r="D151">
        <v>174007</v>
      </c>
      <c r="E151" s="4" t="s">
        <v>583</v>
      </c>
      <c r="F151" s="4" t="s">
        <v>487</v>
      </c>
      <c r="G151" s="4" t="s">
        <v>542</v>
      </c>
      <c r="I151" s="100">
        <v>0.35486111111111113</v>
      </c>
      <c r="J151" s="100">
        <v>0.37916666666666665</v>
      </c>
      <c r="K151" s="100">
        <v>2.4305555555555556E-2</v>
      </c>
      <c r="L151" s="4" t="s">
        <v>103</v>
      </c>
      <c r="M151" s="4">
        <v>47.830269999999999</v>
      </c>
      <c r="N151" s="4">
        <v>124.55358</v>
      </c>
      <c r="O151" s="4" t="s">
        <v>461</v>
      </c>
      <c r="P151" s="4">
        <v>47.829909999999998</v>
      </c>
      <c r="Q151" s="4">
        <v>124.55641</v>
      </c>
      <c r="R151" s="4">
        <v>1</v>
      </c>
      <c r="S151" s="4">
        <v>50</v>
      </c>
      <c r="T151" s="4">
        <v>3</v>
      </c>
      <c r="V151" s="4" t="s">
        <v>24</v>
      </c>
      <c r="Y151" s="4" t="s">
        <v>34</v>
      </c>
      <c r="Z151" t="s">
        <v>564</v>
      </c>
      <c r="AA151">
        <v>290</v>
      </c>
      <c r="AB151" s="4">
        <v>3</v>
      </c>
      <c r="AC151" s="4">
        <v>0</v>
      </c>
      <c r="AD151" s="60">
        <v>0</v>
      </c>
      <c r="AE151" s="60">
        <v>0</v>
      </c>
      <c r="AF151" s="60">
        <v>0</v>
      </c>
      <c r="AG151" s="4">
        <v>0</v>
      </c>
      <c r="AH151" s="4">
        <v>0</v>
      </c>
      <c r="AI151" s="4">
        <v>3</v>
      </c>
      <c r="AK151" s="90" t="s">
        <v>605</v>
      </c>
    </row>
    <row r="152" spans="1:37" x14ac:dyDescent="0.25">
      <c r="A152" s="4">
        <v>2016</v>
      </c>
      <c r="B152" s="23">
        <v>42584</v>
      </c>
      <c r="C152" s="4" t="s">
        <v>611</v>
      </c>
      <c r="D152">
        <v>174007</v>
      </c>
      <c r="E152" s="4" t="s">
        <v>583</v>
      </c>
      <c r="F152" s="4" t="s">
        <v>487</v>
      </c>
      <c r="G152" s="4" t="s">
        <v>542</v>
      </c>
      <c r="I152" s="100">
        <v>0.35486111111111113</v>
      </c>
      <c r="J152" s="100">
        <v>0.37916666666666665</v>
      </c>
      <c r="K152" s="100">
        <v>2.4305555555555556E-2</v>
      </c>
      <c r="L152" s="4" t="s">
        <v>103</v>
      </c>
      <c r="M152" s="4">
        <v>47.830269999999999</v>
      </c>
      <c r="N152" s="4">
        <v>124.55358</v>
      </c>
      <c r="O152" s="4" t="s">
        <v>461</v>
      </c>
      <c r="P152" s="4">
        <v>47.829909999999998</v>
      </c>
      <c r="Q152" s="4">
        <v>124.55641</v>
      </c>
      <c r="R152" s="4">
        <v>1</v>
      </c>
      <c r="S152" s="4">
        <v>50</v>
      </c>
      <c r="T152" s="4">
        <v>3</v>
      </c>
      <c r="V152" s="4" t="s">
        <v>24</v>
      </c>
      <c r="Y152" s="4" t="s">
        <v>40</v>
      </c>
      <c r="Z152" t="s">
        <v>118</v>
      </c>
      <c r="AA152">
        <v>150</v>
      </c>
      <c r="AB152" s="4">
        <v>2</v>
      </c>
      <c r="AC152" s="4">
        <v>0</v>
      </c>
      <c r="AD152" s="60">
        <v>0</v>
      </c>
      <c r="AE152" s="60">
        <v>0</v>
      </c>
      <c r="AF152" s="60">
        <v>0</v>
      </c>
      <c r="AG152" s="4">
        <v>0</v>
      </c>
      <c r="AH152" s="4">
        <v>0</v>
      </c>
      <c r="AI152" s="4">
        <v>2</v>
      </c>
      <c r="AK152" s="90" t="s">
        <v>605</v>
      </c>
    </row>
    <row r="153" spans="1:37" x14ac:dyDescent="0.25">
      <c r="A153" s="4">
        <v>2016</v>
      </c>
      <c r="B153" s="23">
        <v>42584</v>
      </c>
      <c r="C153" s="4" t="s">
        <v>611</v>
      </c>
      <c r="D153">
        <v>174007</v>
      </c>
      <c r="E153" s="4" t="s">
        <v>583</v>
      </c>
      <c r="F153" s="4" t="s">
        <v>487</v>
      </c>
      <c r="G153" s="4" t="s">
        <v>542</v>
      </c>
      <c r="I153" s="100">
        <v>0.35486111111111113</v>
      </c>
      <c r="J153" s="100">
        <v>0.37916666666666665</v>
      </c>
      <c r="K153" s="100">
        <v>2.4305555555555556E-2</v>
      </c>
      <c r="L153" s="4" t="s">
        <v>103</v>
      </c>
      <c r="M153" s="4">
        <v>47.830269999999999</v>
      </c>
      <c r="N153" s="4">
        <v>124.55358</v>
      </c>
      <c r="O153" s="4" t="s">
        <v>461</v>
      </c>
      <c r="P153" s="4">
        <v>47.829909999999998</v>
      </c>
      <c r="Q153" s="4">
        <v>124.55641</v>
      </c>
      <c r="R153" s="4">
        <v>1</v>
      </c>
      <c r="S153" s="4">
        <v>50</v>
      </c>
      <c r="T153" s="4">
        <v>3</v>
      </c>
      <c r="V153" s="4" t="s">
        <v>24</v>
      </c>
      <c r="Y153" s="4" t="s">
        <v>42</v>
      </c>
      <c r="Z153" t="s">
        <v>116</v>
      </c>
      <c r="AA153">
        <v>3560</v>
      </c>
      <c r="AB153" s="4">
        <v>0</v>
      </c>
      <c r="AC153" s="4">
        <v>1</v>
      </c>
      <c r="AD153" s="60">
        <v>1</v>
      </c>
      <c r="AE153" s="60">
        <v>0</v>
      </c>
      <c r="AF153" s="60">
        <v>0</v>
      </c>
      <c r="AG153" s="4">
        <v>0</v>
      </c>
      <c r="AH153" s="4">
        <v>0</v>
      </c>
      <c r="AI153" s="4">
        <v>2</v>
      </c>
      <c r="AK153" s="90" t="s">
        <v>605</v>
      </c>
    </row>
    <row r="154" spans="1:37" x14ac:dyDescent="0.25">
      <c r="A154" s="4">
        <v>2016</v>
      </c>
      <c r="B154" s="23">
        <v>42584</v>
      </c>
      <c r="C154" s="4" t="s">
        <v>611</v>
      </c>
      <c r="D154">
        <v>174007</v>
      </c>
      <c r="E154" s="4" t="s">
        <v>583</v>
      </c>
      <c r="F154" s="4" t="s">
        <v>487</v>
      </c>
      <c r="G154" s="4" t="s">
        <v>542</v>
      </c>
      <c r="I154" s="100">
        <v>0.35486111111111113</v>
      </c>
      <c r="J154" s="100">
        <v>0.37916666666666665</v>
      </c>
      <c r="K154" s="100">
        <v>2.4305555555555556E-2</v>
      </c>
      <c r="L154" s="4" t="s">
        <v>103</v>
      </c>
      <c r="M154" s="4">
        <v>47.830269999999999</v>
      </c>
      <c r="N154" s="4">
        <v>124.55358</v>
      </c>
      <c r="O154" s="4" t="s">
        <v>461</v>
      </c>
      <c r="P154" s="4">
        <v>47.829909999999998</v>
      </c>
      <c r="Q154" s="4">
        <v>124.55641</v>
      </c>
      <c r="R154" s="4">
        <v>1</v>
      </c>
      <c r="S154" s="4">
        <v>50</v>
      </c>
      <c r="T154" s="4">
        <v>3</v>
      </c>
      <c r="V154" s="4" t="s">
        <v>24</v>
      </c>
      <c r="Y154" s="4" t="s">
        <v>588</v>
      </c>
      <c r="Z154" t="s">
        <v>587</v>
      </c>
      <c r="AB154" s="4">
        <v>1</v>
      </c>
      <c r="AC154" s="4">
        <v>0</v>
      </c>
      <c r="AD154" s="60">
        <v>2</v>
      </c>
      <c r="AE154" s="60">
        <v>0</v>
      </c>
      <c r="AF154" s="60">
        <v>0</v>
      </c>
      <c r="AG154" s="4">
        <v>0</v>
      </c>
      <c r="AH154" s="4">
        <v>0</v>
      </c>
      <c r="AI154" s="4">
        <v>3</v>
      </c>
      <c r="AK154" s="90" t="s">
        <v>605</v>
      </c>
    </row>
    <row r="155" spans="1:37" x14ac:dyDescent="0.25">
      <c r="A155" s="4">
        <v>2016</v>
      </c>
      <c r="B155" s="23">
        <v>42584</v>
      </c>
      <c r="C155" s="4" t="s">
        <v>614</v>
      </c>
      <c r="D155">
        <v>174002</v>
      </c>
      <c r="E155" s="4" t="s">
        <v>542</v>
      </c>
      <c r="F155" s="4" t="s">
        <v>487</v>
      </c>
      <c r="I155" s="100">
        <v>0.39513888888888887</v>
      </c>
      <c r="J155" s="100">
        <v>0.41875000000000001</v>
      </c>
      <c r="K155" s="100">
        <v>2.361111111111111E-2</v>
      </c>
      <c r="L155" s="4" t="s">
        <v>441</v>
      </c>
      <c r="M155" s="4">
        <v>47.930520000000001</v>
      </c>
      <c r="N155" s="4">
        <v>124.68369</v>
      </c>
      <c r="O155" s="4" t="s">
        <v>24</v>
      </c>
      <c r="P155" s="4">
        <v>47.933439999999997</v>
      </c>
      <c r="Q155" s="4">
        <v>124.68425999999999</v>
      </c>
      <c r="R155" s="4">
        <v>1</v>
      </c>
      <c r="S155" s="4">
        <v>51</v>
      </c>
      <c r="T155" s="4">
        <v>3</v>
      </c>
      <c r="V155" s="4" t="s">
        <v>24</v>
      </c>
      <c r="W155" t="s">
        <v>490</v>
      </c>
      <c r="X155" t="s">
        <v>441</v>
      </c>
      <c r="Y155" s="4" t="s">
        <v>25</v>
      </c>
      <c r="Z155" t="s">
        <v>119</v>
      </c>
      <c r="AA155">
        <v>120</v>
      </c>
      <c r="AB155" s="4">
        <v>1</v>
      </c>
      <c r="AC155" s="4">
        <v>3</v>
      </c>
      <c r="AD155" s="60">
        <v>5</v>
      </c>
      <c r="AE155" s="60">
        <v>0</v>
      </c>
      <c r="AF155" s="60">
        <v>0</v>
      </c>
      <c r="AG155" s="4">
        <v>0</v>
      </c>
      <c r="AH155" s="4">
        <v>0</v>
      </c>
      <c r="AI155" s="4">
        <v>9</v>
      </c>
      <c r="AK155" s="90" t="s">
        <v>612</v>
      </c>
    </row>
    <row r="156" spans="1:37" x14ac:dyDescent="0.25">
      <c r="A156" s="4">
        <v>2016</v>
      </c>
      <c r="B156" s="23">
        <v>42584</v>
      </c>
      <c r="C156" s="4" t="s">
        <v>614</v>
      </c>
      <c r="D156">
        <v>174002</v>
      </c>
      <c r="E156" s="4" t="s">
        <v>542</v>
      </c>
      <c r="F156" s="4" t="s">
        <v>487</v>
      </c>
      <c r="I156" s="100">
        <v>0.39513888888888887</v>
      </c>
      <c r="J156" s="100">
        <v>0.41875000000000001</v>
      </c>
      <c r="K156" s="100">
        <v>2.361111111111111E-2</v>
      </c>
      <c r="L156" s="4" t="s">
        <v>441</v>
      </c>
      <c r="M156" s="4">
        <v>47.930520000000001</v>
      </c>
      <c r="N156" s="4">
        <v>124.68369</v>
      </c>
      <c r="O156" s="4" t="s">
        <v>24</v>
      </c>
      <c r="P156" s="4">
        <v>47.933439999999997</v>
      </c>
      <c r="Q156" s="4">
        <v>124.68425999999999</v>
      </c>
      <c r="R156" s="4">
        <v>1</v>
      </c>
      <c r="S156" s="4">
        <v>51</v>
      </c>
      <c r="T156" s="4">
        <v>3</v>
      </c>
      <c r="V156" s="4" t="s">
        <v>24</v>
      </c>
      <c r="W156" t="s">
        <v>493</v>
      </c>
      <c r="Y156" s="4" t="s">
        <v>25</v>
      </c>
      <c r="Z156" t="s">
        <v>119</v>
      </c>
      <c r="AA156">
        <v>120</v>
      </c>
      <c r="AB156" s="4">
        <v>0</v>
      </c>
      <c r="AC156" s="4">
        <v>0</v>
      </c>
      <c r="AD156" s="60">
        <v>0</v>
      </c>
      <c r="AE156" s="60">
        <v>0</v>
      </c>
      <c r="AF156" s="60">
        <v>0</v>
      </c>
      <c r="AG156" s="4">
        <v>0</v>
      </c>
      <c r="AH156" s="4">
        <v>0</v>
      </c>
      <c r="AI156" s="4">
        <v>0</v>
      </c>
      <c r="AK156" s="90" t="s">
        <v>612</v>
      </c>
    </row>
    <row r="157" spans="1:37" x14ac:dyDescent="0.25">
      <c r="A157" s="4">
        <v>2016</v>
      </c>
      <c r="B157" s="23">
        <v>42584</v>
      </c>
      <c r="C157" s="4" t="s">
        <v>614</v>
      </c>
      <c r="D157">
        <v>174002</v>
      </c>
      <c r="E157" s="4" t="s">
        <v>542</v>
      </c>
      <c r="F157" s="4" t="s">
        <v>487</v>
      </c>
      <c r="I157" s="100">
        <v>0.39513888888888887</v>
      </c>
      <c r="J157" s="100">
        <v>0.41875000000000001</v>
      </c>
      <c r="K157" s="100">
        <v>2.361111111111111E-2</v>
      </c>
      <c r="L157" s="4" t="s">
        <v>441</v>
      </c>
      <c r="M157" s="4">
        <v>47.930520000000001</v>
      </c>
      <c r="N157" s="4">
        <v>124.68369</v>
      </c>
      <c r="O157" s="4" t="s">
        <v>24</v>
      </c>
      <c r="P157" s="4">
        <v>47.933439999999997</v>
      </c>
      <c r="Q157" s="4">
        <v>124.68425999999999</v>
      </c>
      <c r="R157" s="4">
        <v>1</v>
      </c>
      <c r="S157" s="4">
        <v>51</v>
      </c>
      <c r="T157" s="4">
        <v>3</v>
      </c>
      <c r="V157" s="4" t="s">
        <v>24</v>
      </c>
      <c r="W157" t="s">
        <v>490</v>
      </c>
      <c r="X157" t="s">
        <v>24</v>
      </c>
      <c r="Y157" s="4" t="s">
        <v>25</v>
      </c>
      <c r="Z157" t="s">
        <v>119</v>
      </c>
      <c r="AA157">
        <v>120</v>
      </c>
      <c r="AB157" s="4">
        <v>0</v>
      </c>
      <c r="AC157" s="4">
        <v>2</v>
      </c>
      <c r="AD157" s="60">
        <v>32</v>
      </c>
      <c r="AE157" s="60">
        <v>0</v>
      </c>
      <c r="AF157" s="60">
        <v>0</v>
      </c>
      <c r="AG157" s="4">
        <v>0</v>
      </c>
      <c r="AH157" s="4">
        <v>0</v>
      </c>
      <c r="AI157" s="4">
        <v>34</v>
      </c>
      <c r="AK157" s="90" t="s">
        <v>612</v>
      </c>
    </row>
    <row r="158" spans="1:37" x14ac:dyDescent="0.25">
      <c r="A158" s="4">
        <v>2016</v>
      </c>
      <c r="B158" s="23">
        <v>42584</v>
      </c>
      <c r="C158" s="4" t="s">
        <v>614</v>
      </c>
      <c r="D158">
        <v>174002</v>
      </c>
      <c r="E158" s="4" t="s">
        <v>542</v>
      </c>
      <c r="F158" s="4" t="s">
        <v>487</v>
      </c>
      <c r="I158" s="100">
        <v>0.39513888888888887</v>
      </c>
      <c r="J158" s="100">
        <v>0.41875000000000001</v>
      </c>
      <c r="K158" s="100">
        <v>2.361111111111111E-2</v>
      </c>
      <c r="L158" s="4" t="s">
        <v>441</v>
      </c>
      <c r="M158" s="4">
        <v>47.930520000000001</v>
      </c>
      <c r="N158" s="4">
        <v>124.68369</v>
      </c>
      <c r="O158" s="4" t="s">
        <v>24</v>
      </c>
      <c r="P158" s="4">
        <v>47.933439999999997</v>
      </c>
      <c r="Q158" s="4">
        <v>124.68425999999999</v>
      </c>
      <c r="R158" s="4">
        <v>1</v>
      </c>
      <c r="S158" s="4">
        <v>51</v>
      </c>
      <c r="T158" s="4">
        <v>3</v>
      </c>
      <c r="V158" s="4" t="s">
        <v>24</v>
      </c>
      <c r="Y158" s="4" t="s">
        <v>68</v>
      </c>
      <c r="Z158" t="s">
        <v>613</v>
      </c>
      <c r="AA158">
        <v>300</v>
      </c>
      <c r="AB158" s="4">
        <v>21</v>
      </c>
      <c r="AC158" s="4">
        <v>12</v>
      </c>
      <c r="AD158" s="60">
        <v>89</v>
      </c>
      <c r="AE158" s="60">
        <v>0</v>
      </c>
      <c r="AF158" s="60">
        <v>0</v>
      </c>
      <c r="AG158" s="4">
        <v>0</v>
      </c>
      <c r="AH158" s="4">
        <v>0</v>
      </c>
      <c r="AI158" s="4">
        <v>122</v>
      </c>
      <c r="AK158" s="90" t="s">
        <v>612</v>
      </c>
    </row>
    <row r="159" spans="1:37" x14ac:dyDescent="0.25">
      <c r="A159" s="4">
        <v>2016</v>
      </c>
      <c r="B159" s="23">
        <v>42584</v>
      </c>
      <c r="C159" s="4" t="s">
        <v>614</v>
      </c>
      <c r="D159">
        <v>174002</v>
      </c>
      <c r="E159" s="4" t="s">
        <v>542</v>
      </c>
      <c r="F159" s="4" t="s">
        <v>487</v>
      </c>
      <c r="I159" s="100">
        <v>0.39513888888888887</v>
      </c>
      <c r="J159" s="100">
        <v>0.41875000000000001</v>
      </c>
      <c r="K159" s="100">
        <v>2.361111111111111E-2</v>
      </c>
      <c r="L159" s="4" t="s">
        <v>441</v>
      </c>
      <c r="M159" s="4">
        <v>47.930520000000001</v>
      </c>
      <c r="N159" s="4">
        <v>124.68369</v>
      </c>
      <c r="O159" s="4" t="s">
        <v>24</v>
      </c>
      <c r="P159" s="4">
        <v>47.933439999999997</v>
      </c>
      <c r="Q159" s="4">
        <v>124.68425999999999</v>
      </c>
      <c r="R159" s="4">
        <v>1</v>
      </c>
      <c r="S159" s="4">
        <v>51</v>
      </c>
      <c r="T159" s="4">
        <v>3</v>
      </c>
      <c r="V159" s="4" t="s">
        <v>24</v>
      </c>
      <c r="Y159" s="4" t="s">
        <v>29</v>
      </c>
      <c r="Z159" t="s">
        <v>572</v>
      </c>
      <c r="AA159">
        <v>1230</v>
      </c>
      <c r="AB159" s="4">
        <v>0</v>
      </c>
      <c r="AC159" s="4">
        <v>0</v>
      </c>
      <c r="AD159" s="60">
        <v>225</v>
      </c>
      <c r="AE159" s="60">
        <v>128</v>
      </c>
      <c r="AF159" s="60">
        <v>0</v>
      </c>
      <c r="AG159" s="4">
        <v>0</v>
      </c>
      <c r="AH159" s="4">
        <v>0</v>
      </c>
      <c r="AI159" s="4">
        <v>353</v>
      </c>
      <c r="AK159" s="90" t="s">
        <v>612</v>
      </c>
    </row>
    <row r="160" spans="1:37" x14ac:dyDescent="0.25">
      <c r="A160" s="4">
        <v>2016</v>
      </c>
      <c r="B160" s="23">
        <v>42584</v>
      </c>
      <c r="C160" s="4" t="s">
        <v>614</v>
      </c>
      <c r="D160">
        <v>174002</v>
      </c>
      <c r="E160" s="4" t="s">
        <v>542</v>
      </c>
      <c r="F160" s="4" t="s">
        <v>487</v>
      </c>
      <c r="I160" s="100">
        <v>0.39513888888888887</v>
      </c>
      <c r="J160" s="100">
        <v>0.41875000000000001</v>
      </c>
      <c r="K160" s="100">
        <v>2.361111111111111E-2</v>
      </c>
      <c r="L160" s="4" t="s">
        <v>441</v>
      </c>
      <c r="M160" s="4">
        <v>47.930520000000001</v>
      </c>
      <c r="N160" s="4">
        <v>124.68369</v>
      </c>
      <c r="O160" s="4" t="s">
        <v>24</v>
      </c>
      <c r="P160" s="4">
        <v>47.933439999999997</v>
      </c>
      <c r="Q160" s="4">
        <v>124.68425999999999</v>
      </c>
      <c r="R160" s="4">
        <v>1</v>
      </c>
      <c r="S160" s="4">
        <v>51</v>
      </c>
      <c r="T160" s="4">
        <v>3</v>
      </c>
      <c r="V160" s="4" t="s">
        <v>24</v>
      </c>
      <c r="Y160" s="4" t="s">
        <v>41</v>
      </c>
      <c r="Z160" t="s">
        <v>565</v>
      </c>
      <c r="AA160">
        <v>1200</v>
      </c>
      <c r="AB160" s="4">
        <v>0</v>
      </c>
      <c r="AC160" s="4">
        <v>0</v>
      </c>
      <c r="AD160" s="60">
        <v>11</v>
      </c>
      <c r="AE160" s="60">
        <v>0</v>
      </c>
      <c r="AF160" s="60">
        <v>0</v>
      </c>
      <c r="AG160" s="4">
        <v>0</v>
      </c>
      <c r="AH160" s="4">
        <v>0</v>
      </c>
      <c r="AI160" s="4">
        <v>11</v>
      </c>
      <c r="AK160" s="90" t="s">
        <v>612</v>
      </c>
    </row>
    <row r="161" spans="1:37" x14ac:dyDescent="0.25">
      <c r="A161" s="4">
        <v>2016</v>
      </c>
      <c r="B161" s="23">
        <v>42584</v>
      </c>
      <c r="C161" s="4" t="s">
        <v>614</v>
      </c>
      <c r="D161">
        <v>174002</v>
      </c>
      <c r="E161" s="4" t="s">
        <v>542</v>
      </c>
      <c r="F161" s="4" t="s">
        <v>487</v>
      </c>
      <c r="I161" s="100">
        <v>0.39513888888888887</v>
      </c>
      <c r="J161" s="100">
        <v>0.41875000000000001</v>
      </c>
      <c r="K161" s="100">
        <v>2.361111111111111E-2</v>
      </c>
      <c r="L161" s="4" t="s">
        <v>441</v>
      </c>
      <c r="M161" s="4">
        <v>47.930520000000001</v>
      </c>
      <c r="N161" s="4">
        <v>124.68369</v>
      </c>
      <c r="O161" s="4" t="s">
        <v>24</v>
      </c>
      <c r="P161" s="4">
        <v>47.933439999999997</v>
      </c>
      <c r="Q161" s="4">
        <v>124.68425999999999</v>
      </c>
      <c r="R161" s="4">
        <v>1</v>
      </c>
      <c r="S161" s="4">
        <v>51</v>
      </c>
      <c r="T161" s="4">
        <v>3</v>
      </c>
      <c r="V161" s="4" t="s">
        <v>24</v>
      </c>
      <c r="Y161" s="4" t="s">
        <v>588</v>
      </c>
      <c r="Z161" t="s">
        <v>587</v>
      </c>
      <c r="AB161" s="4">
        <v>0</v>
      </c>
      <c r="AC161" s="4">
        <v>0</v>
      </c>
      <c r="AD161" s="60">
        <v>1</v>
      </c>
      <c r="AE161" s="60">
        <v>0</v>
      </c>
      <c r="AF161" s="60">
        <v>0</v>
      </c>
      <c r="AG161" s="4">
        <v>0</v>
      </c>
      <c r="AH161" s="4">
        <v>0</v>
      </c>
      <c r="AI161" s="4">
        <v>1</v>
      </c>
      <c r="AK161" s="90" t="s">
        <v>612</v>
      </c>
    </row>
    <row r="162" spans="1:37" x14ac:dyDescent="0.25">
      <c r="A162" s="4">
        <v>2016</v>
      </c>
      <c r="B162" s="23">
        <v>42584</v>
      </c>
      <c r="C162" s="4" t="s">
        <v>614</v>
      </c>
      <c r="D162">
        <v>174002</v>
      </c>
      <c r="E162" s="4" t="s">
        <v>542</v>
      </c>
      <c r="F162" s="4" t="s">
        <v>487</v>
      </c>
      <c r="I162" s="100">
        <v>0.39513888888888887</v>
      </c>
      <c r="J162" s="100">
        <v>0.41875000000000001</v>
      </c>
      <c r="K162" s="100">
        <v>2.361111111111111E-2</v>
      </c>
      <c r="L162" s="4" t="s">
        <v>441</v>
      </c>
      <c r="M162" s="4">
        <v>47.930520000000001</v>
      </c>
      <c r="N162" s="4">
        <v>124.68369</v>
      </c>
      <c r="O162" s="4" t="s">
        <v>24</v>
      </c>
      <c r="P162" s="4">
        <v>47.933439999999997</v>
      </c>
      <c r="Q162" s="4">
        <v>124.68425999999999</v>
      </c>
      <c r="R162" s="4">
        <v>1</v>
      </c>
      <c r="S162" s="4">
        <v>51</v>
      </c>
      <c r="T162" s="4">
        <v>3</v>
      </c>
      <c r="V162" s="4" t="s">
        <v>24</v>
      </c>
      <c r="Y162" s="4" t="s">
        <v>445</v>
      </c>
      <c r="Z162" t="s">
        <v>573</v>
      </c>
      <c r="AB162" s="4">
        <v>0</v>
      </c>
      <c r="AC162" s="4">
        <v>0</v>
      </c>
      <c r="AD162" s="60">
        <v>22</v>
      </c>
      <c r="AE162" s="60">
        <v>0</v>
      </c>
      <c r="AF162" s="60">
        <v>0</v>
      </c>
      <c r="AG162" s="4">
        <v>0</v>
      </c>
      <c r="AH162" s="4">
        <v>0</v>
      </c>
      <c r="AI162" s="4">
        <v>22</v>
      </c>
      <c r="AK162" s="90" t="s">
        <v>612</v>
      </c>
    </row>
    <row r="163" spans="1:37" x14ac:dyDescent="0.25">
      <c r="A163" s="4">
        <v>2016</v>
      </c>
      <c r="B163" s="23">
        <v>42584</v>
      </c>
      <c r="C163" s="4" t="s">
        <v>614</v>
      </c>
      <c r="D163">
        <v>174002</v>
      </c>
      <c r="E163" s="4" t="s">
        <v>542</v>
      </c>
      <c r="F163" s="4" t="s">
        <v>487</v>
      </c>
      <c r="I163" s="100">
        <v>0.39513888888888887</v>
      </c>
      <c r="J163" s="100">
        <v>0.41875000000000001</v>
      </c>
      <c r="K163" s="100">
        <v>2.361111111111111E-2</v>
      </c>
      <c r="L163" s="4" t="s">
        <v>441</v>
      </c>
      <c r="M163" s="4">
        <v>47.930520000000001</v>
      </c>
      <c r="N163" s="4">
        <v>124.68369</v>
      </c>
      <c r="O163" s="4" t="s">
        <v>24</v>
      </c>
      <c r="P163" s="4">
        <v>47.933439999999997</v>
      </c>
      <c r="Q163" s="4">
        <v>124.68425999999999</v>
      </c>
      <c r="R163" s="4">
        <v>1</v>
      </c>
      <c r="S163" s="4">
        <v>51</v>
      </c>
      <c r="T163" s="4">
        <v>3</v>
      </c>
      <c r="V163" s="4" t="s">
        <v>24</v>
      </c>
      <c r="Y163" s="4" t="s">
        <v>27</v>
      </c>
      <c r="Z163" t="s">
        <v>566</v>
      </c>
      <c r="AA163">
        <v>0</v>
      </c>
      <c r="AB163" s="4">
        <v>5</v>
      </c>
      <c r="AC163" s="4">
        <v>45</v>
      </c>
      <c r="AD163" s="60">
        <v>0</v>
      </c>
      <c r="AE163" s="60">
        <v>0</v>
      </c>
      <c r="AF163" s="60">
        <v>0</v>
      </c>
      <c r="AG163" s="4">
        <v>0</v>
      </c>
      <c r="AH163" s="4">
        <v>0</v>
      </c>
      <c r="AI163" s="4">
        <v>45</v>
      </c>
      <c r="AK163" s="90" t="s">
        <v>612</v>
      </c>
    </row>
    <row r="164" spans="1:37" x14ac:dyDescent="0.25">
      <c r="A164" s="4">
        <v>2016</v>
      </c>
      <c r="B164" s="23">
        <v>42584</v>
      </c>
      <c r="C164" s="4" t="s">
        <v>614</v>
      </c>
      <c r="D164">
        <v>174002</v>
      </c>
      <c r="E164" s="4" t="s">
        <v>542</v>
      </c>
      <c r="F164" s="4" t="s">
        <v>487</v>
      </c>
      <c r="I164" s="100">
        <v>0.39513888888888887</v>
      </c>
      <c r="J164" s="100">
        <v>0.41875000000000001</v>
      </c>
      <c r="K164" s="100">
        <v>2.361111111111111E-2</v>
      </c>
      <c r="L164" s="4" t="s">
        <v>441</v>
      </c>
      <c r="M164" s="4">
        <v>47.930520000000001</v>
      </c>
      <c r="N164" s="4">
        <v>124.68369</v>
      </c>
      <c r="O164" s="4" t="s">
        <v>24</v>
      </c>
      <c r="P164" s="4">
        <v>47.933439999999997</v>
      </c>
      <c r="Q164" s="4">
        <v>124.68425999999999</v>
      </c>
      <c r="R164" s="4">
        <v>1</v>
      </c>
      <c r="S164" s="4">
        <v>51</v>
      </c>
      <c r="T164" s="4">
        <v>3</v>
      </c>
      <c r="V164" s="4" t="s">
        <v>24</v>
      </c>
      <c r="Y164" s="4" t="s">
        <v>34</v>
      </c>
      <c r="Z164" t="s">
        <v>564</v>
      </c>
      <c r="AA164">
        <v>290</v>
      </c>
      <c r="AB164" s="4">
        <v>18</v>
      </c>
      <c r="AC164" s="4">
        <v>3</v>
      </c>
      <c r="AD164" s="60">
        <v>5</v>
      </c>
      <c r="AE164" s="60">
        <v>3</v>
      </c>
      <c r="AF164" s="60">
        <v>0</v>
      </c>
      <c r="AG164" s="4">
        <v>0</v>
      </c>
      <c r="AH164" s="4">
        <v>0</v>
      </c>
      <c r="AI164" s="4">
        <v>29</v>
      </c>
      <c r="AK164" s="90" t="s">
        <v>612</v>
      </c>
    </row>
    <row r="165" spans="1:37" x14ac:dyDescent="0.25">
      <c r="A165" s="4">
        <v>2016</v>
      </c>
      <c r="B165" s="23">
        <v>42584</v>
      </c>
      <c r="C165" s="4" t="s">
        <v>614</v>
      </c>
      <c r="D165">
        <v>174002</v>
      </c>
      <c r="E165" s="4" t="s">
        <v>542</v>
      </c>
      <c r="F165" s="4" t="s">
        <v>487</v>
      </c>
      <c r="I165" s="100">
        <v>0.39513888888888887</v>
      </c>
      <c r="J165" s="100">
        <v>0.41875000000000001</v>
      </c>
      <c r="K165" s="100">
        <v>2.361111111111111E-2</v>
      </c>
      <c r="L165" s="4" t="s">
        <v>441</v>
      </c>
      <c r="M165" s="4">
        <v>47.930520000000001</v>
      </c>
      <c r="N165" s="4">
        <v>124.68369</v>
      </c>
      <c r="O165" s="4" t="s">
        <v>24</v>
      </c>
      <c r="P165" s="4">
        <v>47.933439999999997</v>
      </c>
      <c r="Q165" s="4">
        <v>124.68425999999999</v>
      </c>
      <c r="R165" s="4">
        <v>1</v>
      </c>
      <c r="S165" s="4">
        <v>51</v>
      </c>
      <c r="T165" s="4">
        <v>3</v>
      </c>
      <c r="V165" s="4" t="s">
        <v>24</v>
      </c>
      <c r="Y165" s="4" t="s">
        <v>26</v>
      </c>
      <c r="Z165" t="s">
        <v>109</v>
      </c>
      <c r="AA165">
        <v>2870</v>
      </c>
      <c r="AB165" s="4">
        <v>0</v>
      </c>
      <c r="AC165" s="4">
        <v>1</v>
      </c>
      <c r="AD165" s="60">
        <v>3</v>
      </c>
      <c r="AE165" s="60">
        <v>0</v>
      </c>
      <c r="AF165" s="60">
        <v>0</v>
      </c>
      <c r="AG165" s="4">
        <v>0</v>
      </c>
      <c r="AH165" s="4">
        <v>0</v>
      </c>
      <c r="AI165" s="4">
        <v>4</v>
      </c>
      <c r="AK165" s="90" t="s">
        <v>612</v>
      </c>
    </row>
    <row r="166" spans="1:37" x14ac:dyDescent="0.25">
      <c r="A166" s="4">
        <v>2016</v>
      </c>
      <c r="B166" s="23">
        <v>42584</v>
      </c>
      <c r="C166" s="4" t="s">
        <v>614</v>
      </c>
      <c r="D166">
        <v>174002</v>
      </c>
      <c r="E166" s="4" t="s">
        <v>542</v>
      </c>
      <c r="F166" s="4" t="s">
        <v>487</v>
      </c>
      <c r="I166" s="100">
        <v>0.39513888888888887</v>
      </c>
      <c r="J166" s="100">
        <v>0.41875000000000001</v>
      </c>
      <c r="K166" s="100">
        <v>2.361111111111111E-2</v>
      </c>
      <c r="L166" s="4" t="s">
        <v>441</v>
      </c>
      <c r="M166" s="4">
        <v>47.930520000000001</v>
      </c>
      <c r="N166" s="4">
        <v>124.68369</v>
      </c>
      <c r="O166" s="4" t="s">
        <v>24</v>
      </c>
      <c r="P166" s="4">
        <v>47.933439999999997</v>
      </c>
      <c r="Q166" s="4">
        <v>124.68425999999999</v>
      </c>
      <c r="R166" s="4">
        <v>1</v>
      </c>
      <c r="S166" s="4">
        <v>51</v>
      </c>
      <c r="T166" s="4">
        <v>3</v>
      </c>
      <c r="V166" s="4" t="s">
        <v>24</v>
      </c>
      <c r="Y166" s="4" t="s">
        <v>315</v>
      </c>
      <c r="Z166" t="s">
        <v>316</v>
      </c>
      <c r="AA166">
        <v>1660</v>
      </c>
      <c r="AB166" s="4">
        <v>4</v>
      </c>
      <c r="AC166" s="4">
        <v>0</v>
      </c>
      <c r="AD166" s="60">
        <v>0</v>
      </c>
      <c r="AE166" s="60">
        <v>0</v>
      </c>
      <c r="AF166" s="60">
        <v>0</v>
      </c>
      <c r="AG166" s="4">
        <v>0</v>
      </c>
      <c r="AH166" s="4">
        <v>0</v>
      </c>
      <c r="AI166" s="4">
        <v>4</v>
      </c>
      <c r="AK166" s="90" t="s">
        <v>612</v>
      </c>
    </row>
    <row r="167" spans="1:37" x14ac:dyDescent="0.25">
      <c r="A167" s="4">
        <v>2016</v>
      </c>
      <c r="B167" s="23">
        <v>42584</v>
      </c>
      <c r="C167" s="4" t="s">
        <v>615</v>
      </c>
      <c r="D167">
        <v>155010</v>
      </c>
      <c r="E167" s="4" t="s">
        <v>542</v>
      </c>
      <c r="F167" s="4" t="s">
        <v>487</v>
      </c>
      <c r="I167" s="100">
        <v>0.4291666666666667</v>
      </c>
      <c r="J167" s="100">
        <v>0.45555555555555555</v>
      </c>
      <c r="K167" s="100">
        <v>2.7083333333333334E-2</v>
      </c>
      <c r="L167" s="4" t="s">
        <v>465</v>
      </c>
      <c r="M167" s="4">
        <v>48.00329</v>
      </c>
      <c r="N167" s="4">
        <v>124.72243</v>
      </c>
      <c r="O167" s="4" t="s">
        <v>103</v>
      </c>
      <c r="P167" s="4">
        <v>48.00488</v>
      </c>
      <c r="Q167" s="4">
        <v>124.72617</v>
      </c>
      <c r="R167" s="4">
        <v>1</v>
      </c>
      <c r="S167" s="4">
        <v>52</v>
      </c>
      <c r="T167" s="4">
        <v>3</v>
      </c>
      <c r="V167" s="4" t="s">
        <v>24</v>
      </c>
      <c r="W167" t="s">
        <v>490</v>
      </c>
      <c r="X167" t="s">
        <v>465</v>
      </c>
      <c r="Y167" s="4" t="s">
        <v>25</v>
      </c>
      <c r="Z167" t="s">
        <v>119</v>
      </c>
      <c r="AA167">
        <v>120</v>
      </c>
      <c r="AB167" s="4">
        <v>9</v>
      </c>
      <c r="AC167" s="4">
        <v>10</v>
      </c>
      <c r="AD167" s="60">
        <v>23</v>
      </c>
      <c r="AE167" s="60">
        <v>0</v>
      </c>
      <c r="AF167" s="60">
        <v>0</v>
      </c>
      <c r="AG167" s="4">
        <v>0</v>
      </c>
      <c r="AH167" s="4">
        <v>1</v>
      </c>
      <c r="AI167" s="4">
        <v>42</v>
      </c>
      <c r="AK167" s="90" t="s">
        <v>616</v>
      </c>
    </row>
    <row r="168" spans="1:37" x14ac:dyDescent="0.25">
      <c r="A168" s="4">
        <v>2016</v>
      </c>
      <c r="B168" s="23">
        <v>42584</v>
      </c>
      <c r="C168" s="4" t="s">
        <v>615</v>
      </c>
      <c r="D168">
        <v>155010</v>
      </c>
      <c r="E168" s="4" t="s">
        <v>542</v>
      </c>
      <c r="F168" s="4" t="s">
        <v>487</v>
      </c>
      <c r="I168" s="100">
        <v>0.4291666666666667</v>
      </c>
      <c r="J168" s="100">
        <v>0.45555555555555555</v>
      </c>
      <c r="K168" s="100">
        <v>2.7083333333333334E-2</v>
      </c>
      <c r="L168" s="4" t="s">
        <v>465</v>
      </c>
      <c r="M168" s="4">
        <v>48.00329</v>
      </c>
      <c r="N168" s="4">
        <v>124.72243</v>
      </c>
      <c r="O168" s="4" t="s">
        <v>103</v>
      </c>
      <c r="P168" s="4">
        <v>48.00488</v>
      </c>
      <c r="Q168" s="4">
        <v>124.72617</v>
      </c>
      <c r="R168" s="4">
        <v>1</v>
      </c>
      <c r="S168" s="4">
        <v>52</v>
      </c>
      <c r="T168" s="4">
        <v>3</v>
      </c>
      <c r="V168" s="4" t="s">
        <v>24</v>
      </c>
      <c r="W168" t="s">
        <v>493</v>
      </c>
      <c r="Y168" s="4" t="s">
        <v>25</v>
      </c>
      <c r="Z168" t="s">
        <v>119</v>
      </c>
      <c r="AA168">
        <v>120</v>
      </c>
      <c r="AB168" s="4">
        <v>14</v>
      </c>
      <c r="AC168" s="4">
        <v>5</v>
      </c>
      <c r="AD168" s="60">
        <v>1</v>
      </c>
      <c r="AE168" s="60">
        <v>0</v>
      </c>
      <c r="AF168" s="60">
        <v>0</v>
      </c>
      <c r="AG168" s="4">
        <v>0</v>
      </c>
      <c r="AH168" s="4">
        <v>0</v>
      </c>
      <c r="AI168" s="4">
        <v>20</v>
      </c>
      <c r="AK168" s="90" t="s">
        <v>616</v>
      </c>
    </row>
    <row r="169" spans="1:37" x14ac:dyDescent="0.25">
      <c r="A169" s="4">
        <v>2016</v>
      </c>
      <c r="B169" s="23">
        <v>42584</v>
      </c>
      <c r="C169" s="4" t="s">
        <v>615</v>
      </c>
      <c r="D169">
        <v>155010</v>
      </c>
      <c r="E169" s="4" t="s">
        <v>542</v>
      </c>
      <c r="F169" s="4" t="s">
        <v>487</v>
      </c>
      <c r="I169" s="100">
        <v>0.4291666666666667</v>
      </c>
      <c r="J169" s="100">
        <v>0.45555555555555555</v>
      </c>
      <c r="K169" s="100">
        <v>2.7083333333333334E-2</v>
      </c>
      <c r="L169" s="4" t="s">
        <v>465</v>
      </c>
      <c r="M169" s="4">
        <v>48.00329</v>
      </c>
      <c r="N169" s="4">
        <v>124.72243</v>
      </c>
      <c r="O169" s="4" t="s">
        <v>103</v>
      </c>
      <c r="P169" s="4">
        <v>48.00488</v>
      </c>
      <c r="Q169" s="4">
        <v>124.72617</v>
      </c>
      <c r="R169" s="4">
        <v>1</v>
      </c>
      <c r="S169" s="4">
        <v>52</v>
      </c>
      <c r="T169" s="4">
        <v>3</v>
      </c>
      <c r="V169" s="4" t="s">
        <v>24</v>
      </c>
      <c r="W169" t="s">
        <v>490</v>
      </c>
      <c r="X169" t="s">
        <v>460</v>
      </c>
      <c r="Y169" s="4" t="s">
        <v>25</v>
      </c>
      <c r="Z169" t="s">
        <v>119</v>
      </c>
      <c r="AA169">
        <v>120</v>
      </c>
      <c r="AB169" s="4">
        <v>0</v>
      </c>
      <c r="AC169" s="4">
        <v>4</v>
      </c>
      <c r="AD169" s="60">
        <v>11</v>
      </c>
      <c r="AE169" s="60">
        <v>0</v>
      </c>
      <c r="AF169" s="60">
        <v>0</v>
      </c>
      <c r="AG169" s="4">
        <v>0</v>
      </c>
      <c r="AH169" s="4">
        <v>1</v>
      </c>
      <c r="AI169" s="4">
        <v>15</v>
      </c>
      <c r="AK169" s="90" t="s">
        <v>616</v>
      </c>
    </row>
    <row r="170" spans="1:37" x14ac:dyDescent="0.25">
      <c r="A170" s="4">
        <v>2016</v>
      </c>
      <c r="B170" s="23">
        <v>42584</v>
      </c>
      <c r="C170" s="4" t="s">
        <v>615</v>
      </c>
      <c r="D170">
        <v>155010</v>
      </c>
      <c r="E170" s="4" t="s">
        <v>542</v>
      </c>
      <c r="F170" s="4" t="s">
        <v>487</v>
      </c>
      <c r="I170" s="100">
        <v>0.4291666666666667</v>
      </c>
      <c r="J170" s="100">
        <v>0.45555555555555555</v>
      </c>
      <c r="K170" s="100">
        <v>2.7083333333333334E-2</v>
      </c>
      <c r="L170" s="4" t="s">
        <v>465</v>
      </c>
      <c r="M170" s="4">
        <v>48.00329</v>
      </c>
      <c r="N170" s="4">
        <v>124.72243</v>
      </c>
      <c r="O170" s="4" t="s">
        <v>103</v>
      </c>
      <c r="P170" s="4">
        <v>48.00488</v>
      </c>
      <c r="Q170" s="4">
        <v>124.72617</v>
      </c>
      <c r="R170" s="4">
        <v>1</v>
      </c>
      <c r="S170" s="4">
        <v>52</v>
      </c>
      <c r="T170" s="4">
        <v>3</v>
      </c>
      <c r="V170" s="4" t="s">
        <v>24</v>
      </c>
      <c r="Y170" s="4" t="s">
        <v>68</v>
      </c>
      <c r="Z170" t="s">
        <v>110</v>
      </c>
      <c r="AA170">
        <v>300</v>
      </c>
      <c r="AB170" s="4">
        <v>86</v>
      </c>
      <c r="AC170" s="4">
        <v>22</v>
      </c>
      <c r="AD170" s="60">
        <v>297</v>
      </c>
      <c r="AE170" s="60">
        <v>0</v>
      </c>
      <c r="AF170" s="60">
        <v>0</v>
      </c>
      <c r="AG170" s="4">
        <v>0</v>
      </c>
      <c r="AH170" s="4">
        <v>0</v>
      </c>
      <c r="AI170" s="4">
        <v>405</v>
      </c>
      <c r="AK170" s="90" t="s">
        <v>616</v>
      </c>
    </row>
    <row r="171" spans="1:37" x14ac:dyDescent="0.25">
      <c r="A171" s="4">
        <v>2016</v>
      </c>
      <c r="B171" s="23">
        <v>42584</v>
      </c>
      <c r="C171" s="4" t="s">
        <v>615</v>
      </c>
      <c r="D171">
        <v>155010</v>
      </c>
      <c r="E171" s="4" t="s">
        <v>542</v>
      </c>
      <c r="F171" s="4" t="s">
        <v>487</v>
      </c>
      <c r="I171" s="100">
        <v>0.4291666666666667</v>
      </c>
      <c r="J171" s="100">
        <v>0.45555555555555555</v>
      </c>
      <c r="K171" s="100">
        <v>2.7083333333333334E-2</v>
      </c>
      <c r="L171" s="4" t="s">
        <v>465</v>
      </c>
      <c r="M171" s="4">
        <v>48.00329</v>
      </c>
      <c r="N171" s="4">
        <v>124.72243</v>
      </c>
      <c r="O171" s="4" t="s">
        <v>103</v>
      </c>
      <c r="P171" s="4">
        <v>48.00488</v>
      </c>
      <c r="Q171" s="4">
        <v>124.72617</v>
      </c>
      <c r="R171" s="4">
        <v>1</v>
      </c>
      <c r="S171" s="4">
        <v>52</v>
      </c>
      <c r="T171" s="4">
        <v>3</v>
      </c>
      <c r="V171" s="4" t="s">
        <v>24</v>
      </c>
      <c r="Y171" s="4" t="s">
        <v>34</v>
      </c>
      <c r="Z171" t="s">
        <v>564</v>
      </c>
      <c r="AA171">
        <v>290</v>
      </c>
      <c r="AB171" s="4">
        <v>65</v>
      </c>
      <c r="AC171" s="4">
        <v>0</v>
      </c>
      <c r="AD171" s="60">
        <v>0</v>
      </c>
      <c r="AE171" s="60">
        <v>0</v>
      </c>
      <c r="AF171" s="60">
        <v>0</v>
      </c>
      <c r="AG171" s="4">
        <v>0</v>
      </c>
      <c r="AH171" s="4">
        <v>0</v>
      </c>
      <c r="AI171" s="4">
        <v>65</v>
      </c>
      <c r="AK171" s="90" t="s">
        <v>616</v>
      </c>
    </row>
    <row r="172" spans="1:37" x14ac:dyDescent="0.25">
      <c r="A172" s="4">
        <v>2016</v>
      </c>
      <c r="B172" s="23">
        <v>42584</v>
      </c>
      <c r="C172" s="4" t="s">
        <v>615</v>
      </c>
      <c r="D172">
        <v>155010</v>
      </c>
      <c r="E172" s="4" t="s">
        <v>542</v>
      </c>
      <c r="F172" s="4" t="s">
        <v>487</v>
      </c>
      <c r="I172" s="100">
        <v>0.4291666666666667</v>
      </c>
      <c r="J172" s="100">
        <v>0.45555555555555555</v>
      </c>
      <c r="K172" s="100">
        <v>2.7083333333333334E-2</v>
      </c>
      <c r="L172" s="4" t="s">
        <v>465</v>
      </c>
      <c r="M172" s="4">
        <v>48.00329</v>
      </c>
      <c r="N172" s="4">
        <v>124.72243</v>
      </c>
      <c r="O172" s="4" t="s">
        <v>103</v>
      </c>
      <c r="P172" s="4">
        <v>48.00488</v>
      </c>
      <c r="Q172" s="4">
        <v>124.72617</v>
      </c>
      <c r="R172" s="4">
        <v>1</v>
      </c>
      <c r="S172" s="4">
        <v>52</v>
      </c>
      <c r="T172" s="4">
        <v>3</v>
      </c>
      <c r="V172" s="4" t="s">
        <v>24</v>
      </c>
      <c r="Y172" s="4" t="s">
        <v>29</v>
      </c>
      <c r="Z172" t="s">
        <v>572</v>
      </c>
      <c r="AA172">
        <v>1230</v>
      </c>
      <c r="AB172" s="4">
        <v>0</v>
      </c>
      <c r="AC172" s="4">
        <v>0</v>
      </c>
      <c r="AD172" s="60">
        <v>49</v>
      </c>
      <c r="AE172" s="60">
        <v>7</v>
      </c>
      <c r="AF172" s="60">
        <v>0</v>
      </c>
      <c r="AG172" s="4">
        <v>0</v>
      </c>
      <c r="AH172" s="4">
        <v>0</v>
      </c>
      <c r="AI172" s="4">
        <v>56</v>
      </c>
      <c r="AK172" s="90" t="s">
        <v>616</v>
      </c>
    </row>
    <row r="173" spans="1:37" x14ac:dyDescent="0.25">
      <c r="A173" s="4">
        <v>2016</v>
      </c>
      <c r="B173" s="23">
        <v>42584</v>
      </c>
      <c r="C173" s="4" t="s">
        <v>615</v>
      </c>
      <c r="D173">
        <v>155010</v>
      </c>
      <c r="E173" s="4" t="s">
        <v>542</v>
      </c>
      <c r="F173" s="4" t="s">
        <v>487</v>
      </c>
      <c r="I173" s="100">
        <v>0.4291666666666667</v>
      </c>
      <c r="J173" s="100">
        <v>0.45555555555555555</v>
      </c>
      <c r="K173" s="100">
        <v>2.7083333333333334E-2</v>
      </c>
      <c r="L173" s="4" t="s">
        <v>465</v>
      </c>
      <c r="M173" s="4">
        <v>48.00329</v>
      </c>
      <c r="N173" s="4">
        <v>124.72243</v>
      </c>
      <c r="O173" s="4" t="s">
        <v>103</v>
      </c>
      <c r="P173" s="4">
        <v>48.00488</v>
      </c>
      <c r="Q173" s="4">
        <v>124.72617</v>
      </c>
      <c r="R173" s="4">
        <v>1</v>
      </c>
      <c r="S173" s="4">
        <v>52</v>
      </c>
      <c r="T173" s="4">
        <v>3</v>
      </c>
      <c r="V173" s="4" t="s">
        <v>24</v>
      </c>
      <c r="Y173" s="4" t="s">
        <v>272</v>
      </c>
      <c r="Z173" t="s">
        <v>396</v>
      </c>
      <c r="AA173">
        <v>1220</v>
      </c>
      <c r="AB173" s="4">
        <v>0</v>
      </c>
      <c r="AC173" s="4">
        <v>0</v>
      </c>
      <c r="AD173" s="60">
        <v>37</v>
      </c>
      <c r="AE173" s="60">
        <v>20</v>
      </c>
      <c r="AF173" s="60">
        <v>0</v>
      </c>
      <c r="AG173" s="4">
        <v>0</v>
      </c>
      <c r="AH173" s="4">
        <v>0</v>
      </c>
      <c r="AI173" s="4">
        <v>57</v>
      </c>
      <c r="AK173" s="90" t="s">
        <v>616</v>
      </c>
    </row>
    <row r="174" spans="1:37" x14ac:dyDescent="0.25">
      <c r="A174" s="4">
        <v>2016</v>
      </c>
      <c r="B174" s="23">
        <v>42584</v>
      </c>
      <c r="C174" s="4" t="s">
        <v>615</v>
      </c>
      <c r="D174">
        <v>155010</v>
      </c>
      <c r="E174" s="4" t="s">
        <v>542</v>
      </c>
      <c r="F174" s="4" t="s">
        <v>487</v>
      </c>
      <c r="I174" s="100">
        <v>0.4291666666666667</v>
      </c>
      <c r="J174" s="100">
        <v>0.45555555555555555</v>
      </c>
      <c r="K174" s="100">
        <v>2.7083333333333334E-2</v>
      </c>
      <c r="L174" s="4" t="s">
        <v>465</v>
      </c>
      <c r="M174" s="4">
        <v>48.00329</v>
      </c>
      <c r="N174" s="4">
        <v>124.72243</v>
      </c>
      <c r="O174" s="4" t="s">
        <v>103</v>
      </c>
      <c r="P174" s="4">
        <v>48.00488</v>
      </c>
      <c r="Q174" s="4">
        <v>124.72617</v>
      </c>
      <c r="R174" s="4">
        <v>1</v>
      </c>
      <c r="S174" s="4">
        <v>52</v>
      </c>
      <c r="T174" s="4">
        <v>3</v>
      </c>
      <c r="V174" s="4" t="s">
        <v>24</v>
      </c>
      <c r="Y174" s="4" t="s">
        <v>519</v>
      </c>
      <c r="Z174" t="s">
        <v>579</v>
      </c>
      <c r="AB174" s="4">
        <v>0</v>
      </c>
      <c r="AC174" s="4">
        <v>0</v>
      </c>
      <c r="AD174" s="60">
        <v>20</v>
      </c>
      <c r="AE174" s="60">
        <v>0</v>
      </c>
      <c r="AF174" s="60">
        <v>0</v>
      </c>
      <c r="AG174" s="4">
        <v>0</v>
      </c>
      <c r="AH174" s="4">
        <v>0</v>
      </c>
      <c r="AI174" s="4">
        <v>20</v>
      </c>
      <c r="AK174" s="90" t="s">
        <v>616</v>
      </c>
    </row>
    <row r="175" spans="1:37" x14ac:dyDescent="0.25">
      <c r="A175" s="4">
        <v>2016</v>
      </c>
      <c r="B175" s="23">
        <v>42584</v>
      </c>
      <c r="C175" s="4" t="s">
        <v>615</v>
      </c>
      <c r="D175">
        <v>155010</v>
      </c>
      <c r="E175" s="4" t="s">
        <v>542</v>
      </c>
      <c r="F175" s="4" t="s">
        <v>487</v>
      </c>
      <c r="I175" s="100">
        <v>0.4291666666666667</v>
      </c>
      <c r="J175" s="100">
        <v>0.45555555555555555</v>
      </c>
      <c r="K175" s="100">
        <v>2.7083333333333334E-2</v>
      </c>
      <c r="L175" s="4" t="s">
        <v>465</v>
      </c>
      <c r="M175" s="4">
        <v>48.00329</v>
      </c>
      <c r="N175" s="4">
        <v>124.72243</v>
      </c>
      <c r="O175" s="4" t="s">
        <v>103</v>
      </c>
      <c r="P175" s="4">
        <v>48.00488</v>
      </c>
      <c r="Q175" s="4">
        <v>124.72617</v>
      </c>
      <c r="R175" s="4">
        <v>1</v>
      </c>
      <c r="S175" s="4">
        <v>52</v>
      </c>
      <c r="T175" s="4">
        <v>3</v>
      </c>
      <c r="V175" s="4" t="s">
        <v>24</v>
      </c>
      <c r="Y175" s="4" t="s">
        <v>563</v>
      </c>
      <c r="Z175" t="s">
        <v>567</v>
      </c>
      <c r="AB175" s="4">
        <v>14</v>
      </c>
      <c r="AC175" s="4">
        <v>27</v>
      </c>
      <c r="AD175" s="60">
        <v>88</v>
      </c>
      <c r="AE175" s="60">
        <v>0</v>
      </c>
      <c r="AF175" s="60">
        <v>0</v>
      </c>
      <c r="AG175" s="4">
        <v>0</v>
      </c>
      <c r="AH175" s="4">
        <v>0</v>
      </c>
      <c r="AI175" s="4">
        <v>129</v>
      </c>
      <c r="AK175" s="90" t="s">
        <v>616</v>
      </c>
    </row>
    <row r="176" spans="1:37" x14ac:dyDescent="0.25">
      <c r="A176" s="4">
        <v>2016</v>
      </c>
      <c r="B176" s="23">
        <v>42584</v>
      </c>
      <c r="C176" s="4" t="s">
        <v>615</v>
      </c>
      <c r="D176">
        <v>155010</v>
      </c>
      <c r="E176" s="4" t="s">
        <v>542</v>
      </c>
      <c r="F176" s="4" t="s">
        <v>487</v>
      </c>
      <c r="I176" s="100">
        <v>0.4291666666666667</v>
      </c>
      <c r="J176" s="100">
        <v>0.45555555555555555</v>
      </c>
      <c r="K176" s="100">
        <v>2.7083333333333334E-2</v>
      </c>
      <c r="L176" s="4" t="s">
        <v>465</v>
      </c>
      <c r="M176" s="4">
        <v>48.00329</v>
      </c>
      <c r="N176" s="4">
        <v>124.72243</v>
      </c>
      <c r="O176" s="4" t="s">
        <v>103</v>
      </c>
      <c r="P176" s="4">
        <v>48.00488</v>
      </c>
      <c r="Q176" s="4">
        <v>124.72617</v>
      </c>
      <c r="R176" s="4">
        <v>1</v>
      </c>
      <c r="S176" s="4">
        <v>52</v>
      </c>
      <c r="T176" s="4">
        <v>3</v>
      </c>
      <c r="V176" s="4" t="s">
        <v>24</v>
      </c>
      <c r="Y176" s="4" t="s">
        <v>41</v>
      </c>
      <c r="Z176" t="s">
        <v>565</v>
      </c>
      <c r="AA176">
        <v>1200</v>
      </c>
      <c r="AB176" s="4">
        <v>0</v>
      </c>
      <c r="AC176" s="4">
        <v>0</v>
      </c>
      <c r="AD176" s="60">
        <v>23</v>
      </c>
      <c r="AE176" s="60">
        <v>0</v>
      </c>
      <c r="AF176" s="60">
        <v>0</v>
      </c>
      <c r="AG176" s="4">
        <v>0</v>
      </c>
      <c r="AH176" s="4">
        <v>0</v>
      </c>
      <c r="AI176" s="4">
        <v>23</v>
      </c>
      <c r="AK176" s="90" t="s">
        <v>616</v>
      </c>
    </row>
    <row r="177" spans="1:37" x14ac:dyDescent="0.25">
      <c r="A177" s="4">
        <v>2016</v>
      </c>
      <c r="B177" s="23">
        <v>42584</v>
      </c>
      <c r="C177" s="4" t="s">
        <v>615</v>
      </c>
      <c r="D177">
        <v>155010</v>
      </c>
      <c r="E177" s="4" t="s">
        <v>542</v>
      </c>
      <c r="F177" s="4" t="s">
        <v>487</v>
      </c>
      <c r="I177" s="100">
        <v>0.4291666666666667</v>
      </c>
      <c r="J177" s="100">
        <v>0.45555555555555555</v>
      </c>
      <c r="K177" s="100">
        <v>2.7083333333333334E-2</v>
      </c>
      <c r="L177" s="4" t="s">
        <v>465</v>
      </c>
      <c r="M177" s="4">
        <v>48.00329</v>
      </c>
      <c r="N177" s="4">
        <v>124.72243</v>
      </c>
      <c r="O177" s="4" t="s">
        <v>103</v>
      </c>
      <c r="P177" s="4">
        <v>48.00488</v>
      </c>
      <c r="Q177" s="4">
        <v>124.72617</v>
      </c>
      <c r="R177" s="4">
        <v>1</v>
      </c>
      <c r="S177" s="4">
        <v>52</v>
      </c>
      <c r="T177" s="4">
        <v>3</v>
      </c>
      <c r="V177" s="4" t="s">
        <v>24</v>
      </c>
      <c r="Y177" s="4" t="s">
        <v>272</v>
      </c>
      <c r="Z177" t="s">
        <v>396</v>
      </c>
      <c r="AA177">
        <v>1220</v>
      </c>
      <c r="AB177" s="4">
        <v>0</v>
      </c>
      <c r="AC177" s="4">
        <v>0</v>
      </c>
      <c r="AD177" s="60">
        <v>1</v>
      </c>
      <c r="AE177" s="60">
        <v>0</v>
      </c>
      <c r="AF177" s="60">
        <v>0</v>
      </c>
      <c r="AG177" s="4">
        <v>0</v>
      </c>
      <c r="AH177" s="4">
        <v>0</v>
      </c>
      <c r="AI177" s="4">
        <v>1</v>
      </c>
      <c r="AK177" s="90" t="s">
        <v>616</v>
      </c>
    </row>
    <row r="178" spans="1:37" x14ac:dyDescent="0.25">
      <c r="A178" s="4">
        <v>2016</v>
      </c>
      <c r="B178" s="23">
        <v>42584</v>
      </c>
      <c r="C178" s="4" t="s">
        <v>615</v>
      </c>
      <c r="D178">
        <v>155010</v>
      </c>
      <c r="E178" s="4" t="s">
        <v>542</v>
      </c>
      <c r="F178" s="4" t="s">
        <v>487</v>
      </c>
      <c r="I178" s="100">
        <v>0.4291666666666667</v>
      </c>
      <c r="J178" s="100">
        <v>0.45555555555555555</v>
      </c>
      <c r="K178" s="100">
        <v>2.7083333333333334E-2</v>
      </c>
      <c r="L178" s="4" t="s">
        <v>465</v>
      </c>
      <c r="M178" s="4">
        <v>48.00329</v>
      </c>
      <c r="N178" s="4">
        <v>124.72243</v>
      </c>
      <c r="O178" s="4" t="s">
        <v>103</v>
      </c>
      <c r="P178" s="4">
        <v>48.00488</v>
      </c>
      <c r="Q178" s="4">
        <v>124.72617</v>
      </c>
      <c r="R178" s="4">
        <v>1</v>
      </c>
      <c r="S178" s="4">
        <v>52</v>
      </c>
      <c r="T178" s="4">
        <v>3</v>
      </c>
      <c r="V178" s="4" t="s">
        <v>24</v>
      </c>
      <c r="Y178" s="4" t="s">
        <v>519</v>
      </c>
      <c r="Z178" t="s">
        <v>579</v>
      </c>
      <c r="AB178" s="4">
        <v>0</v>
      </c>
      <c r="AC178" s="4">
        <v>0</v>
      </c>
      <c r="AD178" s="60">
        <v>0</v>
      </c>
      <c r="AE178" s="60">
        <v>2</v>
      </c>
      <c r="AF178" s="60">
        <v>0</v>
      </c>
      <c r="AG178" s="4">
        <v>0</v>
      </c>
      <c r="AH178" s="4">
        <v>0</v>
      </c>
      <c r="AI178" s="4">
        <v>2</v>
      </c>
      <c r="AK178" s="90" t="s">
        <v>616</v>
      </c>
    </row>
    <row r="179" spans="1:37" x14ac:dyDescent="0.25">
      <c r="A179" s="4">
        <v>2016</v>
      </c>
      <c r="B179" s="23">
        <v>42584</v>
      </c>
      <c r="C179" s="4" t="s">
        <v>617</v>
      </c>
      <c r="D179">
        <v>155008</v>
      </c>
      <c r="E179" s="4" t="s">
        <v>583</v>
      </c>
      <c r="F179" s="4" t="s">
        <v>487</v>
      </c>
      <c r="G179" s="4" t="s">
        <v>542</v>
      </c>
      <c r="I179" s="100">
        <v>0.47361111111111115</v>
      </c>
      <c r="J179" s="100">
        <v>0.48402777777777778</v>
      </c>
      <c r="K179" s="100">
        <v>1.0416666666666666E-2</v>
      </c>
      <c r="L179" s="4" t="s">
        <v>461</v>
      </c>
      <c r="M179" s="4">
        <v>48.135629999999999</v>
      </c>
      <c r="N179" s="4">
        <v>124.73103</v>
      </c>
      <c r="O179" s="4" t="s">
        <v>461</v>
      </c>
      <c r="P179" s="4">
        <v>48.135629999999999</v>
      </c>
      <c r="Q179" s="4">
        <v>124.73103</v>
      </c>
      <c r="R179" s="4">
        <v>1</v>
      </c>
      <c r="S179" s="4">
        <v>54</v>
      </c>
      <c r="T179" s="4">
        <v>3</v>
      </c>
      <c r="V179" s="4" t="s">
        <v>24</v>
      </c>
      <c r="W179" t="s">
        <v>490</v>
      </c>
      <c r="X179" t="s">
        <v>461</v>
      </c>
      <c r="Y179" s="4" t="s">
        <v>25</v>
      </c>
      <c r="Z179" t="s">
        <v>119</v>
      </c>
      <c r="AA179">
        <v>120</v>
      </c>
      <c r="AB179" s="4">
        <v>1</v>
      </c>
      <c r="AC179" s="4">
        <v>1</v>
      </c>
      <c r="AD179" s="60">
        <v>11</v>
      </c>
      <c r="AE179" s="60">
        <v>0</v>
      </c>
      <c r="AF179" s="60">
        <v>0</v>
      </c>
      <c r="AG179" s="4">
        <v>0</v>
      </c>
      <c r="AH179" s="4">
        <v>0</v>
      </c>
      <c r="AI179" s="4">
        <v>13</v>
      </c>
      <c r="AK179" s="90" t="s">
        <v>618</v>
      </c>
    </row>
    <row r="180" spans="1:37" x14ac:dyDescent="0.25">
      <c r="A180" s="4">
        <v>2016</v>
      </c>
      <c r="B180" s="23">
        <v>42584</v>
      </c>
      <c r="C180" s="4" t="s">
        <v>617</v>
      </c>
      <c r="D180">
        <v>155008</v>
      </c>
      <c r="E180" s="4" t="s">
        <v>583</v>
      </c>
      <c r="F180" s="4" t="s">
        <v>487</v>
      </c>
      <c r="G180" s="4" t="s">
        <v>542</v>
      </c>
      <c r="I180" s="100">
        <v>0.47361111111111115</v>
      </c>
      <c r="J180" s="100">
        <v>0.48402777777777778</v>
      </c>
      <c r="K180" s="100">
        <v>1.0416666666666666E-2</v>
      </c>
      <c r="L180" s="4" t="s">
        <v>461</v>
      </c>
      <c r="M180" s="4">
        <v>48.135629999999999</v>
      </c>
      <c r="N180" s="4">
        <v>124.73103</v>
      </c>
      <c r="O180" s="4" t="s">
        <v>461</v>
      </c>
      <c r="P180" s="4">
        <v>48.135629999999999</v>
      </c>
      <c r="Q180" s="4">
        <v>124.73103</v>
      </c>
      <c r="R180" s="4">
        <v>1</v>
      </c>
      <c r="S180" s="4">
        <v>54</v>
      </c>
      <c r="T180" s="4">
        <v>3</v>
      </c>
      <c r="V180" s="4" t="s">
        <v>24</v>
      </c>
      <c r="Y180" s="4" t="s">
        <v>41</v>
      </c>
      <c r="Z180" t="s">
        <v>565</v>
      </c>
      <c r="AA180">
        <v>1200</v>
      </c>
      <c r="AB180" s="4">
        <v>0</v>
      </c>
      <c r="AC180" s="4">
        <v>0</v>
      </c>
      <c r="AD180" s="60">
        <v>38</v>
      </c>
      <c r="AE180" s="60">
        <v>2</v>
      </c>
      <c r="AF180" s="60">
        <v>0</v>
      </c>
      <c r="AG180" s="4">
        <v>0</v>
      </c>
      <c r="AH180" s="4">
        <v>0</v>
      </c>
      <c r="AI180" s="4">
        <v>40</v>
      </c>
      <c r="AK180" s="90" t="s">
        <v>618</v>
      </c>
    </row>
    <row r="181" spans="1:37" x14ac:dyDescent="0.25">
      <c r="A181" s="4">
        <v>2016</v>
      </c>
      <c r="B181" s="23">
        <v>42584</v>
      </c>
      <c r="C181" s="4" t="s">
        <v>617</v>
      </c>
      <c r="D181">
        <v>155008</v>
      </c>
      <c r="E181" s="4" t="s">
        <v>583</v>
      </c>
      <c r="F181" s="4" t="s">
        <v>487</v>
      </c>
      <c r="G181" s="4" t="s">
        <v>542</v>
      </c>
      <c r="I181" s="100">
        <v>0.47361111111111115</v>
      </c>
      <c r="J181" s="100">
        <v>0.48402777777777778</v>
      </c>
      <c r="K181" s="100">
        <v>1.0416666666666666E-2</v>
      </c>
      <c r="L181" s="4" t="s">
        <v>461</v>
      </c>
      <c r="M181" s="4">
        <v>48.135629999999999</v>
      </c>
      <c r="N181" s="4">
        <v>124.73103</v>
      </c>
      <c r="O181" s="4" t="s">
        <v>461</v>
      </c>
      <c r="P181" s="4">
        <v>48.135629999999999</v>
      </c>
      <c r="Q181" s="4">
        <v>124.73103</v>
      </c>
      <c r="R181" s="4">
        <v>1</v>
      </c>
      <c r="S181" s="4">
        <v>54</v>
      </c>
      <c r="T181" s="4">
        <v>3</v>
      </c>
      <c r="V181" s="4" t="s">
        <v>24</v>
      </c>
      <c r="Y181" s="4" t="s">
        <v>29</v>
      </c>
      <c r="Z181" t="s">
        <v>572</v>
      </c>
      <c r="AA181">
        <v>1230</v>
      </c>
      <c r="AB181" s="4">
        <v>0</v>
      </c>
      <c r="AC181" s="4">
        <v>24</v>
      </c>
      <c r="AD181" s="60">
        <v>89</v>
      </c>
      <c r="AE181" s="60">
        <v>21</v>
      </c>
      <c r="AF181" s="60">
        <v>0</v>
      </c>
      <c r="AG181" s="4">
        <v>0</v>
      </c>
      <c r="AH181" s="4">
        <v>0</v>
      </c>
      <c r="AI181" s="4">
        <v>134</v>
      </c>
      <c r="AK181" s="90" t="s">
        <v>618</v>
      </c>
    </row>
    <row r="182" spans="1:37" x14ac:dyDescent="0.25">
      <c r="A182" s="4">
        <v>2016</v>
      </c>
      <c r="B182" s="23">
        <v>42584</v>
      </c>
      <c r="C182" s="4" t="s">
        <v>617</v>
      </c>
      <c r="D182">
        <v>155008</v>
      </c>
      <c r="E182" s="4" t="s">
        <v>583</v>
      </c>
      <c r="F182" s="4" t="s">
        <v>487</v>
      </c>
      <c r="G182" s="4" t="s">
        <v>542</v>
      </c>
      <c r="I182" s="100">
        <v>0.47361111111111115</v>
      </c>
      <c r="J182" s="100">
        <v>0.48402777777777778</v>
      </c>
      <c r="K182" s="100">
        <v>1.0416666666666666E-2</v>
      </c>
      <c r="L182" s="4" t="s">
        <v>461</v>
      </c>
      <c r="M182" s="4">
        <v>48.135629999999999</v>
      </c>
      <c r="N182" s="4">
        <v>124.73103</v>
      </c>
      <c r="O182" s="4" t="s">
        <v>461</v>
      </c>
      <c r="P182" s="4">
        <v>48.135629999999999</v>
      </c>
      <c r="Q182" s="4">
        <v>124.73103</v>
      </c>
      <c r="R182" s="4">
        <v>1</v>
      </c>
      <c r="S182" s="4">
        <v>54</v>
      </c>
      <c r="T182" s="4">
        <v>3</v>
      </c>
      <c r="V182" s="4" t="s">
        <v>24</v>
      </c>
      <c r="Y182" s="4" t="s">
        <v>519</v>
      </c>
      <c r="Z182" t="s">
        <v>579</v>
      </c>
      <c r="AB182" s="4">
        <v>0</v>
      </c>
      <c r="AC182" s="4">
        <v>0</v>
      </c>
      <c r="AD182" s="60">
        <v>102</v>
      </c>
      <c r="AE182" s="60">
        <v>17</v>
      </c>
      <c r="AF182" s="60">
        <v>0</v>
      </c>
      <c r="AG182" s="4">
        <v>0</v>
      </c>
      <c r="AH182" s="4">
        <v>0</v>
      </c>
      <c r="AI182" s="4">
        <v>119</v>
      </c>
      <c r="AK182" s="90" t="s">
        <v>618</v>
      </c>
    </row>
    <row r="183" spans="1:37" x14ac:dyDescent="0.25">
      <c r="A183" s="4">
        <v>2016</v>
      </c>
      <c r="B183" s="23">
        <v>42584</v>
      </c>
      <c r="C183" s="4" t="s">
        <v>617</v>
      </c>
      <c r="D183">
        <v>155008</v>
      </c>
      <c r="E183" s="4" t="s">
        <v>583</v>
      </c>
      <c r="F183" s="4" t="s">
        <v>487</v>
      </c>
      <c r="G183" s="4" t="s">
        <v>542</v>
      </c>
      <c r="I183" s="100">
        <v>0.47361111111111115</v>
      </c>
      <c r="J183" s="100">
        <v>0.48402777777777778</v>
      </c>
      <c r="K183" s="100">
        <v>1.0416666666666666E-2</v>
      </c>
      <c r="L183" s="4" t="s">
        <v>461</v>
      </c>
      <c r="M183" s="4">
        <v>48.135629999999999</v>
      </c>
      <c r="N183" s="4">
        <v>124.73103</v>
      </c>
      <c r="O183" s="4" t="s">
        <v>461</v>
      </c>
      <c r="P183" s="4">
        <v>48.135629999999999</v>
      </c>
      <c r="Q183" s="4">
        <v>124.73103</v>
      </c>
      <c r="R183" s="4">
        <v>1</v>
      </c>
      <c r="S183" s="4">
        <v>54</v>
      </c>
      <c r="T183" s="4">
        <v>3</v>
      </c>
      <c r="V183" s="4" t="s">
        <v>24</v>
      </c>
      <c r="Y183" s="4" t="s">
        <v>34</v>
      </c>
      <c r="Z183" t="s">
        <v>564</v>
      </c>
      <c r="AA183">
        <v>290</v>
      </c>
      <c r="AB183" s="4">
        <v>8</v>
      </c>
      <c r="AC183" s="4">
        <v>0</v>
      </c>
      <c r="AD183" s="60">
        <v>0</v>
      </c>
      <c r="AE183" s="60">
        <v>4</v>
      </c>
      <c r="AF183" s="60">
        <v>0</v>
      </c>
      <c r="AG183" s="4">
        <v>0</v>
      </c>
      <c r="AH183" s="4">
        <v>0</v>
      </c>
      <c r="AI183" s="4">
        <v>12</v>
      </c>
      <c r="AK183" s="90" t="s">
        <v>618</v>
      </c>
    </row>
    <row r="184" spans="1:37" x14ac:dyDescent="0.25">
      <c r="A184" s="4">
        <v>2016</v>
      </c>
      <c r="B184" s="23">
        <v>42584</v>
      </c>
      <c r="C184" s="4" t="s">
        <v>617</v>
      </c>
      <c r="D184">
        <v>155008</v>
      </c>
      <c r="E184" s="4" t="s">
        <v>583</v>
      </c>
      <c r="F184" s="4" t="s">
        <v>487</v>
      </c>
      <c r="G184" s="4" t="s">
        <v>542</v>
      </c>
      <c r="I184" s="100">
        <v>0.47361111111111115</v>
      </c>
      <c r="J184" s="100">
        <v>0.48402777777777778</v>
      </c>
      <c r="K184" s="100">
        <v>1.0416666666666666E-2</v>
      </c>
      <c r="L184" s="4" t="s">
        <v>461</v>
      </c>
      <c r="M184" s="4">
        <v>48.135629999999999</v>
      </c>
      <c r="N184" s="4">
        <v>124.73103</v>
      </c>
      <c r="O184" s="4" t="s">
        <v>461</v>
      </c>
      <c r="P184" s="4">
        <v>48.135629999999999</v>
      </c>
      <c r="Q184" s="4">
        <v>124.73103</v>
      </c>
      <c r="R184" s="4">
        <v>1</v>
      </c>
      <c r="S184" s="4">
        <v>54</v>
      </c>
      <c r="T184" s="4">
        <v>3</v>
      </c>
      <c r="V184" s="4" t="s">
        <v>24</v>
      </c>
      <c r="Y184" s="4" t="s">
        <v>68</v>
      </c>
      <c r="Z184" t="s">
        <v>110</v>
      </c>
      <c r="AA184">
        <v>300</v>
      </c>
      <c r="AB184" s="4">
        <v>67</v>
      </c>
      <c r="AC184" s="4">
        <v>72</v>
      </c>
      <c r="AD184" s="60">
        <v>556</v>
      </c>
      <c r="AE184" s="60">
        <v>0</v>
      </c>
      <c r="AF184" s="60">
        <v>0</v>
      </c>
      <c r="AG184" s="4">
        <v>0</v>
      </c>
      <c r="AH184" s="4">
        <v>0</v>
      </c>
      <c r="AI184" s="4">
        <v>695</v>
      </c>
      <c r="AK184" s="90" t="s">
        <v>618</v>
      </c>
    </row>
    <row r="185" spans="1:37" x14ac:dyDescent="0.25">
      <c r="A185" s="4">
        <v>2016</v>
      </c>
      <c r="B185" s="23">
        <v>42584</v>
      </c>
      <c r="C185" s="4" t="s">
        <v>617</v>
      </c>
      <c r="D185">
        <v>155008</v>
      </c>
      <c r="E185" s="4" t="s">
        <v>583</v>
      </c>
      <c r="F185" s="4" t="s">
        <v>487</v>
      </c>
      <c r="G185" s="4" t="s">
        <v>542</v>
      </c>
      <c r="I185" s="100">
        <v>0.47361111111111115</v>
      </c>
      <c r="J185" s="100">
        <v>0.48402777777777778</v>
      </c>
      <c r="K185" s="100">
        <v>1.0416666666666666E-2</v>
      </c>
      <c r="L185" s="4" t="s">
        <v>461</v>
      </c>
      <c r="M185" s="4">
        <v>48.135629999999999</v>
      </c>
      <c r="N185" s="4">
        <v>124.73103</v>
      </c>
      <c r="O185" s="4" t="s">
        <v>461</v>
      </c>
      <c r="P185" s="4">
        <v>48.135629999999999</v>
      </c>
      <c r="Q185" s="4">
        <v>124.73103</v>
      </c>
      <c r="R185" s="4">
        <v>1</v>
      </c>
      <c r="S185" s="4">
        <v>54</v>
      </c>
      <c r="T185" s="4">
        <v>3</v>
      </c>
      <c r="V185" s="4" t="s">
        <v>24</v>
      </c>
      <c r="Y185" s="4" t="s">
        <v>27</v>
      </c>
      <c r="Z185" t="s">
        <v>566</v>
      </c>
      <c r="AA185">
        <v>440</v>
      </c>
      <c r="AB185" s="4">
        <v>0</v>
      </c>
      <c r="AC185" s="4">
        <v>0</v>
      </c>
      <c r="AD185" s="60">
        <v>38</v>
      </c>
      <c r="AE185" s="60">
        <v>0</v>
      </c>
      <c r="AF185" s="60">
        <v>0</v>
      </c>
      <c r="AG185" s="4">
        <v>0</v>
      </c>
      <c r="AH185" s="4">
        <v>0</v>
      </c>
      <c r="AI185" s="4">
        <v>38</v>
      </c>
      <c r="AK185" s="90" t="s">
        <v>618</v>
      </c>
    </row>
    <row r="186" spans="1:37" x14ac:dyDescent="0.25">
      <c r="A186" s="4">
        <v>2016</v>
      </c>
      <c r="B186" s="23">
        <v>42584</v>
      </c>
      <c r="C186" s="4" t="s">
        <v>619</v>
      </c>
      <c r="D186" t="s">
        <v>430</v>
      </c>
      <c r="E186" s="4" t="s">
        <v>583</v>
      </c>
      <c r="F186" s="4" t="s">
        <v>487</v>
      </c>
      <c r="G186" s="4" t="s">
        <v>542</v>
      </c>
      <c r="I186" s="100">
        <v>0.49652777777777773</v>
      </c>
      <c r="J186" s="100">
        <v>0.52500000000000002</v>
      </c>
      <c r="K186" s="100">
        <v>2.7083333333333334E-2</v>
      </c>
      <c r="L186" s="4" t="s">
        <v>441</v>
      </c>
      <c r="M186" s="4">
        <v>48.174759999999999</v>
      </c>
      <c r="N186" s="4">
        <v>124.76349999999999</v>
      </c>
      <c r="O186" s="4" t="s">
        <v>24</v>
      </c>
      <c r="P186" s="4">
        <v>48.176699999999997</v>
      </c>
      <c r="Q186" s="4">
        <v>124.76479999999999</v>
      </c>
      <c r="R186" s="4">
        <v>2</v>
      </c>
      <c r="S186" s="4">
        <v>55</v>
      </c>
      <c r="T186" s="4">
        <v>3</v>
      </c>
      <c r="V186" s="4" t="s">
        <v>24</v>
      </c>
      <c r="W186" t="s">
        <v>490</v>
      </c>
      <c r="X186" t="s">
        <v>441</v>
      </c>
      <c r="Y186" s="4" t="s">
        <v>25</v>
      </c>
      <c r="Z186" t="s">
        <v>119</v>
      </c>
      <c r="AA186">
        <v>120</v>
      </c>
      <c r="AB186" s="4">
        <v>9</v>
      </c>
      <c r="AC186" s="4">
        <v>35</v>
      </c>
      <c r="AD186" s="60">
        <v>0</v>
      </c>
      <c r="AE186" s="60">
        <v>0</v>
      </c>
      <c r="AF186" s="60">
        <v>1</v>
      </c>
      <c r="AG186" s="4">
        <v>0</v>
      </c>
      <c r="AH186" s="4">
        <v>0</v>
      </c>
      <c r="AI186" s="4">
        <v>44</v>
      </c>
      <c r="AK186" t="s">
        <v>616</v>
      </c>
    </row>
    <row r="187" spans="1:37" x14ac:dyDescent="0.25">
      <c r="A187" s="4">
        <v>2016</v>
      </c>
      <c r="B187" s="23">
        <v>42584</v>
      </c>
      <c r="C187" s="4" t="s">
        <v>619</v>
      </c>
      <c r="D187" t="s">
        <v>430</v>
      </c>
      <c r="E187" s="4" t="s">
        <v>583</v>
      </c>
      <c r="F187" s="4" t="s">
        <v>487</v>
      </c>
      <c r="G187" s="4" t="s">
        <v>542</v>
      </c>
      <c r="I187" s="100">
        <v>0.49652777777777773</v>
      </c>
      <c r="J187" s="100">
        <v>0.52500000000000002</v>
      </c>
      <c r="K187" s="100">
        <v>2.7083333333333334E-2</v>
      </c>
      <c r="L187" s="4" t="s">
        <v>441</v>
      </c>
      <c r="M187" s="4">
        <v>48.174759999999999</v>
      </c>
      <c r="N187" s="4">
        <v>124.76349999999999</v>
      </c>
      <c r="O187" s="4" t="s">
        <v>24</v>
      </c>
      <c r="P187" s="4">
        <v>48.176699999999997</v>
      </c>
      <c r="Q187" s="4">
        <v>124.76479999999999</v>
      </c>
      <c r="R187" s="4">
        <v>2</v>
      </c>
      <c r="S187" s="4">
        <v>55</v>
      </c>
      <c r="T187" s="4">
        <v>3</v>
      </c>
      <c r="V187" s="4" t="s">
        <v>24</v>
      </c>
      <c r="W187" t="s">
        <v>493</v>
      </c>
      <c r="Y187" s="4" t="s">
        <v>25</v>
      </c>
      <c r="Z187" t="s">
        <v>119</v>
      </c>
      <c r="AA187">
        <v>120</v>
      </c>
      <c r="AB187" s="4">
        <v>0</v>
      </c>
      <c r="AC187" s="4">
        <v>0</v>
      </c>
      <c r="AD187" s="60">
        <v>5</v>
      </c>
      <c r="AE187" s="60">
        <v>0</v>
      </c>
      <c r="AF187" s="60">
        <v>0</v>
      </c>
      <c r="AG187" s="4">
        <v>0</v>
      </c>
      <c r="AH187" s="4">
        <v>0</v>
      </c>
      <c r="AI187" s="4">
        <v>5</v>
      </c>
      <c r="AK187" t="s">
        <v>616</v>
      </c>
    </row>
    <row r="188" spans="1:37" x14ac:dyDescent="0.25">
      <c r="A188" s="4">
        <v>2016</v>
      </c>
      <c r="B188" s="23">
        <v>42584</v>
      </c>
      <c r="C188" s="4" t="s">
        <v>619</v>
      </c>
      <c r="D188" t="s">
        <v>430</v>
      </c>
      <c r="E188" s="4" t="s">
        <v>583</v>
      </c>
      <c r="F188" s="4" t="s">
        <v>487</v>
      </c>
      <c r="G188" s="4" t="s">
        <v>542</v>
      </c>
      <c r="I188" s="100">
        <v>0.49652777777777773</v>
      </c>
      <c r="J188" s="100">
        <v>0.52500000000000002</v>
      </c>
      <c r="K188" s="100">
        <v>2.7083333333333334E-2</v>
      </c>
      <c r="L188" s="4" t="s">
        <v>441</v>
      </c>
      <c r="M188" s="4">
        <v>48.174759999999999</v>
      </c>
      <c r="N188" s="4">
        <v>124.76349999999999</v>
      </c>
      <c r="O188" s="4" t="s">
        <v>24</v>
      </c>
      <c r="P188" s="4">
        <v>48.176699999999997</v>
      </c>
      <c r="Q188" s="4">
        <v>124.76479999999999</v>
      </c>
      <c r="R188" s="4">
        <v>2</v>
      </c>
      <c r="S188" s="4">
        <v>55</v>
      </c>
      <c r="T188" s="4">
        <v>3</v>
      </c>
      <c r="V188" s="4" t="s">
        <v>24</v>
      </c>
      <c r="W188" t="s">
        <v>490</v>
      </c>
      <c r="X188" t="s">
        <v>24</v>
      </c>
      <c r="Y188" s="4" t="s">
        <v>25</v>
      </c>
      <c r="Z188" t="s">
        <v>119</v>
      </c>
      <c r="AA188">
        <v>120</v>
      </c>
      <c r="AB188" s="4">
        <v>1</v>
      </c>
      <c r="AC188" s="4">
        <v>5</v>
      </c>
      <c r="AD188" s="60">
        <v>21</v>
      </c>
      <c r="AE188" s="60">
        <v>0</v>
      </c>
      <c r="AF188" s="60">
        <v>0</v>
      </c>
      <c r="AG188" s="4">
        <v>0</v>
      </c>
      <c r="AH188" s="4">
        <v>0</v>
      </c>
      <c r="AI188" s="4">
        <v>27</v>
      </c>
      <c r="AK188" t="s">
        <v>616</v>
      </c>
    </row>
    <row r="189" spans="1:37" x14ac:dyDescent="0.25">
      <c r="A189" s="4">
        <v>2016</v>
      </c>
      <c r="B189" s="23">
        <v>42584</v>
      </c>
      <c r="C189" s="4" t="s">
        <v>619</v>
      </c>
      <c r="D189" t="s">
        <v>430</v>
      </c>
      <c r="E189" s="4" t="s">
        <v>583</v>
      </c>
      <c r="F189" s="4" t="s">
        <v>487</v>
      </c>
      <c r="G189" s="4" t="s">
        <v>542</v>
      </c>
      <c r="I189" s="100">
        <v>0.49652777777777773</v>
      </c>
      <c r="J189" s="100">
        <v>0.52500000000000002</v>
      </c>
      <c r="K189" s="100">
        <v>2.7083333333333334E-2</v>
      </c>
      <c r="L189" s="4" t="s">
        <v>441</v>
      </c>
      <c r="M189" s="4">
        <v>48.174759999999999</v>
      </c>
      <c r="N189" s="4">
        <v>124.76349999999999</v>
      </c>
      <c r="O189" s="4" t="s">
        <v>24</v>
      </c>
      <c r="P189" s="4">
        <v>48.176699999999997</v>
      </c>
      <c r="Q189" s="4">
        <v>124.76479999999999</v>
      </c>
      <c r="R189" s="4">
        <v>2</v>
      </c>
      <c r="S189" s="4">
        <v>55</v>
      </c>
      <c r="T189" s="4">
        <v>3</v>
      </c>
      <c r="V189" s="4" t="s">
        <v>24</v>
      </c>
      <c r="Y189" s="4" t="s">
        <v>27</v>
      </c>
      <c r="Z189" t="s">
        <v>566</v>
      </c>
      <c r="AA189">
        <v>440</v>
      </c>
      <c r="AB189" s="4">
        <v>0</v>
      </c>
      <c r="AC189" s="4">
        <v>0</v>
      </c>
      <c r="AD189" s="60">
        <v>139</v>
      </c>
      <c r="AE189" s="60">
        <v>3</v>
      </c>
      <c r="AF189" s="60">
        <v>0</v>
      </c>
      <c r="AG189" s="4">
        <v>0</v>
      </c>
      <c r="AH189" s="4">
        <v>0</v>
      </c>
      <c r="AI189" s="4">
        <v>142</v>
      </c>
      <c r="AK189" t="s">
        <v>616</v>
      </c>
    </row>
    <row r="190" spans="1:37" x14ac:dyDescent="0.25">
      <c r="A190" s="4">
        <v>2016</v>
      </c>
      <c r="B190" s="23">
        <v>42584</v>
      </c>
      <c r="C190" s="4" t="s">
        <v>619</v>
      </c>
      <c r="D190" t="s">
        <v>430</v>
      </c>
      <c r="E190" s="4" t="s">
        <v>583</v>
      </c>
      <c r="F190" s="4" t="s">
        <v>487</v>
      </c>
      <c r="G190" s="4" t="s">
        <v>542</v>
      </c>
      <c r="I190" s="100">
        <v>0.49652777777777773</v>
      </c>
      <c r="J190" s="100">
        <v>0.52500000000000002</v>
      </c>
      <c r="K190" s="100">
        <v>2.7083333333333334E-2</v>
      </c>
      <c r="L190" s="4" t="s">
        <v>441</v>
      </c>
      <c r="M190" s="4">
        <v>48.174759999999999</v>
      </c>
      <c r="N190" s="4">
        <v>124.76349999999999</v>
      </c>
      <c r="O190" s="4" t="s">
        <v>24</v>
      </c>
      <c r="P190" s="4">
        <v>48.176699999999997</v>
      </c>
      <c r="Q190" s="4">
        <v>124.76479999999999</v>
      </c>
      <c r="R190" s="4">
        <v>2</v>
      </c>
      <c r="S190" s="4">
        <v>55</v>
      </c>
      <c r="T190" s="4">
        <v>3</v>
      </c>
      <c r="V190" s="4" t="s">
        <v>24</v>
      </c>
      <c r="Y190" s="4" t="s">
        <v>445</v>
      </c>
      <c r="Z190" t="s">
        <v>573</v>
      </c>
      <c r="AB190" s="4">
        <v>1</v>
      </c>
      <c r="AC190" s="4">
        <v>0</v>
      </c>
      <c r="AD190" s="60">
        <v>0</v>
      </c>
      <c r="AE190" s="60">
        <v>0</v>
      </c>
      <c r="AF190" s="60">
        <v>0</v>
      </c>
      <c r="AG190" s="4">
        <v>0</v>
      </c>
      <c r="AH190" s="4">
        <v>0</v>
      </c>
      <c r="AI190" s="4">
        <v>1</v>
      </c>
      <c r="AK190" t="s">
        <v>616</v>
      </c>
    </row>
    <row r="191" spans="1:37" x14ac:dyDescent="0.25">
      <c r="A191" s="4">
        <v>2016</v>
      </c>
      <c r="B191" s="23">
        <v>42584</v>
      </c>
      <c r="C191" s="4" t="s">
        <v>619</v>
      </c>
      <c r="D191" t="s">
        <v>430</v>
      </c>
      <c r="E191" s="4" t="s">
        <v>583</v>
      </c>
      <c r="F191" s="4" t="s">
        <v>487</v>
      </c>
      <c r="G191" s="4" t="s">
        <v>542</v>
      </c>
      <c r="I191" s="100">
        <v>0.49652777777777773</v>
      </c>
      <c r="J191" s="100">
        <v>0.52500000000000002</v>
      </c>
      <c r="K191" s="100">
        <v>2.7083333333333334E-2</v>
      </c>
      <c r="L191" s="4" t="s">
        <v>441</v>
      </c>
      <c r="M191" s="4">
        <v>48.174759999999999</v>
      </c>
      <c r="N191" s="4">
        <v>124.76349999999999</v>
      </c>
      <c r="O191" s="4" t="s">
        <v>24</v>
      </c>
      <c r="P191" s="4">
        <v>48.176699999999997</v>
      </c>
      <c r="Q191" s="4">
        <v>124.76479999999999</v>
      </c>
      <c r="R191" s="4">
        <v>2</v>
      </c>
      <c r="S191" s="4">
        <v>55</v>
      </c>
      <c r="T191" s="4">
        <v>3</v>
      </c>
      <c r="V191" s="4" t="s">
        <v>24</v>
      </c>
      <c r="Y191" s="4" t="s">
        <v>563</v>
      </c>
      <c r="Z191" t="s">
        <v>567</v>
      </c>
      <c r="AB191" s="4">
        <v>0</v>
      </c>
      <c r="AC191" s="4">
        <v>12</v>
      </c>
      <c r="AD191" s="60">
        <v>16</v>
      </c>
      <c r="AE191" s="60">
        <v>0</v>
      </c>
      <c r="AF191" s="60">
        <v>0</v>
      </c>
      <c r="AG191" s="4">
        <v>0</v>
      </c>
      <c r="AH191" s="4">
        <v>0</v>
      </c>
      <c r="AI191" s="4">
        <v>28</v>
      </c>
      <c r="AK191" t="s">
        <v>616</v>
      </c>
    </row>
    <row r="192" spans="1:37" x14ac:dyDescent="0.25">
      <c r="A192" s="4">
        <v>2016</v>
      </c>
      <c r="B192" s="23">
        <v>42584</v>
      </c>
      <c r="C192" s="4" t="s">
        <v>619</v>
      </c>
      <c r="D192" t="s">
        <v>430</v>
      </c>
      <c r="E192" s="4" t="s">
        <v>583</v>
      </c>
      <c r="F192" s="4" t="s">
        <v>487</v>
      </c>
      <c r="G192" s="4" t="s">
        <v>542</v>
      </c>
      <c r="I192" s="100">
        <v>0.49652777777777773</v>
      </c>
      <c r="J192" s="100">
        <v>0.52500000000000002</v>
      </c>
      <c r="K192" s="100">
        <v>2.7083333333333334E-2</v>
      </c>
      <c r="L192" s="4" t="s">
        <v>441</v>
      </c>
      <c r="M192" s="4">
        <v>48.174759999999999</v>
      </c>
      <c r="N192" s="4">
        <v>124.76349999999999</v>
      </c>
      <c r="O192" s="4" t="s">
        <v>24</v>
      </c>
      <c r="P192" s="4">
        <v>48.176699999999997</v>
      </c>
      <c r="Q192" s="4">
        <v>124.76479999999999</v>
      </c>
      <c r="R192" s="4">
        <v>2</v>
      </c>
      <c r="S192" s="4">
        <v>55</v>
      </c>
      <c r="T192" s="4">
        <v>3</v>
      </c>
      <c r="V192" s="4" t="s">
        <v>24</v>
      </c>
      <c r="Y192" s="4" t="s">
        <v>29</v>
      </c>
      <c r="Z192" t="s">
        <v>572</v>
      </c>
      <c r="AA192">
        <v>1230</v>
      </c>
      <c r="AB192" s="4">
        <v>0</v>
      </c>
      <c r="AC192" s="4">
        <v>0</v>
      </c>
      <c r="AD192" s="60">
        <v>24</v>
      </c>
      <c r="AE192" s="60">
        <v>8</v>
      </c>
      <c r="AF192" s="60">
        <v>0</v>
      </c>
      <c r="AG192" s="4">
        <v>0</v>
      </c>
      <c r="AH192" s="4">
        <v>0</v>
      </c>
      <c r="AI192" s="4">
        <v>32</v>
      </c>
      <c r="AK192" t="s">
        <v>616</v>
      </c>
    </row>
    <row r="193" spans="1:37" x14ac:dyDescent="0.25">
      <c r="A193" s="4">
        <v>2016</v>
      </c>
      <c r="B193" s="23">
        <v>42584</v>
      </c>
      <c r="C193" s="4" t="s">
        <v>619</v>
      </c>
      <c r="D193" t="s">
        <v>430</v>
      </c>
      <c r="E193" s="4" t="s">
        <v>583</v>
      </c>
      <c r="F193" s="4" t="s">
        <v>487</v>
      </c>
      <c r="G193" s="4" t="s">
        <v>542</v>
      </c>
      <c r="I193" s="100">
        <v>0.49652777777777773</v>
      </c>
      <c r="J193" s="100">
        <v>0.52500000000000002</v>
      </c>
      <c r="K193" s="100">
        <v>2.7083333333333334E-2</v>
      </c>
      <c r="L193" s="4" t="s">
        <v>441</v>
      </c>
      <c r="M193" s="4">
        <v>48.174759999999999</v>
      </c>
      <c r="N193" s="4">
        <v>124.76349999999999</v>
      </c>
      <c r="O193" s="4" t="s">
        <v>24</v>
      </c>
      <c r="P193" s="4">
        <v>48.176699999999997</v>
      </c>
      <c r="Q193" s="4">
        <v>124.76479999999999</v>
      </c>
      <c r="R193" s="4">
        <v>2</v>
      </c>
      <c r="S193" s="4">
        <v>55</v>
      </c>
      <c r="T193" s="4">
        <v>3</v>
      </c>
      <c r="V193" s="4" t="s">
        <v>24</v>
      </c>
      <c r="Y193" s="4" t="s">
        <v>68</v>
      </c>
      <c r="Z193" t="s">
        <v>110</v>
      </c>
      <c r="AA193">
        <v>300</v>
      </c>
      <c r="AB193" s="4">
        <v>7</v>
      </c>
      <c r="AC193" s="4">
        <v>5</v>
      </c>
      <c r="AD193" s="60">
        <v>63</v>
      </c>
      <c r="AE193" s="60">
        <v>0</v>
      </c>
      <c r="AF193" s="60">
        <v>0</v>
      </c>
      <c r="AG193" s="4">
        <v>0</v>
      </c>
      <c r="AH193" s="4">
        <v>0</v>
      </c>
      <c r="AI193" s="4">
        <v>75</v>
      </c>
      <c r="AK193" t="s">
        <v>616</v>
      </c>
    </row>
    <row r="194" spans="1:37" x14ac:dyDescent="0.25">
      <c r="A194" s="4">
        <v>2016</v>
      </c>
      <c r="B194" s="23">
        <v>42584</v>
      </c>
      <c r="C194" s="4" t="s">
        <v>619</v>
      </c>
      <c r="D194" t="s">
        <v>430</v>
      </c>
      <c r="E194" s="4" t="s">
        <v>583</v>
      </c>
      <c r="F194" s="4" t="s">
        <v>487</v>
      </c>
      <c r="G194" s="4" t="s">
        <v>542</v>
      </c>
      <c r="I194" s="100">
        <v>0.49652777777777773</v>
      </c>
      <c r="J194" s="100">
        <v>0.52500000000000002</v>
      </c>
      <c r="K194" s="100">
        <v>2.7083333333333334E-2</v>
      </c>
      <c r="L194" s="4" t="s">
        <v>441</v>
      </c>
      <c r="M194" s="4">
        <v>48.174759999999999</v>
      </c>
      <c r="N194" s="4">
        <v>124.76349999999999</v>
      </c>
      <c r="O194" s="4" t="s">
        <v>24</v>
      </c>
      <c r="P194" s="4">
        <v>48.176699999999997</v>
      </c>
      <c r="Q194" s="4">
        <v>124.76479999999999</v>
      </c>
      <c r="R194" s="4">
        <v>2</v>
      </c>
      <c r="S194" s="4">
        <v>55</v>
      </c>
      <c r="T194" s="4">
        <v>3</v>
      </c>
      <c r="V194" s="4" t="s">
        <v>24</v>
      </c>
      <c r="Y194" s="4" t="s">
        <v>34</v>
      </c>
      <c r="Z194" t="s">
        <v>564</v>
      </c>
      <c r="AA194">
        <v>290</v>
      </c>
      <c r="AB194" s="4">
        <v>54</v>
      </c>
      <c r="AC194" s="4">
        <v>0</v>
      </c>
      <c r="AD194" s="60">
        <v>18</v>
      </c>
      <c r="AE194" s="60">
        <v>0</v>
      </c>
      <c r="AF194" s="60">
        <v>0</v>
      </c>
      <c r="AG194" s="4">
        <v>0</v>
      </c>
      <c r="AH194" s="4">
        <v>2</v>
      </c>
      <c r="AI194" s="4">
        <v>73</v>
      </c>
      <c r="AK194" t="s">
        <v>616</v>
      </c>
    </row>
    <row r="195" spans="1:37" x14ac:dyDescent="0.25">
      <c r="A195" s="4">
        <v>2016</v>
      </c>
      <c r="B195" s="23">
        <v>42584</v>
      </c>
      <c r="C195" s="4" t="s">
        <v>619</v>
      </c>
      <c r="D195" t="s">
        <v>430</v>
      </c>
      <c r="E195" s="4" t="s">
        <v>583</v>
      </c>
      <c r="F195" s="4" t="s">
        <v>487</v>
      </c>
      <c r="G195" s="4" t="s">
        <v>542</v>
      </c>
      <c r="I195" s="100">
        <v>0.49652777777777773</v>
      </c>
      <c r="J195" s="100">
        <v>0.52500000000000002</v>
      </c>
      <c r="K195" s="100">
        <v>2.7083333333333334E-2</v>
      </c>
      <c r="L195" s="4" t="s">
        <v>441</v>
      </c>
      <c r="M195" s="4">
        <v>48.174759999999999</v>
      </c>
      <c r="N195" s="4">
        <v>124.76349999999999</v>
      </c>
      <c r="O195" s="4" t="s">
        <v>24</v>
      </c>
      <c r="P195" s="4">
        <v>48.176699999999997</v>
      </c>
      <c r="Q195" s="4">
        <v>124.76479999999999</v>
      </c>
      <c r="R195" s="4">
        <v>2</v>
      </c>
      <c r="S195" s="4">
        <v>55</v>
      </c>
      <c r="T195" s="4">
        <v>3</v>
      </c>
      <c r="V195" s="4" t="s">
        <v>24</v>
      </c>
      <c r="Y195" s="4" t="s">
        <v>519</v>
      </c>
      <c r="Z195" t="s">
        <v>579</v>
      </c>
      <c r="AB195" s="4">
        <v>0</v>
      </c>
      <c r="AC195" s="4">
        <v>0</v>
      </c>
      <c r="AD195" s="60">
        <v>16</v>
      </c>
      <c r="AE195" s="60">
        <v>0</v>
      </c>
      <c r="AF195" s="60">
        <v>0</v>
      </c>
      <c r="AG195" s="4">
        <v>0</v>
      </c>
      <c r="AH195" s="4">
        <v>0</v>
      </c>
      <c r="AI195" s="4">
        <v>16</v>
      </c>
      <c r="AK195" t="s">
        <v>616</v>
      </c>
    </row>
    <row r="196" spans="1:37" x14ac:dyDescent="0.25">
      <c r="A196" s="4">
        <v>2016</v>
      </c>
      <c r="B196" s="23">
        <v>42585</v>
      </c>
      <c r="C196" s="4" t="s">
        <v>568</v>
      </c>
      <c r="D196">
        <v>156034</v>
      </c>
      <c r="E196" s="4" t="s">
        <v>542</v>
      </c>
      <c r="F196" s="4" t="s">
        <v>487</v>
      </c>
      <c r="I196" s="100">
        <v>0.52222222222222225</v>
      </c>
      <c r="J196" s="100">
        <v>0.55069444444444449</v>
      </c>
      <c r="K196" s="100">
        <v>2.8472222222222222E-2</v>
      </c>
      <c r="L196" s="4" t="s">
        <v>103</v>
      </c>
      <c r="M196" s="4">
        <v>48.319600000000001</v>
      </c>
      <c r="N196" s="4">
        <v>122.84636999999999</v>
      </c>
      <c r="O196" s="4" t="s">
        <v>441</v>
      </c>
      <c r="P196" s="4">
        <v>48.314039999999999</v>
      </c>
      <c r="Q196" s="4">
        <v>122.84435000000001</v>
      </c>
      <c r="R196" s="4">
        <v>1</v>
      </c>
      <c r="S196" s="4">
        <v>65</v>
      </c>
      <c r="T196" s="4">
        <v>1</v>
      </c>
      <c r="V196" s="4" t="s">
        <v>24</v>
      </c>
      <c r="W196" t="s">
        <v>490</v>
      </c>
      <c r="X196" t="s">
        <v>460</v>
      </c>
      <c r="Y196" s="4" t="s">
        <v>25</v>
      </c>
      <c r="Z196" t="s">
        <v>119</v>
      </c>
      <c r="AA196">
        <v>120</v>
      </c>
      <c r="AB196" s="4">
        <v>0</v>
      </c>
      <c r="AC196" s="4">
        <v>3</v>
      </c>
      <c r="AD196" s="60">
        <v>3</v>
      </c>
      <c r="AE196" s="60">
        <v>0</v>
      </c>
      <c r="AF196" s="60">
        <v>3</v>
      </c>
      <c r="AG196" s="4">
        <v>0</v>
      </c>
      <c r="AH196" s="4">
        <v>1</v>
      </c>
      <c r="AI196" s="4">
        <v>6</v>
      </c>
      <c r="AK196" t="s">
        <v>620</v>
      </c>
    </row>
    <row r="197" spans="1:37" x14ac:dyDescent="0.25">
      <c r="A197" s="4">
        <v>2016</v>
      </c>
      <c r="B197" s="23">
        <v>42585</v>
      </c>
      <c r="C197" s="4" t="s">
        <v>568</v>
      </c>
      <c r="D197">
        <v>156034</v>
      </c>
      <c r="E197" s="4" t="s">
        <v>542</v>
      </c>
      <c r="F197" s="4" t="s">
        <v>487</v>
      </c>
      <c r="I197" s="100">
        <v>0.52222222222222225</v>
      </c>
      <c r="J197" s="100">
        <v>0.55069444444444449</v>
      </c>
      <c r="K197" s="100">
        <v>2.8472222222222222E-2</v>
      </c>
      <c r="L197" s="4" t="s">
        <v>103</v>
      </c>
      <c r="M197" s="4">
        <v>48.319600000000001</v>
      </c>
      <c r="N197" s="4">
        <v>122.84636999999999</v>
      </c>
      <c r="O197" s="4" t="s">
        <v>441</v>
      </c>
      <c r="P197" s="4">
        <v>48.314039999999999</v>
      </c>
      <c r="Q197" s="4">
        <v>122.84435000000001</v>
      </c>
      <c r="R197" s="4">
        <v>1</v>
      </c>
      <c r="S197" s="4">
        <v>65</v>
      </c>
      <c r="T197" s="4">
        <v>1</v>
      </c>
      <c r="V197" s="4" t="s">
        <v>24</v>
      </c>
      <c r="W197" t="s">
        <v>493</v>
      </c>
      <c r="Y197" s="4" t="s">
        <v>25</v>
      </c>
      <c r="Z197" t="s">
        <v>119</v>
      </c>
      <c r="AA197">
        <v>120</v>
      </c>
      <c r="AB197" s="4">
        <v>7</v>
      </c>
      <c r="AC197" s="4">
        <v>1</v>
      </c>
      <c r="AD197" s="60">
        <v>0</v>
      </c>
      <c r="AE197" s="60">
        <v>0</v>
      </c>
      <c r="AF197" s="60">
        <v>0</v>
      </c>
      <c r="AG197" s="4">
        <v>0</v>
      </c>
      <c r="AH197" s="4">
        <v>0</v>
      </c>
      <c r="AI197" s="4">
        <v>8</v>
      </c>
      <c r="AK197" t="s">
        <v>620</v>
      </c>
    </row>
    <row r="198" spans="1:37" x14ac:dyDescent="0.25">
      <c r="A198" s="4">
        <v>2016</v>
      </c>
      <c r="B198" s="23">
        <v>42585</v>
      </c>
      <c r="C198" s="4" t="s">
        <v>568</v>
      </c>
      <c r="D198">
        <v>156034</v>
      </c>
      <c r="E198" s="4" t="s">
        <v>542</v>
      </c>
      <c r="F198" s="4" t="s">
        <v>487</v>
      </c>
      <c r="I198" s="100">
        <v>0.52222222222222225</v>
      </c>
      <c r="J198" s="100">
        <v>0.55069444444444449</v>
      </c>
      <c r="K198" s="100">
        <v>2.8472222222222222E-2</v>
      </c>
      <c r="L198" s="4" t="s">
        <v>103</v>
      </c>
      <c r="M198" s="4">
        <v>48.319600000000001</v>
      </c>
      <c r="N198" s="4">
        <v>122.84636999999999</v>
      </c>
      <c r="O198" s="4" t="s">
        <v>441</v>
      </c>
      <c r="P198" s="4">
        <v>48.314039999999999</v>
      </c>
      <c r="Q198" s="4">
        <v>122.84435000000001</v>
      </c>
      <c r="R198" s="4">
        <v>1</v>
      </c>
      <c r="S198" s="4">
        <v>65</v>
      </c>
      <c r="T198" s="4">
        <v>1</v>
      </c>
      <c r="V198" s="4" t="s">
        <v>24</v>
      </c>
      <c r="W198" t="s">
        <v>490</v>
      </c>
      <c r="X198" t="s">
        <v>441</v>
      </c>
      <c r="Y198" s="4" t="s">
        <v>25</v>
      </c>
      <c r="Z198" t="s">
        <v>119</v>
      </c>
      <c r="AA198">
        <v>120</v>
      </c>
      <c r="AB198" s="4">
        <v>0</v>
      </c>
      <c r="AC198" s="4">
        <v>0</v>
      </c>
      <c r="AD198" s="60">
        <v>0</v>
      </c>
      <c r="AE198" s="60">
        <v>0</v>
      </c>
      <c r="AF198" s="60">
        <v>0</v>
      </c>
      <c r="AG198" s="4">
        <v>0</v>
      </c>
      <c r="AH198" s="4">
        <v>0</v>
      </c>
      <c r="AI198" s="4">
        <v>0</v>
      </c>
      <c r="AK198" t="s">
        <v>620</v>
      </c>
    </row>
    <row r="199" spans="1:37" x14ac:dyDescent="0.25">
      <c r="A199" s="4">
        <v>2016</v>
      </c>
      <c r="B199" s="23">
        <v>42585</v>
      </c>
      <c r="C199" s="4" t="s">
        <v>568</v>
      </c>
      <c r="D199">
        <v>156034</v>
      </c>
      <c r="E199" s="4" t="s">
        <v>542</v>
      </c>
      <c r="F199" s="4" t="s">
        <v>487</v>
      </c>
      <c r="I199" s="100">
        <v>0.52222222222222225</v>
      </c>
      <c r="J199" s="100">
        <v>0.55069444444444449</v>
      </c>
      <c r="K199" s="100">
        <v>2.8472222222222222E-2</v>
      </c>
      <c r="L199" s="4" t="s">
        <v>103</v>
      </c>
      <c r="M199" s="4">
        <v>48.319600000000001</v>
      </c>
      <c r="N199" s="4">
        <v>122.84636999999999</v>
      </c>
      <c r="O199" s="4" t="s">
        <v>441</v>
      </c>
      <c r="P199" s="4">
        <v>48.314039999999999</v>
      </c>
      <c r="Q199" s="4">
        <v>122.84435000000001</v>
      </c>
      <c r="R199" s="4">
        <v>1</v>
      </c>
      <c r="S199" s="4">
        <v>65</v>
      </c>
      <c r="T199" s="4">
        <v>1</v>
      </c>
      <c r="V199" s="4" t="s">
        <v>24</v>
      </c>
      <c r="Y199" s="4" t="s">
        <v>563</v>
      </c>
      <c r="Z199" t="s">
        <v>567</v>
      </c>
      <c r="AB199" s="4">
        <v>23</v>
      </c>
      <c r="AC199" s="4">
        <v>0</v>
      </c>
      <c r="AD199" s="60">
        <v>732</v>
      </c>
      <c r="AE199" s="60">
        <v>0</v>
      </c>
      <c r="AF199" s="60">
        <v>0</v>
      </c>
      <c r="AG199" s="4">
        <v>0</v>
      </c>
      <c r="AH199" s="4">
        <v>0</v>
      </c>
      <c r="AI199" s="4">
        <v>755</v>
      </c>
      <c r="AK199" t="s">
        <v>620</v>
      </c>
    </row>
    <row r="200" spans="1:37" x14ac:dyDescent="0.25">
      <c r="A200" s="4">
        <v>2016</v>
      </c>
      <c r="B200" s="23">
        <v>42585</v>
      </c>
      <c r="C200" s="4" t="s">
        <v>568</v>
      </c>
      <c r="D200">
        <v>156034</v>
      </c>
      <c r="E200" s="4" t="s">
        <v>542</v>
      </c>
      <c r="F200" s="4" t="s">
        <v>487</v>
      </c>
      <c r="I200" s="100">
        <v>0.52222222222222225</v>
      </c>
      <c r="J200" s="100">
        <v>0.55069444444444449</v>
      </c>
      <c r="K200" s="100">
        <v>2.8472222222222222E-2</v>
      </c>
      <c r="L200" s="4" t="s">
        <v>103</v>
      </c>
      <c r="M200" s="4">
        <v>48.319600000000001</v>
      </c>
      <c r="N200" s="4">
        <v>122.84636999999999</v>
      </c>
      <c r="O200" s="4" t="s">
        <v>441</v>
      </c>
      <c r="P200" s="4">
        <v>48.314039999999999</v>
      </c>
      <c r="Q200" s="4">
        <v>122.84435000000001</v>
      </c>
      <c r="R200" s="4">
        <v>1</v>
      </c>
      <c r="S200" s="4">
        <v>65</v>
      </c>
      <c r="T200" s="4">
        <v>1</v>
      </c>
      <c r="V200" s="4" t="s">
        <v>24</v>
      </c>
      <c r="Y200" s="4" t="s">
        <v>27</v>
      </c>
      <c r="Z200" t="s">
        <v>566</v>
      </c>
      <c r="AA200">
        <v>440</v>
      </c>
      <c r="AB200" s="4">
        <v>0</v>
      </c>
      <c r="AC200" s="4">
        <v>21</v>
      </c>
      <c r="AD200" s="60">
        <v>85</v>
      </c>
      <c r="AE200" s="60">
        <v>0</v>
      </c>
      <c r="AF200" s="60">
        <v>0</v>
      </c>
      <c r="AG200" s="4">
        <v>0</v>
      </c>
      <c r="AH200" s="4">
        <v>0</v>
      </c>
      <c r="AI200" s="4">
        <v>106</v>
      </c>
      <c r="AK200" t="s">
        <v>620</v>
      </c>
    </row>
    <row r="201" spans="1:37" x14ac:dyDescent="0.25">
      <c r="A201" s="4">
        <v>2016</v>
      </c>
      <c r="B201" s="23">
        <v>42585</v>
      </c>
      <c r="C201" s="4" t="s">
        <v>568</v>
      </c>
      <c r="D201">
        <v>156034</v>
      </c>
      <c r="E201" s="4" t="s">
        <v>542</v>
      </c>
      <c r="F201" s="4" t="s">
        <v>487</v>
      </c>
      <c r="I201" s="100">
        <v>0.52222222222222225</v>
      </c>
      <c r="J201" s="100">
        <v>0.55069444444444449</v>
      </c>
      <c r="K201" s="100">
        <v>2.8472222222222222E-2</v>
      </c>
      <c r="L201" s="4" t="s">
        <v>103</v>
      </c>
      <c r="M201" s="4">
        <v>48.319600000000001</v>
      </c>
      <c r="N201" s="4">
        <v>122.84636999999999</v>
      </c>
      <c r="O201" s="4" t="s">
        <v>441</v>
      </c>
      <c r="P201" s="4">
        <v>48.314039999999999</v>
      </c>
      <c r="Q201" s="4">
        <v>122.84435000000001</v>
      </c>
      <c r="R201" s="4">
        <v>1</v>
      </c>
      <c r="S201" s="4">
        <v>65</v>
      </c>
      <c r="T201" s="4">
        <v>1</v>
      </c>
      <c r="V201" s="4" t="s">
        <v>24</v>
      </c>
      <c r="Y201" s="4" t="s">
        <v>34</v>
      </c>
      <c r="Z201" t="s">
        <v>564</v>
      </c>
      <c r="AA201">
        <v>290</v>
      </c>
      <c r="AB201" s="4">
        <v>17</v>
      </c>
      <c r="AC201" s="4">
        <v>20</v>
      </c>
      <c r="AD201" s="60">
        <v>0</v>
      </c>
      <c r="AE201" s="60">
        <v>0</v>
      </c>
      <c r="AF201" s="60">
        <v>0</v>
      </c>
      <c r="AG201" s="4">
        <v>0</v>
      </c>
      <c r="AH201" s="4">
        <v>1</v>
      </c>
      <c r="AI201" s="4">
        <v>37</v>
      </c>
      <c r="AK201" t="s">
        <v>620</v>
      </c>
    </row>
    <row r="202" spans="1:37" x14ac:dyDescent="0.25">
      <c r="A202" s="4">
        <v>2016</v>
      </c>
      <c r="B202" s="23">
        <v>42585</v>
      </c>
      <c r="C202" s="4" t="s">
        <v>568</v>
      </c>
      <c r="D202">
        <v>156034</v>
      </c>
      <c r="E202" s="4" t="s">
        <v>542</v>
      </c>
      <c r="F202" s="4" t="s">
        <v>487</v>
      </c>
      <c r="I202" s="100">
        <v>0.52222222222222225</v>
      </c>
      <c r="J202" s="100">
        <v>0.55069444444444449</v>
      </c>
      <c r="K202" s="100">
        <v>2.8472222222222222E-2</v>
      </c>
      <c r="L202" s="4" t="s">
        <v>103</v>
      </c>
      <c r="M202" s="4">
        <v>48.319600000000001</v>
      </c>
      <c r="N202" s="4">
        <v>122.84636999999999</v>
      </c>
      <c r="O202" s="4" t="s">
        <v>441</v>
      </c>
      <c r="P202" s="4">
        <v>48.314039999999999</v>
      </c>
      <c r="Q202" s="4">
        <v>122.84435000000001</v>
      </c>
      <c r="R202" s="4">
        <v>1</v>
      </c>
      <c r="S202" s="4">
        <v>65</v>
      </c>
      <c r="T202" s="4">
        <v>1</v>
      </c>
      <c r="V202" s="4" t="s">
        <v>24</v>
      </c>
      <c r="Y202" s="4" t="s">
        <v>29</v>
      </c>
      <c r="Z202" t="s">
        <v>572</v>
      </c>
      <c r="AA202">
        <v>1230</v>
      </c>
      <c r="AB202" s="4">
        <v>6</v>
      </c>
      <c r="AC202" s="4">
        <v>5</v>
      </c>
      <c r="AD202" s="60">
        <v>40</v>
      </c>
      <c r="AE202" s="60">
        <v>22</v>
      </c>
      <c r="AF202" s="60">
        <v>0</v>
      </c>
      <c r="AG202" s="4">
        <v>0</v>
      </c>
      <c r="AH202" s="4">
        <v>0</v>
      </c>
      <c r="AI202" s="4">
        <v>73</v>
      </c>
      <c r="AK202" t="s">
        <v>620</v>
      </c>
    </row>
    <row r="203" spans="1:37" x14ac:dyDescent="0.25">
      <c r="A203" s="4">
        <v>2016</v>
      </c>
      <c r="B203" s="23">
        <v>42585</v>
      </c>
      <c r="C203" s="4" t="s">
        <v>568</v>
      </c>
      <c r="D203">
        <v>156034</v>
      </c>
      <c r="E203" s="4" t="s">
        <v>542</v>
      </c>
      <c r="F203" s="4" t="s">
        <v>487</v>
      </c>
      <c r="I203" s="100">
        <v>0.52222222222222225</v>
      </c>
      <c r="J203" s="100">
        <v>0.55069444444444449</v>
      </c>
      <c r="K203" s="100">
        <v>2.8472222222222222E-2</v>
      </c>
      <c r="L203" s="4" t="s">
        <v>103</v>
      </c>
      <c r="M203" s="4">
        <v>48.319600000000001</v>
      </c>
      <c r="N203" s="4">
        <v>122.84636999999999</v>
      </c>
      <c r="O203" s="4" t="s">
        <v>441</v>
      </c>
      <c r="P203" s="4">
        <v>48.314039999999999</v>
      </c>
      <c r="Q203" s="4">
        <v>122.84435000000001</v>
      </c>
      <c r="R203" s="4">
        <v>1</v>
      </c>
      <c r="S203" s="4">
        <v>65</v>
      </c>
      <c r="T203" s="4">
        <v>1</v>
      </c>
      <c r="V203" s="4" t="s">
        <v>24</v>
      </c>
      <c r="Y203" s="4" t="s">
        <v>41</v>
      </c>
      <c r="Z203" t="s">
        <v>565</v>
      </c>
      <c r="AA203">
        <v>1200</v>
      </c>
      <c r="AB203" s="4">
        <v>0</v>
      </c>
      <c r="AC203" s="4">
        <v>1</v>
      </c>
      <c r="AD203" s="60">
        <v>4</v>
      </c>
      <c r="AE203" s="60">
        <v>0</v>
      </c>
      <c r="AF203" s="60">
        <v>0</v>
      </c>
      <c r="AG203" s="4">
        <v>0</v>
      </c>
      <c r="AH203" s="4">
        <v>0</v>
      </c>
      <c r="AI203" s="4">
        <v>5</v>
      </c>
      <c r="AK203" t="s">
        <v>620</v>
      </c>
    </row>
    <row r="204" spans="1:37" x14ac:dyDescent="0.25">
      <c r="A204" s="4">
        <v>2016</v>
      </c>
      <c r="B204" s="23">
        <v>42585</v>
      </c>
      <c r="C204" s="4" t="s">
        <v>568</v>
      </c>
      <c r="D204">
        <v>156034</v>
      </c>
      <c r="E204" s="4" t="s">
        <v>542</v>
      </c>
      <c r="F204" s="4" t="s">
        <v>487</v>
      </c>
      <c r="I204" s="100">
        <v>0.52222222222222225</v>
      </c>
      <c r="J204" s="100">
        <v>0.55069444444444449</v>
      </c>
      <c r="K204" s="100">
        <v>2.8472222222222222E-2</v>
      </c>
      <c r="L204" s="4" t="s">
        <v>103</v>
      </c>
      <c r="M204" s="4">
        <v>48.319600000000001</v>
      </c>
      <c r="N204" s="4">
        <v>122.84636999999999</v>
      </c>
      <c r="O204" s="4" t="s">
        <v>441</v>
      </c>
      <c r="P204" s="4">
        <v>48.314039999999999</v>
      </c>
      <c r="Q204" s="4">
        <v>122.84435000000001</v>
      </c>
      <c r="R204" s="4">
        <v>1</v>
      </c>
      <c r="S204" s="4">
        <v>65</v>
      </c>
      <c r="T204" s="4">
        <v>1</v>
      </c>
      <c r="V204" s="4" t="s">
        <v>24</v>
      </c>
      <c r="Y204" s="4" t="s">
        <v>68</v>
      </c>
      <c r="Z204" t="s">
        <v>110</v>
      </c>
      <c r="AA204">
        <v>300</v>
      </c>
      <c r="AB204" s="4">
        <v>3</v>
      </c>
      <c r="AC204" s="4">
        <v>0</v>
      </c>
      <c r="AD204" s="60">
        <v>0</v>
      </c>
      <c r="AE204" s="60">
        <v>0</v>
      </c>
      <c r="AF204" s="60">
        <v>0</v>
      </c>
      <c r="AG204" s="4">
        <v>0</v>
      </c>
      <c r="AH204" s="4">
        <v>0</v>
      </c>
      <c r="AI204" s="4">
        <v>3</v>
      </c>
      <c r="AK204" t="s">
        <v>620</v>
      </c>
    </row>
    <row r="205" spans="1:37" x14ac:dyDescent="0.25">
      <c r="A205" s="4">
        <v>2016</v>
      </c>
      <c r="B205" s="23">
        <v>42585</v>
      </c>
      <c r="C205" s="4" t="s">
        <v>568</v>
      </c>
      <c r="D205">
        <v>156034</v>
      </c>
      <c r="E205" s="4" t="s">
        <v>542</v>
      </c>
      <c r="F205" s="4" t="s">
        <v>487</v>
      </c>
      <c r="I205" s="100">
        <v>0.52222222222222225</v>
      </c>
      <c r="J205" s="100">
        <v>0.55069444444444449</v>
      </c>
      <c r="K205" s="100">
        <v>2.8472222222222222E-2</v>
      </c>
      <c r="L205" s="4" t="s">
        <v>103</v>
      </c>
      <c r="M205" s="4">
        <v>48.319600000000001</v>
      </c>
      <c r="N205" s="4">
        <v>122.84636999999999</v>
      </c>
      <c r="O205" s="4" t="s">
        <v>441</v>
      </c>
      <c r="P205" s="4">
        <v>48.314039999999999</v>
      </c>
      <c r="Q205" s="4">
        <v>122.84435000000001</v>
      </c>
      <c r="R205" s="4">
        <v>1</v>
      </c>
      <c r="S205" s="4">
        <v>65</v>
      </c>
      <c r="T205" s="4">
        <v>1</v>
      </c>
      <c r="V205" s="4" t="s">
        <v>24</v>
      </c>
      <c r="Y205" s="4" t="s">
        <v>40</v>
      </c>
      <c r="Z205" t="s">
        <v>118</v>
      </c>
      <c r="AA205">
        <v>150</v>
      </c>
      <c r="AB205" s="4">
        <v>9</v>
      </c>
      <c r="AC205" s="4">
        <v>7</v>
      </c>
      <c r="AD205" s="60">
        <v>0</v>
      </c>
      <c r="AE205" s="60">
        <v>0</v>
      </c>
      <c r="AF205" s="60">
        <v>0</v>
      </c>
      <c r="AG205" s="4">
        <v>0</v>
      </c>
      <c r="AH205" s="4">
        <v>0</v>
      </c>
      <c r="AI205" s="4">
        <v>16</v>
      </c>
      <c r="AK205" t="s">
        <v>620</v>
      </c>
    </row>
    <row r="206" spans="1:37" x14ac:dyDescent="0.25">
      <c r="A206" s="4">
        <v>2016</v>
      </c>
      <c r="B206" s="23">
        <v>42585</v>
      </c>
      <c r="C206" s="4" t="s">
        <v>568</v>
      </c>
      <c r="D206">
        <v>156034</v>
      </c>
      <c r="E206" s="4" t="s">
        <v>542</v>
      </c>
      <c r="F206" s="4" t="s">
        <v>487</v>
      </c>
      <c r="I206" s="100">
        <v>0.52222222222222225</v>
      </c>
      <c r="J206" s="100">
        <v>0.55069444444444449</v>
      </c>
      <c r="K206" s="100">
        <v>2.8472222222222222E-2</v>
      </c>
      <c r="L206" s="4" t="s">
        <v>103</v>
      </c>
      <c r="M206" s="4">
        <v>48.319600000000001</v>
      </c>
      <c r="N206" s="4">
        <v>122.84636999999999</v>
      </c>
      <c r="O206" s="4" t="s">
        <v>441</v>
      </c>
      <c r="P206" s="4">
        <v>48.314039999999999</v>
      </c>
      <c r="Q206" s="4">
        <v>122.84435000000001</v>
      </c>
      <c r="R206" s="4">
        <v>1</v>
      </c>
      <c r="S206" s="4">
        <v>65</v>
      </c>
      <c r="T206" s="4">
        <v>1</v>
      </c>
      <c r="V206" s="4" t="s">
        <v>24</v>
      </c>
      <c r="Y206" s="4" t="s">
        <v>28</v>
      </c>
      <c r="Z206" t="s">
        <v>108</v>
      </c>
      <c r="AA206">
        <v>3520</v>
      </c>
      <c r="AB206" s="4">
        <v>0</v>
      </c>
      <c r="AC206" s="4">
        <v>1</v>
      </c>
      <c r="AD206" s="60">
        <v>2</v>
      </c>
      <c r="AE206" s="60">
        <v>0</v>
      </c>
      <c r="AF206" s="60">
        <v>0</v>
      </c>
      <c r="AG206" s="4">
        <v>0</v>
      </c>
      <c r="AH206" s="4">
        <v>0</v>
      </c>
      <c r="AI206" s="4">
        <v>3</v>
      </c>
      <c r="AK206" t="s">
        <v>620</v>
      </c>
    </row>
    <row r="207" spans="1:37" x14ac:dyDescent="0.25">
      <c r="A207" s="4">
        <v>2016</v>
      </c>
      <c r="B207" s="23">
        <v>42586</v>
      </c>
      <c r="C207" s="4" t="s">
        <v>559</v>
      </c>
      <c r="D207">
        <v>156035</v>
      </c>
      <c r="E207" s="4" t="s">
        <v>542</v>
      </c>
      <c r="F207" s="4" t="s">
        <v>487</v>
      </c>
      <c r="I207" s="100">
        <v>0.43888888888888888</v>
      </c>
      <c r="J207" s="100">
        <v>0.49722222222222223</v>
      </c>
      <c r="K207" s="100">
        <v>5.8333333333333327E-2</v>
      </c>
      <c r="L207" s="4" t="s">
        <v>465</v>
      </c>
      <c r="M207" s="4">
        <v>48.119529999999997</v>
      </c>
      <c r="N207" s="4">
        <v>122.93772</v>
      </c>
      <c r="O207" s="4" t="s">
        <v>24</v>
      </c>
      <c r="P207" s="4">
        <v>48.133850000000002</v>
      </c>
      <c r="Q207" s="4">
        <v>122.92215</v>
      </c>
      <c r="R207" s="4">
        <v>1</v>
      </c>
      <c r="S207" s="4">
        <v>59</v>
      </c>
      <c r="T207" s="4">
        <v>3</v>
      </c>
      <c r="V207" s="4" t="s">
        <v>24</v>
      </c>
      <c r="W207" t="s">
        <v>490</v>
      </c>
      <c r="X207" t="s">
        <v>465</v>
      </c>
      <c r="Y207" s="4" t="s">
        <v>25</v>
      </c>
      <c r="Z207" t="s">
        <v>119</v>
      </c>
      <c r="AA207">
        <v>120</v>
      </c>
      <c r="AB207" s="4">
        <v>0</v>
      </c>
      <c r="AC207" s="4">
        <v>0</v>
      </c>
      <c r="AD207" s="60">
        <v>0</v>
      </c>
      <c r="AE207" s="60">
        <v>0</v>
      </c>
      <c r="AF207" s="60">
        <v>0</v>
      </c>
      <c r="AG207" s="4">
        <v>0</v>
      </c>
      <c r="AH207" s="4">
        <v>0</v>
      </c>
      <c r="AI207" s="4">
        <v>0</v>
      </c>
      <c r="AK207" t="s">
        <v>620</v>
      </c>
    </row>
    <row r="208" spans="1:37" x14ac:dyDescent="0.25">
      <c r="A208" s="4">
        <v>2016</v>
      </c>
      <c r="B208" s="23">
        <v>42587</v>
      </c>
      <c r="C208" s="4" t="s">
        <v>559</v>
      </c>
      <c r="D208">
        <v>156035</v>
      </c>
      <c r="E208" s="4" t="s">
        <v>542</v>
      </c>
      <c r="F208" s="4" t="s">
        <v>487</v>
      </c>
      <c r="I208" s="100">
        <v>0.43888888888888888</v>
      </c>
      <c r="J208" s="100">
        <v>0.49722222222222223</v>
      </c>
      <c r="K208" s="100">
        <v>5.8333333333333327E-2</v>
      </c>
      <c r="L208" s="4" t="s">
        <v>465</v>
      </c>
      <c r="M208" s="4">
        <v>48.119529999999997</v>
      </c>
      <c r="N208" s="4">
        <v>122.93772</v>
      </c>
      <c r="O208" s="4" t="s">
        <v>24</v>
      </c>
      <c r="P208" s="4">
        <v>48.133850000000002</v>
      </c>
      <c r="Q208" s="4">
        <v>122.92215</v>
      </c>
      <c r="R208" s="4">
        <v>1</v>
      </c>
      <c r="S208" s="4">
        <v>59</v>
      </c>
      <c r="T208" s="4">
        <v>3</v>
      </c>
      <c r="V208" s="4" t="s">
        <v>24</v>
      </c>
      <c r="W208" t="s">
        <v>493</v>
      </c>
      <c r="Y208" s="4" t="s">
        <v>25</v>
      </c>
      <c r="Z208" t="s">
        <v>119</v>
      </c>
      <c r="AA208">
        <v>120</v>
      </c>
      <c r="AB208" s="4">
        <v>8</v>
      </c>
      <c r="AC208" s="4">
        <v>3</v>
      </c>
      <c r="AD208" s="60">
        <v>0</v>
      </c>
      <c r="AE208" s="60">
        <v>0</v>
      </c>
      <c r="AF208" s="60">
        <v>0</v>
      </c>
      <c r="AG208" s="4">
        <v>0</v>
      </c>
      <c r="AH208" s="4">
        <v>3</v>
      </c>
      <c r="AI208" s="4">
        <v>11</v>
      </c>
      <c r="AK208" t="s">
        <v>620</v>
      </c>
    </row>
    <row r="209" spans="1:37" x14ac:dyDescent="0.25">
      <c r="A209" s="4">
        <v>2016</v>
      </c>
      <c r="B209" s="23">
        <v>42588</v>
      </c>
      <c r="C209" s="4" t="s">
        <v>559</v>
      </c>
      <c r="D209">
        <v>156035</v>
      </c>
      <c r="E209" s="4" t="s">
        <v>542</v>
      </c>
      <c r="F209" s="4" t="s">
        <v>487</v>
      </c>
      <c r="I209" s="100">
        <v>0.43888888888888888</v>
      </c>
      <c r="J209" s="100">
        <v>0.49722222222222223</v>
      </c>
      <c r="K209" s="100">
        <v>5.8333333333333327E-2</v>
      </c>
      <c r="L209" s="4" t="s">
        <v>465</v>
      </c>
      <c r="M209" s="4">
        <v>48.119529999999997</v>
      </c>
      <c r="N209" s="4">
        <v>122.93772</v>
      </c>
      <c r="O209" s="4" t="s">
        <v>24</v>
      </c>
      <c r="P209" s="4">
        <v>48.133850000000002</v>
      </c>
      <c r="Q209" s="4">
        <v>122.92215</v>
      </c>
      <c r="R209" s="4">
        <v>1</v>
      </c>
      <c r="S209" s="4">
        <v>59</v>
      </c>
      <c r="T209" s="4">
        <v>3</v>
      </c>
      <c r="V209" s="4" t="s">
        <v>24</v>
      </c>
      <c r="W209" t="s">
        <v>490</v>
      </c>
      <c r="X209" t="s">
        <v>561</v>
      </c>
      <c r="Y209" s="4" t="s">
        <v>25</v>
      </c>
      <c r="Z209" t="s">
        <v>119</v>
      </c>
      <c r="AA209">
        <v>120</v>
      </c>
      <c r="AB209" s="4">
        <v>0</v>
      </c>
      <c r="AC209" s="4">
        <v>1</v>
      </c>
      <c r="AD209" s="60">
        <v>0</v>
      </c>
      <c r="AE209" s="60">
        <v>0</v>
      </c>
      <c r="AF209" s="60">
        <v>0</v>
      </c>
      <c r="AG209" s="4">
        <v>0</v>
      </c>
      <c r="AH209" s="4">
        <v>1</v>
      </c>
      <c r="AI209" s="4">
        <v>1</v>
      </c>
      <c r="AK209" t="s">
        <v>620</v>
      </c>
    </row>
    <row r="210" spans="1:37" x14ac:dyDescent="0.25">
      <c r="A210" s="4">
        <v>2016</v>
      </c>
      <c r="B210" s="23">
        <v>42589</v>
      </c>
      <c r="C210" s="4" t="s">
        <v>559</v>
      </c>
      <c r="D210">
        <v>156035</v>
      </c>
      <c r="E210" s="4" t="s">
        <v>542</v>
      </c>
      <c r="F210" s="4" t="s">
        <v>487</v>
      </c>
      <c r="I210" s="100">
        <v>0.43888888888888888</v>
      </c>
      <c r="J210" s="100">
        <v>0.49722222222222223</v>
      </c>
      <c r="K210" s="100">
        <v>5.8333333333333327E-2</v>
      </c>
      <c r="L210" s="4" t="s">
        <v>465</v>
      </c>
      <c r="M210" s="4">
        <v>48.119529999999997</v>
      </c>
      <c r="N210" s="4">
        <v>122.93772</v>
      </c>
      <c r="O210" s="4" t="s">
        <v>24</v>
      </c>
      <c r="P210" s="4">
        <v>48.133850000000002</v>
      </c>
      <c r="Q210" s="4">
        <v>122.92215</v>
      </c>
      <c r="R210" s="4">
        <v>1</v>
      </c>
      <c r="S210" s="4">
        <v>59</v>
      </c>
      <c r="T210" s="4">
        <v>3</v>
      </c>
      <c r="V210" s="4" t="s">
        <v>24</v>
      </c>
      <c r="W210" t="s">
        <v>493</v>
      </c>
      <c r="Y210" s="4" t="s">
        <v>25</v>
      </c>
      <c r="Z210" t="s">
        <v>119</v>
      </c>
      <c r="AA210">
        <v>120</v>
      </c>
      <c r="AB210" s="4">
        <v>0</v>
      </c>
      <c r="AC210" s="4">
        <v>0</v>
      </c>
      <c r="AD210" s="60">
        <v>0</v>
      </c>
      <c r="AE210" s="60">
        <v>0</v>
      </c>
      <c r="AF210" s="60">
        <v>0</v>
      </c>
      <c r="AG210" s="4">
        <v>0</v>
      </c>
      <c r="AH210" s="4">
        <v>0</v>
      </c>
      <c r="AI210" s="4">
        <v>0</v>
      </c>
      <c r="AK210" t="s">
        <v>620</v>
      </c>
    </row>
    <row r="211" spans="1:37" x14ac:dyDescent="0.25">
      <c r="A211" s="4">
        <v>2016</v>
      </c>
      <c r="B211" s="23">
        <v>42590</v>
      </c>
      <c r="C211" s="4" t="s">
        <v>559</v>
      </c>
      <c r="D211">
        <v>156035</v>
      </c>
      <c r="E211" s="4" t="s">
        <v>542</v>
      </c>
      <c r="F211" s="4" t="s">
        <v>487</v>
      </c>
      <c r="I211" s="100">
        <v>0.43888888888888888</v>
      </c>
      <c r="J211" s="100">
        <v>0.49722222222222223</v>
      </c>
      <c r="K211" s="100">
        <v>5.8333333333333327E-2</v>
      </c>
      <c r="L211" s="4" t="s">
        <v>465</v>
      </c>
      <c r="M211" s="4">
        <v>48.119529999999997</v>
      </c>
      <c r="N211" s="4">
        <v>122.93772</v>
      </c>
      <c r="O211" s="4" t="s">
        <v>24</v>
      </c>
      <c r="P211" s="4">
        <v>48.133850000000002</v>
      </c>
      <c r="Q211" s="4">
        <v>122.92215</v>
      </c>
      <c r="R211" s="4">
        <v>1</v>
      </c>
      <c r="S211" s="4">
        <v>59</v>
      </c>
      <c r="T211" s="4">
        <v>3</v>
      </c>
      <c r="V211" s="4" t="s">
        <v>24</v>
      </c>
      <c r="W211" t="s">
        <v>490</v>
      </c>
      <c r="X211" t="s">
        <v>482</v>
      </c>
      <c r="Y211" s="4" t="s">
        <v>25</v>
      </c>
      <c r="Z211" t="s">
        <v>119</v>
      </c>
      <c r="AA211">
        <v>120</v>
      </c>
      <c r="AB211" s="4">
        <v>0</v>
      </c>
      <c r="AC211" s="4">
        <v>1</v>
      </c>
      <c r="AD211" s="60">
        <v>0</v>
      </c>
      <c r="AE211" s="60">
        <v>0</v>
      </c>
      <c r="AF211" s="60">
        <v>0</v>
      </c>
      <c r="AG211" s="4">
        <v>0</v>
      </c>
      <c r="AH211" s="4">
        <v>0</v>
      </c>
      <c r="AI211" s="4">
        <v>1</v>
      </c>
      <c r="AK211" t="s">
        <v>620</v>
      </c>
    </row>
    <row r="212" spans="1:37" x14ac:dyDescent="0.25">
      <c r="A212" s="4">
        <v>2016</v>
      </c>
      <c r="B212" s="23">
        <v>42591</v>
      </c>
      <c r="C212" s="4" t="s">
        <v>559</v>
      </c>
      <c r="D212">
        <v>156035</v>
      </c>
      <c r="E212" s="4" t="s">
        <v>542</v>
      </c>
      <c r="F212" s="4" t="s">
        <v>487</v>
      </c>
      <c r="I212" s="100">
        <v>0.43888888888888888</v>
      </c>
      <c r="J212" s="100">
        <v>0.49722222222222223</v>
      </c>
      <c r="K212" s="100">
        <v>5.8333333333333327E-2</v>
      </c>
      <c r="L212" s="4" t="s">
        <v>465</v>
      </c>
      <c r="M212" s="4">
        <v>48.119529999999997</v>
      </c>
      <c r="N212" s="4">
        <v>122.93772</v>
      </c>
      <c r="O212" s="4" t="s">
        <v>24</v>
      </c>
      <c r="P212" s="4">
        <v>48.133850000000002</v>
      </c>
      <c r="Q212" s="4">
        <v>122.92215</v>
      </c>
      <c r="R212" s="4">
        <v>1</v>
      </c>
      <c r="S212" s="4">
        <v>59</v>
      </c>
      <c r="T212" s="4">
        <v>3</v>
      </c>
      <c r="V212" s="4" t="s">
        <v>24</v>
      </c>
      <c r="W212" t="s">
        <v>493</v>
      </c>
      <c r="Y212" s="4" t="s">
        <v>25</v>
      </c>
      <c r="Z212" t="s">
        <v>119</v>
      </c>
      <c r="AA212">
        <v>120</v>
      </c>
      <c r="AB212" s="4">
        <v>0</v>
      </c>
      <c r="AC212" s="4">
        <v>0</v>
      </c>
      <c r="AD212" s="60">
        <v>0</v>
      </c>
      <c r="AE212" s="60">
        <v>0</v>
      </c>
      <c r="AF212" s="60">
        <v>0</v>
      </c>
      <c r="AG212" s="4">
        <v>0</v>
      </c>
      <c r="AH212" s="4">
        <v>0</v>
      </c>
      <c r="AI212" s="4">
        <v>0</v>
      </c>
      <c r="AK212" t="s">
        <v>620</v>
      </c>
    </row>
    <row r="213" spans="1:37" x14ac:dyDescent="0.25">
      <c r="A213" s="4">
        <v>2016</v>
      </c>
      <c r="B213" s="23">
        <v>42592</v>
      </c>
      <c r="C213" s="4" t="s">
        <v>559</v>
      </c>
      <c r="D213">
        <v>156035</v>
      </c>
      <c r="E213" s="4" t="s">
        <v>542</v>
      </c>
      <c r="F213" s="4" t="s">
        <v>487</v>
      </c>
      <c r="I213" s="100">
        <v>0.43888888888888888</v>
      </c>
      <c r="J213" s="100">
        <v>0.49722222222222223</v>
      </c>
      <c r="K213" s="100">
        <v>5.8333333333333327E-2</v>
      </c>
      <c r="L213" s="4" t="s">
        <v>465</v>
      </c>
      <c r="M213" s="4">
        <v>48.119529999999997</v>
      </c>
      <c r="N213" s="4">
        <v>122.93772</v>
      </c>
      <c r="O213" s="4" t="s">
        <v>24</v>
      </c>
      <c r="P213" s="4">
        <v>48.133850000000002</v>
      </c>
      <c r="Q213" s="4">
        <v>122.92215</v>
      </c>
      <c r="R213" s="4">
        <v>1</v>
      </c>
      <c r="S213" s="4">
        <v>59</v>
      </c>
      <c r="T213" s="4">
        <v>3</v>
      </c>
      <c r="V213" s="4" t="s">
        <v>24</v>
      </c>
      <c r="W213" t="s">
        <v>490</v>
      </c>
      <c r="X213" t="s">
        <v>24</v>
      </c>
      <c r="Y213" s="4" t="s">
        <v>25</v>
      </c>
      <c r="Z213" t="s">
        <v>119</v>
      </c>
      <c r="AA213">
        <v>120</v>
      </c>
      <c r="AB213" s="4">
        <v>0</v>
      </c>
      <c r="AC213" s="4">
        <v>0</v>
      </c>
      <c r="AD213" s="60">
        <v>0</v>
      </c>
      <c r="AE213" s="60">
        <v>0</v>
      </c>
      <c r="AF213" s="60">
        <v>0</v>
      </c>
      <c r="AG213" s="4">
        <v>0</v>
      </c>
      <c r="AH213" s="4">
        <v>0</v>
      </c>
      <c r="AI213" s="4">
        <v>0</v>
      </c>
      <c r="AK213" t="s">
        <v>620</v>
      </c>
    </row>
    <row r="214" spans="1:37" x14ac:dyDescent="0.25">
      <c r="A214" s="4">
        <v>2016</v>
      </c>
      <c r="B214" s="23">
        <v>42593</v>
      </c>
      <c r="C214" s="4" t="s">
        <v>559</v>
      </c>
      <c r="D214">
        <v>156035</v>
      </c>
      <c r="E214" s="4" t="s">
        <v>542</v>
      </c>
      <c r="F214" s="4" t="s">
        <v>487</v>
      </c>
      <c r="I214" s="100">
        <v>0.43888888888888888</v>
      </c>
      <c r="J214" s="100">
        <v>0.49722222222222223</v>
      </c>
      <c r="K214" s="100">
        <v>5.8333333333333327E-2</v>
      </c>
      <c r="L214" s="4" t="s">
        <v>465</v>
      </c>
      <c r="M214" s="4">
        <v>48.119529999999997</v>
      </c>
      <c r="N214" s="4">
        <v>122.93772</v>
      </c>
      <c r="O214" s="4" t="s">
        <v>24</v>
      </c>
      <c r="P214" s="4">
        <v>48.133850000000002</v>
      </c>
      <c r="Q214" s="4">
        <v>122.92215</v>
      </c>
      <c r="R214" s="4">
        <v>1</v>
      </c>
      <c r="S214" s="4">
        <v>59</v>
      </c>
      <c r="T214" s="4">
        <v>3</v>
      </c>
      <c r="V214" s="4" t="s">
        <v>24</v>
      </c>
      <c r="Y214" s="4" t="s">
        <v>34</v>
      </c>
      <c r="Z214" t="s">
        <v>564</v>
      </c>
      <c r="AA214">
        <v>290</v>
      </c>
      <c r="AB214" s="4">
        <v>130</v>
      </c>
      <c r="AC214" s="4">
        <v>13</v>
      </c>
      <c r="AD214" s="60">
        <v>10</v>
      </c>
      <c r="AE214" s="60">
        <v>0</v>
      </c>
      <c r="AF214" s="60">
        <v>0</v>
      </c>
      <c r="AG214" s="4">
        <v>0</v>
      </c>
      <c r="AH214" s="4">
        <v>0</v>
      </c>
      <c r="AI214" s="4">
        <v>153</v>
      </c>
      <c r="AK214" t="s">
        <v>620</v>
      </c>
    </row>
    <row r="215" spans="1:37" x14ac:dyDescent="0.25">
      <c r="A215" s="4">
        <v>2016</v>
      </c>
      <c r="B215" s="23">
        <v>42594</v>
      </c>
      <c r="C215" s="4" t="s">
        <v>559</v>
      </c>
      <c r="D215">
        <v>156035</v>
      </c>
      <c r="E215" s="4" t="s">
        <v>542</v>
      </c>
      <c r="F215" s="4" t="s">
        <v>487</v>
      </c>
      <c r="I215" s="100">
        <v>0.43888888888888888</v>
      </c>
      <c r="J215" s="100">
        <v>0.49722222222222223</v>
      </c>
      <c r="K215" s="100">
        <v>5.8333333333333327E-2</v>
      </c>
      <c r="L215" s="4" t="s">
        <v>465</v>
      </c>
      <c r="M215" s="4">
        <v>48.119529999999997</v>
      </c>
      <c r="N215" s="4">
        <v>122.93772</v>
      </c>
      <c r="O215" s="4" t="s">
        <v>24</v>
      </c>
      <c r="P215" s="4">
        <v>48.133850000000002</v>
      </c>
      <c r="Q215" s="4">
        <v>122.92215</v>
      </c>
      <c r="R215" s="4">
        <v>1</v>
      </c>
      <c r="S215" s="4">
        <v>59</v>
      </c>
      <c r="T215" s="4">
        <v>3</v>
      </c>
      <c r="V215" s="4" t="s">
        <v>24</v>
      </c>
      <c r="Y215" s="4" t="s">
        <v>28</v>
      </c>
      <c r="Z215" t="s">
        <v>108</v>
      </c>
      <c r="AA215">
        <v>3520</v>
      </c>
      <c r="AB215" s="4">
        <v>0</v>
      </c>
      <c r="AC215" s="4">
        <v>4</v>
      </c>
      <c r="AD215" s="60">
        <v>17</v>
      </c>
      <c r="AE215" s="60">
        <v>0</v>
      </c>
      <c r="AF215" s="60">
        <v>0</v>
      </c>
      <c r="AG215" s="4">
        <v>0</v>
      </c>
      <c r="AH215" s="4">
        <v>0</v>
      </c>
      <c r="AI215" s="4">
        <v>21</v>
      </c>
      <c r="AJ215" t="s">
        <v>621</v>
      </c>
      <c r="AK215" t="s">
        <v>620</v>
      </c>
    </row>
    <row r="216" spans="1:37" x14ac:dyDescent="0.25">
      <c r="A216" s="4">
        <v>2016</v>
      </c>
      <c r="B216" s="23">
        <v>42595</v>
      </c>
      <c r="C216" s="4" t="s">
        <v>559</v>
      </c>
      <c r="D216">
        <v>156035</v>
      </c>
      <c r="E216" s="4" t="s">
        <v>542</v>
      </c>
      <c r="F216" s="4" t="s">
        <v>487</v>
      </c>
      <c r="I216" s="100">
        <v>0.43888888888888888</v>
      </c>
      <c r="J216" s="100">
        <v>0.49722222222222223</v>
      </c>
      <c r="K216" s="100">
        <v>5.8333333333333327E-2</v>
      </c>
      <c r="L216" s="4" t="s">
        <v>465</v>
      </c>
      <c r="M216" s="4">
        <v>48.119529999999997</v>
      </c>
      <c r="N216" s="4">
        <v>122.93772</v>
      </c>
      <c r="O216" s="4" t="s">
        <v>24</v>
      </c>
      <c r="P216" s="4">
        <v>48.133850000000002</v>
      </c>
      <c r="Q216" s="4">
        <v>122.92215</v>
      </c>
      <c r="R216" s="4">
        <v>1</v>
      </c>
      <c r="S216" s="4">
        <v>59</v>
      </c>
      <c r="T216" s="4">
        <v>3</v>
      </c>
      <c r="V216" s="4" t="s">
        <v>24</v>
      </c>
      <c r="Y216" s="4" t="s">
        <v>28</v>
      </c>
      <c r="Z216" t="s">
        <v>108</v>
      </c>
      <c r="AA216">
        <v>3520</v>
      </c>
      <c r="AB216" s="4">
        <v>0</v>
      </c>
      <c r="AC216" s="4">
        <v>7</v>
      </c>
      <c r="AD216" s="60">
        <v>5</v>
      </c>
      <c r="AE216" s="60">
        <v>0</v>
      </c>
      <c r="AF216" s="60">
        <v>0</v>
      </c>
      <c r="AG216" s="4">
        <v>0</v>
      </c>
      <c r="AH216" s="4">
        <v>0</v>
      </c>
      <c r="AI216" s="4">
        <v>12</v>
      </c>
      <c r="AJ216" t="s">
        <v>622</v>
      </c>
      <c r="AK216" t="s">
        <v>620</v>
      </c>
    </row>
    <row r="217" spans="1:37" x14ac:dyDescent="0.25">
      <c r="A217" s="4">
        <v>2016</v>
      </c>
      <c r="B217" s="23">
        <v>42596</v>
      </c>
      <c r="C217" s="4" t="s">
        <v>559</v>
      </c>
      <c r="D217">
        <v>156035</v>
      </c>
      <c r="E217" s="4" t="s">
        <v>542</v>
      </c>
      <c r="F217" s="4" t="s">
        <v>487</v>
      </c>
      <c r="I217" s="100">
        <v>0.43888888888888888</v>
      </c>
      <c r="J217" s="100">
        <v>0.49722222222222223</v>
      </c>
      <c r="K217" s="100">
        <v>5.8333333333333327E-2</v>
      </c>
      <c r="L217" s="4" t="s">
        <v>465</v>
      </c>
      <c r="M217" s="4">
        <v>48.119529999999997</v>
      </c>
      <c r="N217" s="4">
        <v>122.93772</v>
      </c>
      <c r="O217" s="4" t="s">
        <v>24</v>
      </c>
      <c r="P217" s="4">
        <v>48.133850000000002</v>
      </c>
      <c r="Q217" s="4">
        <v>122.92215</v>
      </c>
      <c r="R217" s="4">
        <v>1</v>
      </c>
      <c r="S217" s="4">
        <v>59</v>
      </c>
      <c r="T217" s="4">
        <v>3</v>
      </c>
      <c r="V217" s="4" t="s">
        <v>24</v>
      </c>
      <c r="Y217" s="4" t="s">
        <v>27</v>
      </c>
      <c r="Z217" t="s">
        <v>566</v>
      </c>
      <c r="AA217">
        <v>440</v>
      </c>
      <c r="AB217" s="4">
        <v>1</v>
      </c>
      <c r="AC217" s="4">
        <v>0</v>
      </c>
      <c r="AD217" s="60">
        <v>65</v>
      </c>
      <c r="AE217" s="60">
        <v>0</v>
      </c>
      <c r="AF217" s="60">
        <v>0</v>
      </c>
      <c r="AG217" s="4">
        <v>0</v>
      </c>
      <c r="AH217" s="4">
        <v>0</v>
      </c>
      <c r="AI217" s="4">
        <v>66</v>
      </c>
      <c r="AK217" t="s">
        <v>620</v>
      </c>
    </row>
    <row r="218" spans="1:37" x14ac:dyDescent="0.25">
      <c r="A218" s="4">
        <v>2016</v>
      </c>
      <c r="B218" s="23">
        <v>42597</v>
      </c>
      <c r="C218" s="4" t="s">
        <v>559</v>
      </c>
      <c r="D218">
        <v>156035</v>
      </c>
      <c r="E218" s="4" t="s">
        <v>542</v>
      </c>
      <c r="F218" s="4" t="s">
        <v>487</v>
      </c>
      <c r="I218" s="100">
        <v>0.43888888888888888</v>
      </c>
      <c r="J218" s="100">
        <v>0.49722222222222223</v>
      </c>
      <c r="K218" s="100">
        <v>5.8333333333333327E-2</v>
      </c>
      <c r="L218" s="4" t="s">
        <v>465</v>
      </c>
      <c r="M218" s="4">
        <v>48.119529999999997</v>
      </c>
      <c r="N218" s="4">
        <v>122.93772</v>
      </c>
      <c r="O218" s="4" t="s">
        <v>24</v>
      </c>
      <c r="P218" s="4">
        <v>48.133850000000002</v>
      </c>
      <c r="Q218" s="4">
        <v>122.92215</v>
      </c>
      <c r="R218" s="4">
        <v>1</v>
      </c>
      <c r="S218" s="4">
        <v>59</v>
      </c>
      <c r="T218" s="4">
        <v>3</v>
      </c>
      <c r="V218" s="4" t="s">
        <v>24</v>
      </c>
      <c r="Y218" s="4" t="s">
        <v>445</v>
      </c>
      <c r="Z218" t="s">
        <v>573</v>
      </c>
      <c r="AB218" s="4">
        <v>3</v>
      </c>
      <c r="AC218" s="4">
        <v>0</v>
      </c>
      <c r="AD218" s="60">
        <v>25</v>
      </c>
      <c r="AE218" s="60">
        <v>0</v>
      </c>
      <c r="AF218" s="60">
        <v>0</v>
      </c>
      <c r="AG218" s="4">
        <v>0</v>
      </c>
      <c r="AH218" s="4">
        <v>0</v>
      </c>
      <c r="AI218" s="4">
        <v>28</v>
      </c>
      <c r="AK218" t="s">
        <v>620</v>
      </c>
    </row>
    <row r="219" spans="1:37" x14ac:dyDescent="0.25">
      <c r="A219" s="4">
        <v>2016</v>
      </c>
      <c r="B219" s="23">
        <v>42598</v>
      </c>
      <c r="C219" s="4" t="s">
        <v>559</v>
      </c>
      <c r="D219">
        <v>156035</v>
      </c>
      <c r="E219" s="4" t="s">
        <v>542</v>
      </c>
      <c r="F219" s="4" t="s">
        <v>487</v>
      </c>
      <c r="I219" s="100">
        <v>0.43888888888888888</v>
      </c>
      <c r="J219" s="100">
        <v>0.49722222222222223</v>
      </c>
      <c r="K219" s="100">
        <v>5.8333333333333327E-2</v>
      </c>
      <c r="L219" s="4" t="s">
        <v>465</v>
      </c>
      <c r="M219" s="4">
        <v>48.119529999999997</v>
      </c>
      <c r="N219" s="4">
        <v>122.93772</v>
      </c>
      <c r="O219" s="4" t="s">
        <v>24</v>
      </c>
      <c r="P219" s="4">
        <v>48.133850000000002</v>
      </c>
      <c r="Q219" s="4">
        <v>122.92215</v>
      </c>
      <c r="R219" s="4">
        <v>1</v>
      </c>
      <c r="S219" s="4">
        <v>59</v>
      </c>
      <c r="T219" s="4">
        <v>3</v>
      </c>
      <c r="V219" s="4" t="s">
        <v>24</v>
      </c>
      <c r="Y219" s="4" t="s">
        <v>563</v>
      </c>
      <c r="Z219" t="s">
        <v>567</v>
      </c>
      <c r="AB219" s="4">
        <v>0</v>
      </c>
      <c r="AC219" s="4">
        <v>27</v>
      </c>
      <c r="AD219" s="60">
        <v>353</v>
      </c>
      <c r="AE219" s="60">
        <v>0</v>
      </c>
      <c r="AF219" s="60">
        <v>0</v>
      </c>
      <c r="AG219" s="4">
        <v>0</v>
      </c>
      <c r="AH219" s="4">
        <v>0</v>
      </c>
      <c r="AI219" s="4">
        <v>380</v>
      </c>
      <c r="AK219" t="s">
        <v>620</v>
      </c>
    </row>
    <row r="220" spans="1:37" x14ac:dyDescent="0.25">
      <c r="A220" s="4">
        <v>2016</v>
      </c>
      <c r="B220" s="23">
        <v>42599</v>
      </c>
      <c r="C220" s="4" t="s">
        <v>559</v>
      </c>
      <c r="D220">
        <v>156035</v>
      </c>
      <c r="E220" s="4" t="s">
        <v>542</v>
      </c>
      <c r="F220" s="4" t="s">
        <v>487</v>
      </c>
      <c r="I220" s="100">
        <v>0.43888888888888888</v>
      </c>
      <c r="J220" s="100">
        <v>0.49722222222222223</v>
      </c>
      <c r="K220" s="100">
        <v>5.8333333333333327E-2</v>
      </c>
      <c r="L220" s="4" t="s">
        <v>465</v>
      </c>
      <c r="M220" s="4">
        <v>48.119529999999997</v>
      </c>
      <c r="N220" s="4">
        <v>122.93772</v>
      </c>
      <c r="O220" s="4" t="s">
        <v>24</v>
      </c>
      <c r="P220" s="4">
        <v>48.133850000000002</v>
      </c>
      <c r="Q220" s="4">
        <v>122.92215</v>
      </c>
      <c r="R220" s="4">
        <v>1</v>
      </c>
      <c r="S220" s="4">
        <v>59</v>
      </c>
      <c r="T220" s="4">
        <v>3</v>
      </c>
      <c r="V220" s="4" t="s">
        <v>24</v>
      </c>
      <c r="Y220" s="4" t="s">
        <v>29</v>
      </c>
      <c r="Z220" t="s">
        <v>572</v>
      </c>
      <c r="AA220">
        <v>1230</v>
      </c>
      <c r="AB220" s="4">
        <v>0</v>
      </c>
      <c r="AC220" s="4">
        <v>0</v>
      </c>
      <c r="AD220" s="60">
        <v>3</v>
      </c>
      <c r="AE220" s="60">
        <v>0</v>
      </c>
      <c r="AF220" s="60">
        <v>0</v>
      </c>
      <c r="AG220" s="4">
        <v>0</v>
      </c>
      <c r="AH220" s="4">
        <v>0</v>
      </c>
      <c r="AI220" s="4">
        <v>3</v>
      </c>
      <c r="AK220" t="s">
        <v>620</v>
      </c>
    </row>
    <row r="221" spans="1:37" x14ac:dyDescent="0.25">
      <c r="A221" s="4">
        <v>2016</v>
      </c>
      <c r="B221" s="23">
        <v>42600</v>
      </c>
      <c r="C221" s="4" t="s">
        <v>559</v>
      </c>
      <c r="D221">
        <v>156035</v>
      </c>
      <c r="E221" s="4" t="s">
        <v>542</v>
      </c>
      <c r="F221" s="4" t="s">
        <v>487</v>
      </c>
      <c r="I221" s="100">
        <v>0.43888888888888888</v>
      </c>
      <c r="J221" s="100">
        <v>0.49722222222222223</v>
      </c>
      <c r="K221" s="100">
        <v>5.8333333333333327E-2</v>
      </c>
      <c r="L221" s="4" t="s">
        <v>465</v>
      </c>
      <c r="M221" s="4">
        <v>48.119529999999997</v>
      </c>
      <c r="N221" s="4">
        <v>122.93772</v>
      </c>
      <c r="O221" s="4" t="s">
        <v>24</v>
      </c>
      <c r="P221" s="4">
        <v>48.133850000000002</v>
      </c>
      <c r="Q221" s="4">
        <v>122.92215</v>
      </c>
      <c r="R221" s="4">
        <v>1</v>
      </c>
      <c r="S221" s="4">
        <v>59</v>
      </c>
      <c r="T221" s="4">
        <v>3</v>
      </c>
      <c r="V221" s="4" t="s">
        <v>24</v>
      </c>
      <c r="Y221" s="4" t="s">
        <v>26</v>
      </c>
      <c r="Z221" t="s">
        <v>109</v>
      </c>
      <c r="AA221">
        <v>2870</v>
      </c>
      <c r="AB221" s="4">
        <v>0</v>
      </c>
      <c r="AC221" s="4">
        <v>0</v>
      </c>
      <c r="AD221" s="60">
        <v>1</v>
      </c>
      <c r="AE221" s="60">
        <v>0</v>
      </c>
      <c r="AF221" s="60">
        <v>0</v>
      </c>
      <c r="AG221" s="4">
        <v>0</v>
      </c>
      <c r="AH221" s="4">
        <v>0</v>
      </c>
      <c r="AI221" s="4">
        <v>1</v>
      </c>
      <c r="AK221" t="s">
        <v>620</v>
      </c>
    </row>
    <row r="222" spans="1:37" x14ac:dyDescent="0.25">
      <c r="A222" s="4">
        <v>2016</v>
      </c>
      <c r="B222" s="23">
        <v>42601</v>
      </c>
      <c r="C222" s="4" t="s">
        <v>559</v>
      </c>
      <c r="D222">
        <v>156035</v>
      </c>
      <c r="E222" s="4" t="s">
        <v>542</v>
      </c>
      <c r="F222" s="4" t="s">
        <v>487</v>
      </c>
      <c r="I222" s="100">
        <v>0.43888888888888888</v>
      </c>
      <c r="J222" s="100">
        <v>0.49722222222222223</v>
      </c>
      <c r="K222" s="100">
        <v>5.8333333333333327E-2</v>
      </c>
      <c r="L222" s="4" t="s">
        <v>465</v>
      </c>
      <c r="M222" s="4">
        <v>48.119529999999997</v>
      </c>
      <c r="N222" s="4">
        <v>122.93772</v>
      </c>
      <c r="O222" s="4" t="s">
        <v>24</v>
      </c>
      <c r="P222" s="4">
        <v>48.133850000000002</v>
      </c>
      <c r="Q222" s="4">
        <v>122.92215</v>
      </c>
      <c r="R222" s="4">
        <v>1</v>
      </c>
      <c r="S222" s="4">
        <v>59</v>
      </c>
      <c r="T222" s="4">
        <v>3</v>
      </c>
      <c r="V222" s="4" t="s">
        <v>24</v>
      </c>
      <c r="Y222" s="4" t="s">
        <v>47</v>
      </c>
      <c r="Z222" t="s">
        <v>114</v>
      </c>
      <c r="AA222">
        <v>1550</v>
      </c>
      <c r="AB222" s="4">
        <v>4</v>
      </c>
      <c r="AC222" s="4">
        <v>0</v>
      </c>
      <c r="AD222" s="60">
        <v>0</v>
      </c>
      <c r="AE222" s="60">
        <v>0</v>
      </c>
      <c r="AF222" s="60">
        <v>0</v>
      </c>
      <c r="AG222" s="4">
        <v>0</v>
      </c>
      <c r="AH222" s="4">
        <v>0</v>
      </c>
      <c r="AI222" s="4">
        <v>4</v>
      </c>
      <c r="AK222" t="s">
        <v>620</v>
      </c>
    </row>
    <row r="223" spans="1:37" x14ac:dyDescent="0.25">
      <c r="A223" s="4">
        <v>2016</v>
      </c>
      <c r="B223" s="23">
        <v>42602</v>
      </c>
      <c r="C223" s="4" t="s">
        <v>559</v>
      </c>
      <c r="D223">
        <v>156035</v>
      </c>
      <c r="E223" s="4" t="s">
        <v>542</v>
      </c>
      <c r="F223" s="4" t="s">
        <v>487</v>
      </c>
      <c r="I223" s="100">
        <v>0.43888888888888888</v>
      </c>
      <c r="J223" s="100">
        <v>0.49722222222222223</v>
      </c>
      <c r="K223" s="100">
        <v>5.8333333333333327E-2</v>
      </c>
      <c r="L223" s="4" t="s">
        <v>465</v>
      </c>
      <c r="M223" s="4">
        <v>48.119529999999997</v>
      </c>
      <c r="N223" s="4">
        <v>122.93772</v>
      </c>
      <c r="O223" s="4" t="s">
        <v>24</v>
      </c>
      <c r="P223" s="4">
        <v>48.133850000000002</v>
      </c>
      <c r="Q223" s="4">
        <v>122.92215</v>
      </c>
      <c r="R223" s="4">
        <v>1</v>
      </c>
      <c r="S223" s="4">
        <v>59</v>
      </c>
      <c r="T223" s="4">
        <v>3</v>
      </c>
      <c r="V223" s="4" t="s">
        <v>24</v>
      </c>
      <c r="Y223" s="4" t="s">
        <v>40</v>
      </c>
      <c r="Z223" t="s">
        <v>118</v>
      </c>
      <c r="AA223">
        <v>150</v>
      </c>
      <c r="AB223" s="4">
        <v>3</v>
      </c>
      <c r="AC223" s="4">
        <v>0</v>
      </c>
      <c r="AD223" s="60">
        <v>0</v>
      </c>
      <c r="AE223" s="60">
        <v>0</v>
      </c>
      <c r="AF223" s="60">
        <v>0</v>
      </c>
      <c r="AG223" s="4">
        <v>0</v>
      </c>
      <c r="AH223" s="4">
        <v>0</v>
      </c>
      <c r="AI223" s="4">
        <v>3</v>
      </c>
      <c r="AK223" t="s">
        <v>620</v>
      </c>
    </row>
    <row r="224" spans="1:37" x14ac:dyDescent="0.25">
      <c r="A224" s="4">
        <v>2016</v>
      </c>
      <c r="B224" s="23">
        <v>42603</v>
      </c>
      <c r="C224" s="4" t="s">
        <v>559</v>
      </c>
      <c r="D224">
        <v>156035</v>
      </c>
      <c r="E224" s="4" t="s">
        <v>542</v>
      </c>
      <c r="F224" s="4" t="s">
        <v>487</v>
      </c>
      <c r="I224" s="100">
        <v>0.43888888888888888</v>
      </c>
      <c r="J224" s="100">
        <v>0.49722222222222223</v>
      </c>
      <c r="K224" s="100">
        <v>5.8333333333333327E-2</v>
      </c>
      <c r="L224" s="4" t="s">
        <v>465</v>
      </c>
      <c r="M224" s="4">
        <v>48.119529999999997</v>
      </c>
      <c r="N224" s="4">
        <v>122.93772</v>
      </c>
      <c r="O224" s="4" t="s">
        <v>24</v>
      </c>
      <c r="P224" s="4">
        <v>48.133850000000002</v>
      </c>
      <c r="Q224" s="4">
        <v>122.92215</v>
      </c>
      <c r="R224" s="4">
        <v>1</v>
      </c>
      <c r="S224" s="4">
        <v>59</v>
      </c>
      <c r="T224" s="4">
        <v>3</v>
      </c>
      <c r="V224" s="4" t="s">
        <v>24</v>
      </c>
      <c r="Y224" s="4" t="s">
        <v>42</v>
      </c>
      <c r="Z224" t="s">
        <v>116</v>
      </c>
      <c r="AA224">
        <v>3560</v>
      </c>
      <c r="AB224" s="4">
        <v>0</v>
      </c>
      <c r="AC224" s="4">
        <v>1</v>
      </c>
      <c r="AD224" s="60">
        <v>0</v>
      </c>
      <c r="AE224" s="60">
        <v>0</v>
      </c>
      <c r="AF224" s="60">
        <v>0</v>
      </c>
      <c r="AG224" s="4">
        <v>0</v>
      </c>
      <c r="AH224" s="4">
        <v>0</v>
      </c>
      <c r="AI224" s="4">
        <v>1</v>
      </c>
      <c r="AK224" t="s">
        <v>620</v>
      </c>
    </row>
    <row r="225" spans="1:37" x14ac:dyDescent="0.25">
      <c r="A225" s="119">
        <v>2016</v>
      </c>
      <c r="B225" s="122">
        <v>42563</v>
      </c>
      <c r="C225" s="119" t="s">
        <v>431</v>
      </c>
      <c r="D225" s="119" t="s">
        <v>432</v>
      </c>
      <c r="E225" s="119" t="s">
        <v>438</v>
      </c>
      <c r="F225" s="119" t="s">
        <v>635</v>
      </c>
      <c r="G225" s="119" t="s">
        <v>636</v>
      </c>
      <c r="I225" s="123">
        <v>930</v>
      </c>
      <c r="J225" s="123">
        <v>1006</v>
      </c>
      <c r="K225" s="124">
        <v>2.4999999999999998E-2</v>
      </c>
      <c r="L225" s="119" t="s">
        <v>456</v>
      </c>
      <c r="M225" s="119">
        <v>47.885599999999997</v>
      </c>
      <c r="N225" s="119">
        <v>-124.63889</v>
      </c>
      <c r="O225" s="119" t="s">
        <v>461</v>
      </c>
      <c r="P225" s="119">
        <v>47.884636</v>
      </c>
      <c r="Q225" s="119">
        <v>-124.63467799999999</v>
      </c>
      <c r="R225" s="119">
        <v>1</v>
      </c>
      <c r="S225" s="119">
        <v>58</v>
      </c>
      <c r="T225" s="119">
        <v>3</v>
      </c>
      <c r="V225" s="119" t="s">
        <v>637</v>
      </c>
      <c r="W225" s="119" t="s">
        <v>449</v>
      </c>
      <c r="X225" s="119" t="s">
        <v>456</v>
      </c>
      <c r="Y225" s="119" t="s">
        <v>25</v>
      </c>
      <c r="Z225" s="119" t="s">
        <v>119</v>
      </c>
      <c r="AA225" s="119">
        <v>120</v>
      </c>
      <c r="AB225" s="119">
        <v>0</v>
      </c>
      <c r="AC225" s="119">
        <v>7</v>
      </c>
      <c r="AD225" s="121">
        <v>10</v>
      </c>
      <c r="AF225" s="121">
        <v>0</v>
      </c>
      <c r="AG225" s="119">
        <v>0</v>
      </c>
      <c r="AH225" s="119">
        <v>0</v>
      </c>
      <c r="AI225" s="119">
        <v>17</v>
      </c>
      <c r="AK225" s="125" t="s">
        <v>411</v>
      </c>
    </row>
    <row r="226" spans="1:37" x14ac:dyDescent="0.25">
      <c r="A226" s="119">
        <v>2016</v>
      </c>
      <c r="B226" s="122">
        <v>42563</v>
      </c>
      <c r="C226" s="119" t="s">
        <v>431</v>
      </c>
      <c r="D226" s="119" t="s">
        <v>432</v>
      </c>
      <c r="E226" s="119" t="s">
        <v>438</v>
      </c>
      <c r="F226" s="119" t="s">
        <v>635</v>
      </c>
      <c r="G226" s="119" t="s">
        <v>636</v>
      </c>
      <c r="I226" s="123">
        <v>930</v>
      </c>
      <c r="J226" s="123">
        <v>1006</v>
      </c>
      <c r="K226" s="124">
        <v>2.4999999999999998E-2</v>
      </c>
      <c r="L226" s="119" t="s">
        <v>456</v>
      </c>
      <c r="M226" s="119">
        <v>47.885599999999997</v>
      </c>
      <c r="N226" s="119">
        <v>-124.63889</v>
      </c>
      <c r="O226" s="119" t="s">
        <v>461</v>
      </c>
      <c r="P226" s="119">
        <v>47.884636</v>
      </c>
      <c r="Q226" s="119">
        <v>-124.63467799999999</v>
      </c>
      <c r="R226" s="119">
        <v>1</v>
      </c>
      <c r="S226" s="119">
        <v>58</v>
      </c>
      <c r="T226" s="119">
        <v>3</v>
      </c>
      <c r="V226" s="119" t="s">
        <v>637</v>
      </c>
      <c r="W226" s="119" t="s">
        <v>450</v>
      </c>
      <c r="X226" s="119" t="s">
        <v>638</v>
      </c>
      <c r="Y226" s="119" t="s">
        <v>25</v>
      </c>
      <c r="Z226" s="119" t="s">
        <v>119</v>
      </c>
      <c r="AA226" s="119">
        <v>120</v>
      </c>
      <c r="AB226" s="119">
        <v>3</v>
      </c>
      <c r="AC226" s="119">
        <v>2</v>
      </c>
      <c r="AD226" s="121">
        <v>0</v>
      </c>
      <c r="AF226" s="121" t="s">
        <v>639</v>
      </c>
      <c r="AG226" s="121" t="s">
        <v>639</v>
      </c>
      <c r="AH226" s="121" t="s">
        <v>639</v>
      </c>
      <c r="AI226" s="119">
        <v>5</v>
      </c>
      <c r="AK226" s="125"/>
    </row>
    <row r="227" spans="1:37" x14ac:dyDescent="0.25">
      <c r="A227" s="119">
        <v>2016</v>
      </c>
      <c r="B227" s="122">
        <v>42563</v>
      </c>
      <c r="C227" s="119" t="s">
        <v>431</v>
      </c>
      <c r="D227" s="119" t="s">
        <v>432</v>
      </c>
      <c r="E227" s="119" t="s">
        <v>438</v>
      </c>
      <c r="F227" s="119" t="s">
        <v>635</v>
      </c>
      <c r="G227" s="119" t="s">
        <v>636</v>
      </c>
      <c r="I227" s="123">
        <v>930</v>
      </c>
      <c r="J227" s="123">
        <v>1006</v>
      </c>
      <c r="K227" s="124">
        <v>2.4999999999999998E-2</v>
      </c>
      <c r="L227" s="119" t="s">
        <v>456</v>
      </c>
      <c r="M227" s="119">
        <v>47.885599999999997</v>
      </c>
      <c r="N227" s="119">
        <v>-124.63889</v>
      </c>
      <c r="O227" s="119" t="s">
        <v>461</v>
      </c>
      <c r="P227" s="119">
        <v>47.884636</v>
      </c>
      <c r="Q227" s="119">
        <v>-124.63467799999999</v>
      </c>
      <c r="R227" s="119">
        <v>1</v>
      </c>
      <c r="S227" s="119">
        <v>58</v>
      </c>
      <c r="T227" s="119">
        <v>3</v>
      </c>
      <c r="V227" s="119" t="s">
        <v>637</v>
      </c>
      <c r="W227" s="119" t="s">
        <v>449</v>
      </c>
      <c r="X227" s="119" t="s">
        <v>479</v>
      </c>
      <c r="Y227" s="119" t="s">
        <v>25</v>
      </c>
      <c r="Z227" s="119" t="s">
        <v>119</v>
      </c>
      <c r="AA227" s="119">
        <v>120</v>
      </c>
      <c r="AB227" s="119">
        <v>0</v>
      </c>
      <c r="AC227" s="119">
        <v>8</v>
      </c>
      <c r="AD227" s="121">
        <v>24</v>
      </c>
      <c r="AF227" s="121">
        <v>0</v>
      </c>
      <c r="AG227" s="119">
        <v>0</v>
      </c>
      <c r="AH227" s="119">
        <v>0</v>
      </c>
      <c r="AI227" s="119">
        <v>32</v>
      </c>
      <c r="AK227" s="125" t="s">
        <v>653</v>
      </c>
    </row>
    <row r="228" spans="1:37" x14ac:dyDescent="0.25">
      <c r="A228" s="119">
        <v>2016</v>
      </c>
      <c r="B228" s="122">
        <v>42563</v>
      </c>
      <c r="C228" s="119" t="s">
        <v>431</v>
      </c>
      <c r="D228" s="119" t="s">
        <v>432</v>
      </c>
      <c r="E228" s="119" t="s">
        <v>438</v>
      </c>
      <c r="F228" s="119" t="s">
        <v>635</v>
      </c>
      <c r="G228" s="119" t="s">
        <v>636</v>
      </c>
      <c r="I228" s="123">
        <v>930</v>
      </c>
      <c r="J228" s="123">
        <v>1006</v>
      </c>
      <c r="K228" s="124">
        <v>2.4999999999999998E-2</v>
      </c>
      <c r="L228" s="119" t="s">
        <v>456</v>
      </c>
      <c r="M228" s="119">
        <v>47.885599999999997</v>
      </c>
      <c r="N228" s="119">
        <v>-124.63889</v>
      </c>
      <c r="O228" s="119" t="s">
        <v>461</v>
      </c>
      <c r="P228" s="119">
        <v>47.884636</v>
      </c>
      <c r="Q228" s="119">
        <v>-124.63467799999999</v>
      </c>
      <c r="R228" s="119">
        <v>1</v>
      </c>
      <c r="S228" s="119">
        <v>58</v>
      </c>
      <c r="T228" s="119">
        <v>3</v>
      </c>
      <c r="V228" s="119" t="s">
        <v>637</v>
      </c>
      <c r="W228" s="119" t="s">
        <v>449</v>
      </c>
      <c r="X228" s="119" t="s">
        <v>461</v>
      </c>
      <c r="Y228" s="119" t="s">
        <v>25</v>
      </c>
      <c r="Z228" s="119" t="s">
        <v>119</v>
      </c>
      <c r="AA228" s="119">
        <v>120</v>
      </c>
      <c r="AB228" s="119">
        <v>0</v>
      </c>
      <c r="AC228" s="119">
        <v>0</v>
      </c>
      <c r="AD228" s="121">
        <v>18</v>
      </c>
      <c r="AF228" s="121">
        <v>0</v>
      </c>
      <c r="AG228" s="119">
        <v>0</v>
      </c>
      <c r="AH228" s="119">
        <v>0</v>
      </c>
      <c r="AI228" s="119">
        <v>18</v>
      </c>
      <c r="AK228" s="125"/>
    </row>
    <row r="229" spans="1:37" x14ac:dyDescent="0.25">
      <c r="A229" s="119">
        <v>2016</v>
      </c>
      <c r="B229" s="122">
        <v>42563</v>
      </c>
      <c r="C229" s="119" t="s">
        <v>431</v>
      </c>
      <c r="D229" s="119" t="s">
        <v>432</v>
      </c>
      <c r="E229" s="119" t="s">
        <v>438</v>
      </c>
      <c r="F229" s="119" t="s">
        <v>635</v>
      </c>
      <c r="G229" s="119" t="s">
        <v>636</v>
      </c>
      <c r="I229" s="123">
        <v>930</v>
      </c>
      <c r="J229" s="123">
        <v>1006</v>
      </c>
      <c r="K229" s="124">
        <v>2.4999999999999998E-2</v>
      </c>
      <c r="L229" s="119" t="s">
        <v>456</v>
      </c>
      <c r="M229" s="119">
        <v>47.885599999999997</v>
      </c>
      <c r="N229" s="119">
        <v>-124.63889</v>
      </c>
      <c r="O229" s="119" t="s">
        <v>461</v>
      </c>
      <c r="P229" s="119">
        <v>47.884636</v>
      </c>
      <c r="Q229" s="119">
        <v>-124.63467799999999</v>
      </c>
      <c r="R229" s="119">
        <v>1</v>
      </c>
      <c r="S229" s="119">
        <v>58</v>
      </c>
      <c r="T229" s="119">
        <v>3</v>
      </c>
      <c r="V229" s="119" t="s">
        <v>637</v>
      </c>
      <c r="W229" s="119" t="s">
        <v>449</v>
      </c>
      <c r="X229" s="119" t="s">
        <v>456</v>
      </c>
      <c r="Y229" s="119" t="s">
        <v>68</v>
      </c>
      <c r="Z229" s="119" t="s">
        <v>110</v>
      </c>
      <c r="AA229" s="119">
        <v>300</v>
      </c>
      <c r="AB229" s="119">
        <v>0</v>
      </c>
      <c r="AC229" s="119" t="s">
        <v>639</v>
      </c>
      <c r="AD229" s="119">
        <v>352</v>
      </c>
      <c r="AF229" s="121" t="s">
        <v>639</v>
      </c>
      <c r="AG229" s="121" t="s">
        <v>639</v>
      </c>
      <c r="AH229" s="121" t="s">
        <v>639</v>
      </c>
      <c r="AI229" s="119">
        <v>352</v>
      </c>
      <c r="AK229" s="125"/>
    </row>
    <row r="230" spans="1:37" x14ac:dyDescent="0.25">
      <c r="A230" s="119">
        <v>2016</v>
      </c>
      <c r="B230" s="122">
        <v>42563</v>
      </c>
      <c r="C230" s="119" t="s">
        <v>431</v>
      </c>
      <c r="D230" s="119" t="s">
        <v>432</v>
      </c>
      <c r="E230" s="119" t="s">
        <v>438</v>
      </c>
      <c r="F230" s="119" t="s">
        <v>635</v>
      </c>
      <c r="G230" s="119" t="s">
        <v>636</v>
      </c>
      <c r="I230" s="123">
        <v>930</v>
      </c>
      <c r="J230" s="123">
        <v>1006</v>
      </c>
      <c r="K230" s="124">
        <v>2.4999999999999998E-2</v>
      </c>
      <c r="L230" s="119" t="s">
        <v>456</v>
      </c>
      <c r="M230" s="119">
        <v>47.885599999999997</v>
      </c>
      <c r="N230" s="119">
        <v>-124.63889</v>
      </c>
      <c r="O230" s="119" t="s">
        <v>461</v>
      </c>
      <c r="P230" s="119">
        <v>47.884636</v>
      </c>
      <c r="Q230" s="119">
        <v>-124.63467799999999</v>
      </c>
      <c r="R230" s="119">
        <v>1</v>
      </c>
      <c r="S230" s="119">
        <v>58</v>
      </c>
      <c r="T230" s="119">
        <v>3</v>
      </c>
      <c r="V230" s="119" t="s">
        <v>637</v>
      </c>
      <c r="W230" s="119" t="s">
        <v>449</v>
      </c>
      <c r="X230" s="119" t="s">
        <v>456</v>
      </c>
      <c r="Y230" s="119" t="s">
        <v>445</v>
      </c>
      <c r="Z230" s="119" t="s">
        <v>446</v>
      </c>
      <c r="AA230" s="119"/>
      <c r="AB230" s="119">
        <v>0</v>
      </c>
      <c r="AC230" s="119" t="s">
        <v>639</v>
      </c>
      <c r="AD230" s="119">
        <v>29</v>
      </c>
      <c r="AF230" s="121" t="s">
        <v>639</v>
      </c>
      <c r="AG230" s="121" t="s">
        <v>639</v>
      </c>
      <c r="AH230" s="121" t="s">
        <v>639</v>
      </c>
      <c r="AI230" s="119">
        <v>29</v>
      </c>
      <c r="AK230" s="125"/>
    </row>
    <row r="231" spans="1:37" x14ac:dyDescent="0.25">
      <c r="A231" s="119">
        <v>2016</v>
      </c>
      <c r="B231" s="122">
        <v>42563</v>
      </c>
      <c r="C231" s="119" t="s">
        <v>431</v>
      </c>
      <c r="D231" s="119" t="s">
        <v>432</v>
      </c>
      <c r="E231" s="119" t="s">
        <v>438</v>
      </c>
      <c r="F231" s="119" t="s">
        <v>635</v>
      </c>
      <c r="G231" s="119" t="s">
        <v>636</v>
      </c>
      <c r="I231" s="123">
        <v>930</v>
      </c>
      <c r="J231" s="123">
        <v>1006</v>
      </c>
      <c r="K231" s="124">
        <v>2.4999999999999998E-2</v>
      </c>
      <c r="L231" s="119" t="s">
        <v>456</v>
      </c>
      <c r="M231" s="119">
        <v>47.885599999999997</v>
      </c>
      <c r="N231" s="119">
        <v>-124.63889</v>
      </c>
      <c r="O231" s="119" t="s">
        <v>461</v>
      </c>
      <c r="P231" s="119">
        <v>47.884636</v>
      </c>
      <c r="Q231" s="119">
        <v>-124.63467799999999</v>
      </c>
      <c r="R231" s="119">
        <v>1</v>
      </c>
      <c r="S231" s="119">
        <v>58</v>
      </c>
      <c r="T231" s="119">
        <v>3</v>
      </c>
      <c r="V231" s="119" t="s">
        <v>637</v>
      </c>
      <c r="W231" s="119" t="s">
        <v>449</v>
      </c>
      <c r="X231" s="119" t="s">
        <v>456</v>
      </c>
      <c r="Y231" s="119" t="s">
        <v>29</v>
      </c>
      <c r="Z231" s="119" t="s">
        <v>395</v>
      </c>
      <c r="AA231" s="119">
        <v>1230</v>
      </c>
      <c r="AB231" s="119">
        <v>0</v>
      </c>
      <c r="AC231" s="119" t="s">
        <v>639</v>
      </c>
      <c r="AD231" s="119">
        <v>13</v>
      </c>
      <c r="AF231" s="121" t="s">
        <v>639</v>
      </c>
      <c r="AG231" s="121" t="s">
        <v>639</v>
      </c>
      <c r="AH231" s="121" t="s">
        <v>639</v>
      </c>
      <c r="AI231" s="119">
        <v>13</v>
      </c>
      <c r="AK231" s="125"/>
    </row>
    <row r="232" spans="1:37" x14ac:dyDescent="0.25">
      <c r="A232" s="119">
        <v>2016</v>
      </c>
      <c r="B232" s="122">
        <v>42563</v>
      </c>
      <c r="C232" s="119" t="s">
        <v>431</v>
      </c>
      <c r="D232" s="119" t="s">
        <v>432</v>
      </c>
      <c r="E232" s="119" t="s">
        <v>438</v>
      </c>
      <c r="F232" s="119" t="s">
        <v>635</v>
      </c>
      <c r="G232" s="119" t="s">
        <v>636</v>
      </c>
      <c r="I232" s="123">
        <v>930</v>
      </c>
      <c r="J232" s="123">
        <v>1006</v>
      </c>
      <c r="K232" s="124">
        <v>2.4999999999999998E-2</v>
      </c>
      <c r="L232" s="119" t="s">
        <v>456</v>
      </c>
      <c r="M232" s="119">
        <v>47.885599999999997</v>
      </c>
      <c r="N232" s="119">
        <v>-124.63889</v>
      </c>
      <c r="O232" s="119" t="s">
        <v>461</v>
      </c>
      <c r="P232" s="119">
        <v>47.884636</v>
      </c>
      <c r="Q232" s="119">
        <v>-124.63467799999999</v>
      </c>
      <c r="R232" s="119">
        <v>1</v>
      </c>
      <c r="S232" s="119">
        <v>58</v>
      </c>
      <c r="T232" s="119">
        <v>3</v>
      </c>
      <c r="V232" s="119" t="s">
        <v>637</v>
      </c>
      <c r="W232" s="119" t="s">
        <v>449</v>
      </c>
      <c r="X232" s="119" t="s">
        <v>456</v>
      </c>
      <c r="Y232" s="119" t="s">
        <v>34</v>
      </c>
      <c r="Z232" s="119" t="s">
        <v>117</v>
      </c>
      <c r="AA232" s="119">
        <v>290</v>
      </c>
      <c r="AB232" s="119">
        <v>0</v>
      </c>
      <c r="AC232" s="119" t="s">
        <v>639</v>
      </c>
      <c r="AD232" s="119">
        <v>2</v>
      </c>
      <c r="AF232" s="121" t="s">
        <v>639</v>
      </c>
      <c r="AG232" s="121" t="s">
        <v>639</v>
      </c>
      <c r="AH232" s="121" t="s">
        <v>639</v>
      </c>
      <c r="AI232" s="119">
        <v>2</v>
      </c>
      <c r="AK232" s="125"/>
    </row>
    <row r="233" spans="1:37" x14ac:dyDescent="0.25">
      <c r="A233" s="119">
        <v>2016</v>
      </c>
      <c r="B233" s="122">
        <v>42563</v>
      </c>
      <c r="C233" s="119" t="s">
        <v>431</v>
      </c>
      <c r="D233" s="119" t="s">
        <v>432</v>
      </c>
      <c r="E233" s="119" t="s">
        <v>438</v>
      </c>
      <c r="F233" s="119" t="s">
        <v>635</v>
      </c>
      <c r="G233" s="119" t="s">
        <v>636</v>
      </c>
      <c r="I233" s="123">
        <v>930</v>
      </c>
      <c r="J233" s="123">
        <v>1006</v>
      </c>
      <c r="K233" s="124">
        <v>2.4999999999999998E-2</v>
      </c>
      <c r="L233" s="119" t="s">
        <v>456</v>
      </c>
      <c r="M233" s="119">
        <v>47.885599999999997</v>
      </c>
      <c r="N233" s="119">
        <v>-124.63889</v>
      </c>
      <c r="O233" s="119" t="s">
        <v>461</v>
      </c>
      <c r="P233" s="119">
        <v>47.884636</v>
      </c>
      <c r="Q233" s="119">
        <v>-124.63467799999999</v>
      </c>
      <c r="R233" s="119">
        <v>1</v>
      </c>
      <c r="S233" s="119">
        <v>58</v>
      </c>
      <c r="T233" s="119">
        <v>3</v>
      </c>
      <c r="V233" s="119" t="s">
        <v>637</v>
      </c>
      <c r="W233" s="119" t="s">
        <v>450</v>
      </c>
      <c r="X233" s="119" t="s">
        <v>640</v>
      </c>
      <c r="Y233" s="119" t="s">
        <v>68</v>
      </c>
      <c r="Z233" s="119" t="s">
        <v>110</v>
      </c>
      <c r="AA233" s="119">
        <v>300</v>
      </c>
      <c r="AB233" s="119">
        <v>79</v>
      </c>
      <c r="AC233" s="119" t="s">
        <v>639</v>
      </c>
      <c r="AD233" s="119">
        <v>17</v>
      </c>
      <c r="AF233" s="121" t="s">
        <v>639</v>
      </c>
      <c r="AG233" s="121" t="s">
        <v>639</v>
      </c>
      <c r="AH233" s="121" t="s">
        <v>639</v>
      </c>
      <c r="AI233" s="119">
        <v>96</v>
      </c>
      <c r="AK233" s="125"/>
    </row>
    <row r="234" spans="1:37" x14ac:dyDescent="0.25">
      <c r="A234" s="119">
        <v>2016</v>
      </c>
      <c r="B234" s="122">
        <v>42563</v>
      </c>
      <c r="C234" s="119" t="s">
        <v>431</v>
      </c>
      <c r="D234" s="119" t="s">
        <v>432</v>
      </c>
      <c r="E234" s="119" t="s">
        <v>438</v>
      </c>
      <c r="F234" s="119" t="s">
        <v>635</v>
      </c>
      <c r="G234" s="119" t="s">
        <v>636</v>
      </c>
      <c r="I234" s="123">
        <v>930</v>
      </c>
      <c r="J234" s="123">
        <v>1006</v>
      </c>
      <c r="K234" s="124">
        <v>2.4999999999999998E-2</v>
      </c>
      <c r="L234" s="119" t="s">
        <v>456</v>
      </c>
      <c r="M234" s="119">
        <v>47.885599999999997</v>
      </c>
      <c r="N234" s="119">
        <v>-124.63889</v>
      </c>
      <c r="O234" s="119" t="s">
        <v>461</v>
      </c>
      <c r="P234" s="119">
        <v>47.884636</v>
      </c>
      <c r="Q234" s="119">
        <v>-124.63467799999999</v>
      </c>
      <c r="R234" s="119">
        <v>1</v>
      </c>
      <c r="S234" s="119">
        <v>58</v>
      </c>
      <c r="T234" s="119">
        <v>3</v>
      </c>
      <c r="V234" s="119" t="s">
        <v>637</v>
      </c>
      <c r="W234" s="119" t="s">
        <v>450</v>
      </c>
      <c r="X234" s="119" t="s">
        <v>640</v>
      </c>
      <c r="Y234" s="119" t="s">
        <v>29</v>
      </c>
      <c r="Z234" s="119" t="s">
        <v>395</v>
      </c>
      <c r="AA234" s="119">
        <v>1230</v>
      </c>
      <c r="AB234" s="119">
        <v>3</v>
      </c>
      <c r="AC234" s="119" t="s">
        <v>639</v>
      </c>
      <c r="AD234" s="119">
        <v>0</v>
      </c>
      <c r="AF234" s="121" t="s">
        <v>639</v>
      </c>
      <c r="AG234" s="121" t="s">
        <v>639</v>
      </c>
      <c r="AH234" s="121" t="s">
        <v>639</v>
      </c>
      <c r="AI234" s="119">
        <v>3</v>
      </c>
      <c r="AK234" s="125"/>
    </row>
    <row r="235" spans="1:37" x14ac:dyDescent="0.25">
      <c r="A235" s="119">
        <v>2016</v>
      </c>
      <c r="B235" s="122">
        <v>42563</v>
      </c>
      <c r="C235" s="119" t="s">
        <v>431</v>
      </c>
      <c r="D235" s="119" t="s">
        <v>432</v>
      </c>
      <c r="E235" s="119" t="s">
        <v>438</v>
      </c>
      <c r="F235" s="119" t="s">
        <v>635</v>
      </c>
      <c r="G235" s="119" t="s">
        <v>636</v>
      </c>
      <c r="I235" s="123">
        <v>930</v>
      </c>
      <c r="J235" s="123">
        <v>1006</v>
      </c>
      <c r="K235" s="124">
        <v>2.4999999999999998E-2</v>
      </c>
      <c r="L235" s="119" t="s">
        <v>456</v>
      </c>
      <c r="M235" s="119">
        <v>47.885599999999997</v>
      </c>
      <c r="N235" s="119">
        <v>-124.63889</v>
      </c>
      <c r="O235" s="119" t="s">
        <v>461</v>
      </c>
      <c r="P235" s="119">
        <v>47.884636</v>
      </c>
      <c r="Q235" s="119">
        <v>-124.63467799999999</v>
      </c>
      <c r="R235" s="119">
        <v>1</v>
      </c>
      <c r="S235" s="119">
        <v>58</v>
      </c>
      <c r="T235" s="119">
        <v>3</v>
      </c>
      <c r="V235" s="119" t="s">
        <v>637</v>
      </c>
      <c r="W235" s="119" t="s">
        <v>449</v>
      </c>
      <c r="X235" s="119" t="s">
        <v>479</v>
      </c>
      <c r="Y235" s="119" t="s">
        <v>68</v>
      </c>
      <c r="Z235" s="119" t="s">
        <v>110</v>
      </c>
      <c r="AA235" s="119">
        <v>300</v>
      </c>
      <c r="AB235" s="119">
        <v>237</v>
      </c>
      <c r="AC235" s="119" t="s">
        <v>639</v>
      </c>
      <c r="AD235" s="119">
        <v>1640</v>
      </c>
      <c r="AF235" s="121" t="s">
        <v>639</v>
      </c>
      <c r="AG235" s="121" t="s">
        <v>639</v>
      </c>
      <c r="AH235" s="121" t="s">
        <v>639</v>
      </c>
      <c r="AI235" s="119">
        <v>1877</v>
      </c>
      <c r="AK235" s="125"/>
    </row>
    <row r="236" spans="1:37" x14ac:dyDescent="0.25">
      <c r="A236" s="119">
        <v>2016</v>
      </c>
      <c r="B236" s="122">
        <v>42563</v>
      </c>
      <c r="C236" s="119" t="s">
        <v>431</v>
      </c>
      <c r="D236" s="119" t="s">
        <v>432</v>
      </c>
      <c r="E236" s="119" t="s">
        <v>438</v>
      </c>
      <c r="F236" s="119" t="s">
        <v>635</v>
      </c>
      <c r="G236" s="119" t="s">
        <v>636</v>
      </c>
      <c r="I236" s="123">
        <v>930</v>
      </c>
      <c r="J236" s="123">
        <v>1006</v>
      </c>
      <c r="K236" s="124">
        <v>2.4999999999999998E-2</v>
      </c>
      <c r="L236" s="119" t="s">
        <v>456</v>
      </c>
      <c r="M236" s="119">
        <v>47.885599999999997</v>
      </c>
      <c r="N236" s="119">
        <v>-124.63889</v>
      </c>
      <c r="O236" s="119" t="s">
        <v>461</v>
      </c>
      <c r="P236" s="119">
        <v>47.884636</v>
      </c>
      <c r="Q236" s="119">
        <v>-124.63467799999999</v>
      </c>
      <c r="R236" s="119">
        <v>1</v>
      </c>
      <c r="S236" s="119">
        <v>58</v>
      </c>
      <c r="T236" s="119">
        <v>3</v>
      </c>
      <c r="V236" s="119" t="s">
        <v>637</v>
      </c>
      <c r="W236" s="119" t="s">
        <v>449</v>
      </c>
      <c r="X236" s="119" t="s">
        <v>479</v>
      </c>
      <c r="Y236" s="119" t="s">
        <v>445</v>
      </c>
      <c r="Z236" s="119" t="s">
        <v>446</v>
      </c>
      <c r="AA236" s="119"/>
      <c r="AB236" s="119">
        <v>0</v>
      </c>
      <c r="AC236" s="119" t="s">
        <v>639</v>
      </c>
      <c r="AD236" s="119">
        <v>126</v>
      </c>
      <c r="AF236" s="121" t="s">
        <v>639</v>
      </c>
      <c r="AG236" s="121" t="s">
        <v>639</v>
      </c>
      <c r="AH236" s="121" t="s">
        <v>639</v>
      </c>
      <c r="AI236" s="119">
        <v>126</v>
      </c>
      <c r="AK236" s="125"/>
    </row>
    <row r="237" spans="1:37" x14ac:dyDescent="0.25">
      <c r="A237" s="119">
        <v>2016</v>
      </c>
      <c r="B237" s="122">
        <v>42563</v>
      </c>
      <c r="C237" s="119" t="s">
        <v>431</v>
      </c>
      <c r="D237" s="119" t="s">
        <v>432</v>
      </c>
      <c r="E237" s="119" t="s">
        <v>438</v>
      </c>
      <c r="F237" s="119" t="s">
        <v>635</v>
      </c>
      <c r="G237" s="119" t="s">
        <v>636</v>
      </c>
      <c r="I237" s="123">
        <v>930</v>
      </c>
      <c r="J237" s="123">
        <v>1006</v>
      </c>
      <c r="K237" s="124">
        <v>2.4999999999999998E-2</v>
      </c>
      <c r="L237" s="119" t="s">
        <v>456</v>
      </c>
      <c r="M237" s="119">
        <v>47.885599999999997</v>
      </c>
      <c r="N237" s="119">
        <v>-124.63889</v>
      </c>
      <c r="O237" s="119" t="s">
        <v>461</v>
      </c>
      <c r="P237" s="119">
        <v>47.884636</v>
      </c>
      <c r="Q237" s="119">
        <v>-124.63467799999999</v>
      </c>
      <c r="R237" s="119">
        <v>1</v>
      </c>
      <c r="S237" s="119">
        <v>58</v>
      </c>
      <c r="T237" s="119">
        <v>3</v>
      </c>
      <c r="V237" s="119" t="s">
        <v>637</v>
      </c>
      <c r="W237" s="119" t="s">
        <v>449</v>
      </c>
      <c r="X237" s="119" t="s">
        <v>479</v>
      </c>
      <c r="Y237" s="119" t="s">
        <v>29</v>
      </c>
      <c r="Z237" s="119" t="s">
        <v>395</v>
      </c>
      <c r="AA237" s="119">
        <v>1230</v>
      </c>
      <c r="AB237" s="119">
        <v>0</v>
      </c>
      <c r="AC237" s="119" t="s">
        <v>639</v>
      </c>
      <c r="AD237" s="119">
        <v>28</v>
      </c>
      <c r="AF237" s="121" t="s">
        <v>639</v>
      </c>
      <c r="AG237" s="121" t="s">
        <v>639</v>
      </c>
      <c r="AH237" s="121" t="s">
        <v>639</v>
      </c>
      <c r="AI237" s="119">
        <v>28</v>
      </c>
      <c r="AK237" s="125"/>
    </row>
    <row r="238" spans="1:37" x14ac:dyDescent="0.25">
      <c r="A238" s="119">
        <v>2016</v>
      </c>
      <c r="B238" s="122">
        <v>42563</v>
      </c>
      <c r="C238" s="119" t="s">
        <v>431</v>
      </c>
      <c r="D238" s="119" t="s">
        <v>432</v>
      </c>
      <c r="E238" s="119" t="s">
        <v>438</v>
      </c>
      <c r="F238" s="119" t="s">
        <v>635</v>
      </c>
      <c r="G238" s="119" t="s">
        <v>636</v>
      </c>
      <c r="I238" s="123">
        <v>930</v>
      </c>
      <c r="J238" s="123">
        <v>1006</v>
      </c>
      <c r="K238" s="124">
        <v>2.4999999999999998E-2</v>
      </c>
      <c r="L238" s="119" t="s">
        <v>456</v>
      </c>
      <c r="M238" s="119">
        <v>47.885599999999997</v>
      </c>
      <c r="N238" s="119">
        <v>-124.63889</v>
      </c>
      <c r="O238" s="119" t="s">
        <v>461</v>
      </c>
      <c r="P238" s="119">
        <v>47.884636</v>
      </c>
      <c r="Q238" s="119">
        <v>-124.63467799999999</v>
      </c>
      <c r="R238" s="119">
        <v>1</v>
      </c>
      <c r="S238" s="119">
        <v>58</v>
      </c>
      <c r="T238" s="119">
        <v>3</v>
      </c>
      <c r="V238" s="119" t="s">
        <v>637</v>
      </c>
      <c r="W238" s="119" t="s">
        <v>449</v>
      </c>
      <c r="X238" s="119" t="s">
        <v>479</v>
      </c>
      <c r="Y238" s="119" t="s">
        <v>34</v>
      </c>
      <c r="Z238" s="119" t="s">
        <v>117</v>
      </c>
      <c r="AA238" s="119">
        <v>290</v>
      </c>
      <c r="AB238" s="119">
        <v>0</v>
      </c>
      <c r="AC238" s="119" t="s">
        <v>639</v>
      </c>
      <c r="AD238" s="119">
        <v>3</v>
      </c>
      <c r="AF238" s="121" t="s">
        <v>639</v>
      </c>
      <c r="AG238" s="121" t="s">
        <v>639</v>
      </c>
      <c r="AH238" s="121" t="s">
        <v>639</v>
      </c>
      <c r="AI238" s="119">
        <v>3</v>
      </c>
      <c r="AK238" s="125"/>
    </row>
    <row r="239" spans="1:37" x14ac:dyDescent="0.25">
      <c r="A239" s="119">
        <v>2016</v>
      </c>
      <c r="B239" s="122">
        <v>42563</v>
      </c>
      <c r="C239" s="119" t="s">
        <v>431</v>
      </c>
      <c r="D239" s="119" t="s">
        <v>432</v>
      </c>
      <c r="E239" s="119" t="s">
        <v>438</v>
      </c>
      <c r="F239" s="119" t="s">
        <v>635</v>
      </c>
      <c r="G239" s="119" t="s">
        <v>636</v>
      </c>
      <c r="I239" s="123">
        <v>930</v>
      </c>
      <c r="J239" s="123">
        <v>1006</v>
      </c>
      <c r="K239" s="124">
        <v>2.4999999999999998E-2</v>
      </c>
      <c r="L239" s="119" t="s">
        <v>456</v>
      </c>
      <c r="M239" s="119">
        <v>47.885599999999997</v>
      </c>
      <c r="N239" s="119">
        <v>-124.63889</v>
      </c>
      <c r="O239" s="119" t="s">
        <v>461</v>
      </c>
      <c r="P239" s="119">
        <v>47.884636</v>
      </c>
      <c r="Q239" s="119">
        <v>-124.63467799999999</v>
      </c>
      <c r="R239" s="119">
        <v>1</v>
      </c>
      <c r="S239" s="119">
        <v>58</v>
      </c>
      <c r="T239" s="119">
        <v>3</v>
      </c>
      <c r="V239" s="119" t="s">
        <v>637</v>
      </c>
      <c r="W239" s="119" t="s">
        <v>449</v>
      </c>
      <c r="X239" s="119" t="s">
        <v>461</v>
      </c>
      <c r="Y239" s="119" t="s">
        <v>68</v>
      </c>
      <c r="Z239" s="119" t="s">
        <v>110</v>
      </c>
      <c r="AA239" s="119">
        <v>300</v>
      </c>
      <c r="AB239" s="119">
        <v>12</v>
      </c>
      <c r="AC239" s="119" t="s">
        <v>639</v>
      </c>
      <c r="AD239" s="119">
        <v>66</v>
      </c>
      <c r="AF239" s="121" t="s">
        <v>639</v>
      </c>
      <c r="AG239" s="121" t="s">
        <v>639</v>
      </c>
      <c r="AH239" s="121" t="s">
        <v>639</v>
      </c>
      <c r="AI239" s="119">
        <v>78</v>
      </c>
      <c r="AK239" s="125"/>
    </row>
    <row r="240" spans="1:37" x14ac:dyDescent="0.25">
      <c r="A240" s="119">
        <v>2016</v>
      </c>
      <c r="B240" s="122">
        <v>42563</v>
      </c>
      <c r="C240" s="119" t="s">
        <v>431</v>
      </c>
      <c r="D240" s="119" t="s">
        <v>432</v>
      </c>
      <c r="E240" s="119" t="s">
        <v>438</v>
      </c>
      <c r="F240" s="119" t="s">
        <v>635</v>
      </c>
      <c r="G240" s="119" t="s">
        <v>636</v>
      </c>
      <c r="I240" s="123">
        <v>930</v>
      </c>
      <c r="J240" s="123">
        <v>1006</v>
      </c>
      <c r="K240" s="124">
        <v>2.4999999999999998E-2</v>
      </c>
      <c r="L240" s="119" t="s">
        <v>456</v>
      </c>
      <c r="M240" s="119">
        <v>47.885599999999997</v>
      </c>
      <c r="N240" s="119">
        <v>-124.63889</v>
      </c>
      <c r="O240" s="119" t="s">
        <v>461</v>
      </c>
      <c r="P240" s="119">
        <v>47.884636</v>
      </c>
      <c r="Q240" s="119">
        <v>-124.63467799999999</v>
      </c>
      <c r="R240" s="119">
        <v>1</v>
      </c>
      <c r="S240" s="119">
        <v>58</v>
      </c>
      <c r="T240" s="119">
        <v>3</v>
      </c>
      <c r="V240" s="119" t="s">
        <v>637</v>
      </c>
      <c r="W240" s="119" t="s">
        <v>449</v>
      </c>
      <c r="X240" s="119" t="s">
        <v>461</v>
      </c>
      <c r="Y240" s="119" t="s">
        <v>445</v>
      </c>
      <c r="Z240" s="119" t="s">
        <v>446</v>
      </c>
      <c r="AA240" s="119"/>
      <c r="AB240" s="119">
        <v>2</v>
      </c>
      <c r="AC240" s="119" t="s">
        <v>639</v>
      </c>
      <c r="AD240" s="119">
        <v>14</v>
      </c>
      <c r="AF240" s="121" t="s">
        <v>639</v>
      </c>
      <c r="AG240" s="121" t="s">
        <v>639</v>
      </c>
      <c r="AH240" s="121" t="s">
        <v>639</v>
      </c>
      <c r="AI240" s="119">
        <v>16</v>
      </c>
      <c r="AK240" s="125"/>
    </row>
    <row r="241" spans="1:37" x14ac:dyDescent="0.25">
      <c r="A241" s="119">
        <v>2016</v>
      </c>
      <c r="B241" s="122">
        <v>42563</v>
      </c>
      <c r="C241" s="119" t="s">
        <v>431</v>
      </c>
      <c r="D241" s="119" t="s">
        <v>432</v>
      </c>
      <c r="E241" s="119" t="s">
        <v>438</v>
      </c>
      <c r="F241" s="119" t="s">
        <v>635</v>
      </c>
      <c r="G241" s="119" t="s">
        <v>636</v>
      </c>
      <c r="I241" s="123">
        <v>930</v>
      </c>
      <c r="J241" s="123">
        <v>1006</v>
      </c>
      <c r="K241" s="124">
        <v>2.4999999999999998E-2</v>
      </c>
      <c r="L241" s="119" t="s">
        <v>456</v>
      </c>
      <c r="M241" s="119">
        <v>47.885599999999997</v>
      </c>
      <c r="N241" s="119">
        <v>-124.63889</v>
      </c>
      <c r="O241" s="119" t="s">
        <v>461</v>
      </c>
      <c r="P241" s="119">
        <v>47.884636</v>
      </c>
      <c r="Q241" s="119">
        <v>-124.63467799999999</v>
      </c>
      <c r="R241" s="119">
        <v>1</v>
      </c>
      <c r="S241" s="119">
        <v>58</v>
      </c>
      <c r="T241" s="119">
        <v>3</v>
      </c>
      <c r="V241" s="119" t="s">
        <v>637</v>
      </c>
      <c r="W241" s="119" t="s">
        <v>449</v>
      </c>
      <c r="X241" s="119" t="s">
        <v>461</v>
      </c>
      <c r="Y241" s="119" t="s">
        <v>34</v>
      </c>
      <c r="Z241" s="119" t="s">
        <v>117</v>
      </c>
      <c r="AA241" s="119">
        <v>290</v>
      </c>
      <c r="AB241" s="119">
        <v>2</v>
      </c>
      <c r="AC241" s="119" t="s">
        <v>639</v>
      </c>
      <c r="AD241" s="119">
        <v>17</v>
      </c>
      <c r="AF241" s="121" t="s">
        <v>639</v>
      </c>
      <c r="AG241" s="121" t="s">
        <v>639</v>
      </c>
      <c r="AH241" s="121" t="s">
        <v>639</v>
      </c>
      <c r="AI241" s="119">
        <v>19</v>
      </c>
      <c r="AK241" s="125"/>
    </row>
    <row r="242" spans="1:37" x14ac:dyDescent="0.25">
      <c r="A242" s="119">
        <v>2016</v>
      </c>
      <c r="B242" s="122">
        <v>42563</v>
      </c>
      <c r="C242" s="119" t="s">
        <v>431</v>
      </c>
      <c r="D242" s="119" t="s">
        <v>432</v>
      </c>
      <c r="E242" s="119" t="s">
        <v>438</v>
      </c>
      <c r="F242" s="119" t="s">
        <v>635</v>
      </c>
      <c r="G242" s="119" t="s">
        <v>636</v>
      </c>
      <c r="I242" s="123">
        <v>930</v>
      </c>
      <c r="J242" s="123">
        <v>1006</v>
      </c>
      <c r="K242" s="124">
        <v>2.4999999999999998E-2</v>
      </c>
      <c r="L242" s="119" t="s">
        <v>456</v>
      </c>
      <c r="M242" s="119">
        <v>47.885599999999997</v>
      </c>
      <c r="N242" s="119">
        <v>-124.63889</v>
      </c>
      <c r="O242" s="119" t="s">
        <v>461</v>
      </c>
      <c r="P242" s="119">
        <v>47.884636</v>
      </c>
      <c r="Q242" s="119">
        <v>-124.63467799999999</v>
      </c>
      <c r="R242" s="119">
        <v>1</v>
      </c>
      <c r="S242" s="119">
        <v>58</v>
      </c>
      <c r="T242" s="119">
        <v>3</v>
      </c>
      <c r="V242" s="119" t="s">
        <v>637</v>
      </c>
      <c r="W242" s="119" t="s">
        <v>449</v>
      </c>
      <c r="X242" s="119" t="s">
        <v>461</v>
      </c>
      <c r="Y242" s="121" t="s">
        <v>641</v>
      </c>
      <c r="Z242" s="119" t="s">
        <v>35</v>
      </c>
      <c r="AA242" s="119"/>
      <c r="AB242" s="119">
        <v>0</v>
      </c>
      <c r="AC242" s="119" t="s">
        <v>639</v>
      </c>
      <c r="AD242" s="119">
        <v>70</v>
      </c>
      <c r="AF242" s="121" t="s">
        <v>639</v>
      </c>
      <c r="AG242" s="121" t="s">
        <v>639</v>
      </c>
      <c r="AH242" s="121" t="s">
        <v>639</v>
      </c>
      <c r="AI242" s="119">
        <v>70</v>
      </c>
      <c r="AK242" s="125"/>
    </row>
    <row r="243" spans="1:37" x14ac:dyDescent="0.25">
      <c r="A243" s="119"/>
      <c r="B243" s="122"/>
      <c r="C243" s="119"/>
      <c r="D243" s="119"/>
      <c r="E243" s="119"/>
      <c r="F243" s="119"/>
      <c r="G243" s="119"/>
      <c r="I243" s="123"/>
      <c r="J243" s="123"/>
      <c r="K243" s="124"/>
      <c r="L243" s="119"/>
      <c r="M243" s="119"/>
      <c r="N243" s="119"/>
      <c r="O243" s="119"/>
      <c r="P243" s="119"/>
      <c r="Q243" s="119"/>
      <c r="R243" s="119"/>
      <c r="S243" s="119"/>
      <c r="T243" s="119"/>
      <c r="V243" s="119"/>
      <c r="W243" s="119"/>
      <c r="X243" s="119"/>
      <c r="Y243" s="119"/>
      <c r="Z243" s="119"/>
      <c r="AA243" s="119"/>
      <c r="AB243" s="119"/>
      <c r="AC243" s="119"/>
      <c r="AD243" s="121"/>
      <c r="AF243" s="121"/>
      <c r="AG243" s="119"/>
      <c r="AH243" s="119"/>
      <c r="AI243" s="119" t="s">
        <v>411</v>
      </c>
      <c r="AK243" s="125"/>
    </row>
    <row r="244" spans="1:37" x14ac:dyDescent="0.25">
      <c r="A244" s="119">
        <v>2016</v>
      </c>
      <c r="B244" s="122">
        <v>42563</v>
      </c>
      <c r="C244" s="119" t="s">
        <v>224</v>
      </c>
      <c r="D244" s="119">
        <v>174007</v>
      </c>
      <c r="E244" s="119" t="s">
        <v>438</v>
      </c>
      <c r="F244" s="119" t="s">
        <v>635</v>
      </c>
      <c r="G244" s="119" t="s">
        <v>636</v>
      </c>
      <c r="I244" s="123">
        <v>1318</v>
      </c>
      <c r="J244" s="123">
        <v>1345</v>
      </c>
      <c r="K244" s="124">
        <v>1.8749999999999999E-2</v>
      </c>
      <c r="L244" s="119" t="s">
        <v>461</v>
      </c>
      <c r="M244" s="119">
        <v>47.830911999999998</v>
      </c>
      <c r="N244" s="119">
        <v>-124.553573</v>
      </c>
      <c r="O244" s="119" t="s">
        <v>103</v>
      </c>
      <c r="P244" s="119">
        <v>47.829549999999998</v>
      </c>
      <c r="Q244" s="119">
        <v>-124.556071</v>
      </c>
      <c r="R244" s="119">
        <v>3</v>
      </c>
      <c r="S244" s="119">
        <v>60</v>
      </c>
      <c r="T244" s="119">
        <v>3</v>
      </c>
      <c r="V244" s="119" t="s">
        <v>44</v>
      </c>
      <c r="W244" s="119" t="s">
        <v>449</v>
      </c>
      <c r="X244" s="119" t="s">
        <v>461</v>
      </c>
      <c r="Y244" s="119" t="s">
        <v>25</v>
      </c>
      <c r="Z244" s="119" t="s">
        <v>119</v>
      </c>
      <c r="AA244" s="119">
        <v>120</v>
      </c>
      <c r="AB244" s="119">
        <v>3</v>
      </c>
      <c r="AC244" s="119">
        <v>16</v>
      </c>
      <c r="AD244" s="121">
        <v>55</v>
      </c>
      <c r="AF244" s="121" t="s">
        <v>639</v>
      </c>
      <c r="AG244" s="121" t="s">
        <v>639</v>
      </c>
      <c r="AH244" s="121" t="s">
        <v>639</v>
      </c>
      <c r="AI244" s="119">
        <v>74</v>
      </c>
      <c r="AK244" s="125" t="s">
        <v>654</v>
      </c>
    </row>
    <row r="245" spans="1:37" x14ac:dyDescent="0.25">
      <c r="A245" s="119">
        <v>2016</v>
      </c>
      <c r="B245" s="122">
        <v>42563</v>
      </c>
      <c r="C245" s="119" t="s">
        <v>224</v>
      </c>
      <c r="D245" s="119">
        <v>174007</v>
      </c>
      <c r="E245" s="119" t="s">
        <v>438</v>
      </c>
      <c r="F245" s="119" t="s">
        <v>635</v>
      </c>
      <c r="G245" s="119" t="s">
        <v>636</v>
      </c>
      <c r="I245" s="123">
        <v>1318</v>
      </c>
      <c r="J245" s="123">
        <v>1345</v>
      </c>
      <c r="K245" s="124">
        <v>1.8749999999999999E-2</v>
      </c>
      <c r="L245" s="119" t="s">
        <v>461</v>
      </c>
      <c r="M245" s="119">
        <v>47.830911999999998</v>
      </c>
      <c r="N245" s="119">
        <v>-124.553573</v>
      </c>
      <c r="O245" s="119" t="s">
        <v>103</v>
      </c>
      <c r="P245" s="119">
        <v>47.829549999999998</v>
      </c>
      <c r="Q245" s="119">
        <v>-124.556071</v>
      </c>
      <c r="R245" s="119">
        <v>3</v>
      </c>
      <c r="S245" s="119">
        <v>60</v>
      </c>
      <c r="T245" s="119">
        <v>3</v>
      </c>
      <c r="V245" s="119" t="s">
        <v>44</v>
      </c>
      <c r="W245" s="119" t="s">
        <v>450</v>
      </c>
      <c r="X245" s="119" t="s">
        <v>642</v>
      </c>
      <c r="Y245" s="119" t="s">
        <v>25</v>
      </c>
      <c r="Z245" s="119" t="s">
        <v>119</v>
      </c>
      <c r="AA245" s="119">
        <v>120</v>
      </c>
      <c r="AB245" s="119" t="s">
        <v>639</v>
      </c>
      <c r="AC245" s="119" t="s">
        <v>639</v>
      </c>
      <c r="AD245" s="121" t="s">
        <v>639</v>
      </c>
      <c r="AF245" s="121" t="s">
        <v>639</v>
      </c>
      <c r="AG245" s="121" t="s">
        <v>639</v>
      </c>
      <c r="AH245" s="121" t="s">
        <v>639</v>
      </c>
      <c r="AI245" s="119">
        <v>0</v>
      </c>
      <c r="AK245" s="125" t="s">
        <v>655</v>
      </c>
    </row>
    <row r="246" spans="1:37" x14ac:dyDescent="0.25">
      <c r="A246" s="119">
        <v>2016</v>
      </c>
      <c r="B246" s="122">
        <v>42563</v>
      </c>
      <c r="C246" s="119" t="s">
        <v>224</v>
      </c>
      <c r="D246" s="119">
        <v>174007</v>
      </c>
      <c r="E246" s="119" t="s">
        <v>438</v>
      </c>
      <c r="F246" s="119" t="s">
        <v>635</v>
      </c>
      <c r="G246" s="119" t="s">
        <v>636</v>
      </c>
      <c r="I246" s="123">
        <v>1318</v>
      </c>
      <c r="J246" s="123">
        <v>1345</v>
      </c>
      <c r="K246" s="124">
        <v>1.8749999999999999E-2</v>
      </c>
      <c r="L246" s="119" t="s">
        <v>461</v>
      </c>
      <c r="M246" s="119">
        <v>47.830911999999998</v>
      </c>
      <c r="N246" s="119">
        <v>-124.553573</v>
      </c>
      <c r="O246" s="119" t="s">
        <v>103</v>
      </c>
      <c r="P246" s="119">
        <v>47.829549999999998</v>
      </c>
      <c r="Q246" s="119">
        <v>-124.556071</v>
      </c>
      <c r="R246" s="119">
        <v>3</v>
      </c>
      <c r="S246" s="119">
        <v>60</v>
      </c>
      <c r="T246" s="119">
        <v>3</v>
      </c>
      <c r="V246" s="119" t="s">
        <v>44</v>
      </c>
      <c r="W246" s="119" t="s">
        <v>449</v>
      </c>
      <c r="X246" s="119" t="s">
        <v>460</v>
      </c>
      <c r="Y246" s="119" t="s">
        <v>25</v>
      </c>
      <c r="Z246" s="119" t="s">
        <v>119</v>
      </c>
      <c r="AA246" s="119">
        <v>120</v>
      </c>
      <c r="AB246" s="119">
        <v>9</v>
      </c>
      <c r="AC246" s="119">
        <v>16</v>
      </c>
      <c r="AD246" s="121">
        <v>21</v>
      </c>
      <c r="AF246" s="121" t="s">
        <v>639</v>
      </c>
      <c r="AG246" s="121" t="s">
        <v>639</v>
      </c>
      <c r="AH246" s="121" t="s">
        <v>639</v>
      </c>
      <c r="AI246" s="119">
        <v>46</v>
      </c>
      <c r="AK246" s="125" t="s">
        <v>654</v>
      </c>
    </row>
    <row r="247" spans="1:37" x14ac:dyDescent="0.25">
      <c r="A247" s="119">
        <v>2016</v>
      </c>
      <c r="B247" s="122">
        <v>42563</v>
      </c>
      <c r="C247" s="119" t="s">
        <v>224</v>
      </c>
      <c r="D247" s="119">
        <v>174007</v>
      </c>
      <c r="E247" s="119" t="s">
        <v>438</v>
      </c>
      <c r="F247" s="119" t="s">
        <v>635</v>
      </c>
      <c r="G247" s="119" t="s">
        <v>636</v>
      </c>
      <c r="I247" s="123">
        <v>1318</v>
      </c>
      <c r="J247" s="123">
        <v>1345</v>
      </c>
      <c r="K247" s="124">
        <v>1.8749999999999999E-2</v>
      </c>
      <c r="L247" s="119" t="s">
        <v>461</v>
      </c>
      <c r="M247" s="119">
        <v>47.830911999999998</v>
      </c>
      <c r="N247" s="119">
        <v>-124.553573</v>
      </c>
      <c r="O247" s="119" t="s">
        <v>103</v>
      </c>
      <c r="P247" s="119">
        <v>47.829549999999998</v>
      </c>
      <c r="Q247" s="119">
        <v>-124.556071</v>
      </c>
      <c r="R247" s="119">
        <v>3</v>
      </c>
      <c r="S247" s="119">
        <v>60</v>
      </c>
      <c r="T247" s="119">
        <v>3</v>
      </c>
      <c r="V247" s="119" t="s">
        <v>44</v>
      </c>
      <c r="W247" s="119" t="s">
        <v>449</v>
      </c>
      <c r="X247" s="119" t="s">
        <v>461</v>
      </c>
      <c r="Y247" s="119" t="s">
        <v>68</v>
      </c>
      <c r="Z247" s="119" t="s">
        <v>110</v>
      </c>
      <c r="AA247" s="119">
        <v>300</v>
      </c>
      <c r="AB247" s="119">
        <v>8</v>
      </c>
      <c r="AC247" s="119" t="s">
        <v>639</v>
      </c>
      <c r="AD247" s="119">
        <v>0</v>
      </c>
      <c r="AF247" s="121" t="s">
        <v>639</v>
      </c>
      <c r="AG247" s="121" t="s">
        <v>639</v>
      </c>
      <c r="AH247" s="121" t="s">
        <v>639</v>
      </c>
      <c r="AI247" s="119">
        <v>8</v>
      </c>
      <c r="AK247" s="125"/>
    </row>
    <row r="248" spans="1:37" x14ac:dyDescent="0.25">
      <c r="A248" s="119">
        <v>2016</v>
      </c>
      <c r="B248" s="122">
        <v>42563</v>
      </c>
      <c r="C248" s="119" t="s">
        <v>224</v>
      </c>
      <c r="D248" s="119">
        <v>174007</v>
      </c>
      <c r="E248" s="119" t="s">
        <v>438</v>
      </c>
      <c r="F248" s="119" t="s">
        <v>635</v>
      </c>
      <c r="G248" s="119" t="s">
        <v>636</v>
      </c>
      <c r="I248" s="123">
        <v>1318</v>
      </c>
      <c r="J248" s="123">
        <v>1345</v>
      </c>
      <c r="K248" s="124">
        <v>1.8749999999999999E-2</v>
      </c>
      <c r="L248" s="119" t="s">
        <v>461</v>
      </c>
      <c r="M248" s="119">
        <v>47.830911999999998</v>
      </c>
      <c r="N248" s="119">
        <v>-124.553573</v>
      </c>
      <c r="O248" s="119" t="s">
        <v>103</v>
      </c>
      <c r="P248" s="119">
        <v>47.829549999999998</v>
      </c>
      <c r="Q248" s="119">
        <v>-124.556071</v>
      </c>
      <c r="R248" s="119">
        <v>3</v>
      </c>
      <c r="S248" s="119">
        <v>60</v>
      </c>
      <c r="T248" s="119">
        <v>3</v>
      </c>
      <c r="V248" s="119" t="s">
        <v>44</v>
      </c>
      <c r="W248" s="119" t="s">
        <v>449</v>
      </c>
      <c r="X248" s="119" t="s">
        <v>461</v>
      </c>
      <c r="Y248" s="119" t="s">
        <v>29</v>
      </c>
      <c r="Z248" s="119" t="s">
        <v>395</v>
      </c>
      <c r="AA248" s="119">
        <v>1230</v>
      </c>
      <c r="AB248" s="119">
        <v>0</v>
      </c>
      <c r="AC248" s="119" t="s">
        <v>639</v>
      </c>
      <c r="AD248" s="119">
        <v>21</v>
      </c>
      <c r="AF248" s="121" t="s">
        <v>639</v>
      </c>
      <c r="AG248" s="121" t="s">
        <v>639</v>
      </c>
      <c r="AH248" s="121" t="s">
        <v>639</v>
      </c>
      <c r="AI248" s="119">
        <v>21</v>
      </c>
      <c r="AK248" s="125"/>
    </row>
    <row r="249" spans="1:37" x14ac:dyDescent="0.25">
      <c r="A249" s="119">
        <v>2016</v>
      </c>
      <c r="B249" s="122">
        <v>42563</v>
      </c>
      <c r="C249" s="119" t="s">
        <v>224</v>
      </c>
      <c r="D249" s="119">
        <v>174007</v>
      </c>
      <c r="E249" s="119" t="s">
        <v>438</v>
      </c>
      <c r="F249" s="119" t="s">
        <v>635</v>
      </c>
      <c r="G249" s="119" t="s">
        <v>636</v>
      </c>
      <c r="I249" s="123">
        <v>1318</v>
      </c>
      <c r="J249" s="123">
        <v>1345</v>
      </c>
      <c r="K249" s="124">
        <v>1.8749999999999999E-2</v>
      </c>
      <c r="L249" s="119" t="s">
        <v>461</v>
      </c>
      <c r="M249" s="119">
        <v>47.830911999999998</v>
      </c>
      <c r="N249" s="119">
        <v>-124.553573</v>
      </c>
      <c r="O249" s="119" t="s">
        <v>103</v>
      </c>
      <c r="P249" s="119">
        <v>47.829549999999998</v>
      </c>
      <c r="Q249" s="119">
        <v>-124.556071</v>
      </c>
      <c r="R249" s="119">
        <v>3</v>
      </c>
      <c r="S249" s="119">
        <v>60</v>
      </c>
      <c r="T249" s="119">
        <v>3</v>
      </c>
      <c r="V249" s="119" t="s">
        <v>44</v>
      </c>
      <c r="W249" s="119" t="s">
        <v>449</v>
      </c>
      <c r="X249" s="119" t="s">
        <v>460</v>
      </c>
      <c r="Y249" s="119" t="s">
        <v>445</v>
      </c>
      <c r="Z249" s="119" t="s">
        <v>446</v>
      </c>
      <c r="AA249" s="119"/>
      <c r="AB249" s="119">
        <v>0</v>
      </c>
      <c r="AC249" s="119" t="s">
        <v>639</v>
      </c>
      <c r="AD249" s="119">
        <v>3</v>
      </c>
      <c r="AF249" s="121" t="s">
        <v>639</v>
      </c>
      <c r="AG249" s="121" t="s">
        <v>639</v>
      </c>
      <c r="AH249" s="121" t="s">
        <v>639</v>
      </c>
      <c r="AI249" s="119">
        <v>3</v>
      </c>
      <c r="AK249" s="125"/>
    </row>
    <row r="250" spans="1:37" x14ac:dyDescent="0.25">
      <c r="A250" s="119">
        <v>2016</v>
      </c>
      <c r="B250" s="122">
        <v>42563</v>
      </c>
      <c r="C250" s="119" t="s">
        <v>224</v>
      </c>
      <c r="D250" s="119">
        <v>174007</v>
      </c>
      <c r="E250" s="119" t="s">
        <v>438</v>
      </c>
      <c r="F250" s="119" t="s">
        <v>635</v>
      </c>
      <c r="G250" s="119" t="s">
        <v>636</v>
      </c>
      <c r="I250" s="123">
        <v>1318</v>
      </c>
      <c r="J250" s="123">
        <v>1345</v>
      </c>
      <c r="K250" s="124">
        <v>1.8749999999999999E-2</v>
      </c>
      <c r="L250" s="119" t="s">
        <v>461</v>
      </c>
      <c r="M250" s="119">
        <v>47.830911999999998</v>
      </c>
      <c r="N250" s="119">
        <v>-124.553573</v>
      </c>
      <c r="O250" s="119" t="s">
        <v>103</v>
      </c>
      <c r="P250" s="119">
        <v>47.829549999999998</v>
      </c>
      <c r="Q250" s="119">
        <v>-124.556071</v>
      </c>
      <c r="R250" s="119">
        <v>3</v>
      </c>
      <c r="S250" s="119">
        <v>60</v>
      </c>
      <c r="T250" s="119">
        <v>3</v>
      </c>
      <c r="V250" s="119" t="s">
        <v>44</v>
      </c>
      <c r="W250" s="119" t="s">
        <v>449</v>
      </c>
      <c r="X250" s="119" t="s">
        <v>460</v>
      </c>
      <c r="Y250" s="119" t="s">
        <v>29</v>
      </c>
      <c r="Z250" s="119" t="s">
        <v>395</v>
      </c>
      <c r="AA250" s="119">
        <v>1230</v>
      </c>
      <c r="AB250" s="119">
        <v>0</v>
      </c>
      <c r="AC250" s="119" t="s">
        <v>639</v>
      </c>
      <c r="AD250" s="119">
        <v>22</v>
      </c>
      <c r="AF250" s="121" t="s">
        <v>639</v>
      </c>
      <c r="AG250" s="121" t="s">
        <v>639</v>
      </c>
      <c r="AH250" s="121" t="s">
        <v>639</v>
      </c>
      <c r="AI250" s="119">
        <v>22</v>
      </c>
      <c r="AK250" s="125"/>
    </row>
    <row r="251" spans="1:37" x14ac:dyDescent="0.25">
      <c r="A251" s="119"/>
      <c r="B251" s="122"/>
      <c r="C251" s="119"/>
      <c r="D251" s="119"/>
      <c r="E251" s="119"/>
      <c r="F251" s="119"/>
      <c r="G251" s="119"/>
      <c r="I251" s="123"/>
      <c r="J251" s="123"/>
      <c r="K251" s="124"/>
      <c r="L251" s="119"/>
      <c r="M251" s="119"/>
      <c r="N251" s="119"/>
      <c r="O251" s="119"/>
      <c r="P251" s="119"/>
      <c r="Q251" s="119"/>
      <c r="R251" s="119"/>
      <c r="S251" s="119"/>
      <c r="T251" s="119"/>
      <c r="V251" s="119"/>
      <c r="W251" s="119"/>
      <c r="X251" s="119"/>
      <c r="Y251" s="119"/>
      <c r="Z251" s="119"/>
      <c r="AA251" s="119"/>
      <c r="AB251" s="119"/>
      <c r="AC251" s="119"/>
      <c r="AD251" s="121"/>
      <c r="AF251" s="121"/>
      <c r="AG251" s="119"/>
      <c r="AH251" s="119"/>
      <c r="AI251" s="119" t="s">
        <v>411</v>
      </c>
      <c r="AK251" s="125"/>
    </row>
    <row r="252" spans="1:37" x14ac:dyDescent="0.25">
      <c r="A252" s="119">
        <v>2016</v>
      </c>
      <c r="B252" s="122">
        <v>42564</v>
      </c>
      <c r="C252" s="119" t="s">
        <v>265</v>
      </c>
      <c r="D252" s="119">
        <v>155010</v>
      </c>
      <c r="E252" s="119" t="s">
        <v>438</v>
      </c>
      <c r="F252" s="119" t="s">
        <v>635</v>
      </c>
      <c r="G252" s="119" t="s">
        <v>636</v>
      </c>
      <c r="I252" s="123">
        <v>1200</v>
      </c>
      <c r="J252" s="123">
        <v>1246</v>
      </c>
      <c r="K252" s="124">
        <v>5.2083333333333336E-2</v>
      </c>
      <c r="L252" s="119" t="s">
        <v>103</v>
      </c>
      <c r="M252" s="119">
        <v>48.004587999999998</v>
      </c>
      <c r="N252" s="119">
        <v>-124.72765699999999</v>
      </c>
      <c r="O252" s="119" t="s">
        <v>456</v>
      </c>
      <c r="P252" s="119">
        <v>48.006188999999999</v>
      </c>
      <c r="Q252" s="119">
        <v>-124.72214200000001</v>
      </c>
      <c r="R252" s="119">
        <v>1</v>
      </c>
      <c r="S252" s="119">
        <v>63</v>
      </c>
      <c r="T252" s="119">
        <v>0</v>
      </c>
      <c r="V252" s="119" t="s">
        <v>24</v>
      </c>
      <c r="W252" s="119" t="s">
        <v>449</v>
      </c>
      <c r="X252" s="119" t="s">
        <v>103</v>
      </c>
      <c r="Y252" s="119" t="s">
        <v>25</v>
      </c>
      <c r="Z252" s="119" t="s">
        <v>119</v>
      </c>
      <c r="AA252" s="119">
        <v>120</v>
      </c>
      <c r="AB252" s="119">
        <v>1</v>
      </c>
      <c r="AC252" s="119">
        <v>1</v>
      </c>
      <c r="AD252" s="121">
        <v>0</v>
      </c>
      <c r="AF252" s="121">
        <v>0</v>
      </c>
      <c r="AG252" s="119">
        <v>0</v>
      </c>
      <c r="AH252" s="119">
        <v>0</v>
      </c>
      <c r="AI252" s="119">
        <v>2</v>
      </c>
      <c r="AK252" s="125" t="s">
        <v>656</v>
      </c>
    </row>
    <row r="253" spans="1:37" x14ac:dyDescent="0.25">
      <c r="A253" s="119">
        <v>2016</v>
      </c>
      <c r="B253" s="122">
        <v>42564</v>
      </c>
      <c r="C253" s="119" t="s">
        <v>265</v>
      </c>
      <c r="D253" s="119">
        <v>155010</v>
      </c>
      <c r="E253" s="119" t="s">
        <v>438</v>
      </c>
      <c r="F253" s="119" t="s">
        <v>635</v>
      </c>
      <c r="G253" s="119" t="s">
        <v>636</v>
      </c>
      <c r="I253" s="123">
        <v>1200</v>
      </c>
      <c r="J253" s="123">
        <v>1246</v>
      </c>
      <c r="K253" s="124">
        <v>5.2083333333333336E-2</v>
      </c>
      <c r="L253" s="119" t="s">
        <v>103</v>
      </c>
      <c r="M253" s="119">
        <v>48.004587999999998</v>
      </c>
      <c r="N253" s="119">
        <v>-124.72765699999999</v>
      </c>
      <c r="O253" s="119" t="s">
        <v>456</v>
      </c>
      <c r="P253" s="119">
        <v>48.006188999999999</v>
      </c>
      <c r="Q253" s="119">
        <v>-124.72214200000001</v>
      </c>
      <c r="R253" s="119">
        <v>1</v>
      </c>
      <c r="S253" s="119">
        <v>63</v>
      </c>
      <c r="T253" s="119">
        <v>0</v>
      </c>
      <c r="V253" s="119" t="s">
        <v>24</v>
      </c>
      <c r="W253" s="119" t="s">
        <v>450</v>
      </c>
      <c r="X253" s="119" t="s">
        <v>643</v>
      </c>
      <c r="Y253" s="119" t="s">
        <v>25</v>
      </c>
      <c r="Z253" s="119" t="s">
        <v>119</v>
      </c>
      <c r="AA253" s="119">
        <v>120</v>
      </c>
      <c r="AB253" s="119">
        <v>5</v>
      </c>
      <c r="AC253" s="119">
        <v>3</v>
      </c>
      <c r="AD253" s="121">
        <v>0</v>
      </c>
      <c r="AF253" s="121" t="s">
        <v>639</v>
      </c>
      <c r="AG253" s="121" t="s">
        <v>639</v>
      </c>
      <c r="AH253" s="121" t="s">
        <v>639</v>
      </c>
      <c r="AI253" s="119">
        <v>8</v>
      </c>
      <c r="AK253" s="125"/>
    </row>
    <row r="254" spans="1:37" x14ac:dyDescent="0.25">
      <c r="A254" s="119">
        <v>2016</v>
      </c>
      <c r="B254" s="122">
        <v>42564</v>
      </c>
      <c r="C254" s="119" t="s">
        <v>265</v>
      </c>
      <c r="D254" s="119">
        <v>155010</v>
      </c>
      <c r="E254" s="119" t="s">
        <v>438</v>
      </c>
      <c r="F254" s="119" t="s">
        <v>635</v>
      </c>
      <c r="G254" s="119" t="s">
        <v>636</v>
      </c>
      <c r="I254" s="123">
        <v>1200</v>
      </c>
      <c r="J254" s="123">
        <v>1246</v>
      </c>
      <c r="K254" s="124">
        <v>5.2083333333333336E-2</v>
      </c>
      <c r="L254" s="119" t="s">
        <v>103</v>
      </c>
      <c r="M254" s="119">
        <v>48.004587999999998</v>
      </c>
      <c r="N254" s="119">
        <v>-124.72765699999999</v>
      </c>
      <c r="O254" s="119" t="s">
        <v>456</v>
      </c>
      <c r="P254" s="119">
        <v>48.006188999999999</v>
      </c>
      <c r="Q254" s="119">
        <v>-124.72214200000001</v>
      </c>
      <c r="R254" s="119">
        <v>1</v>
      </c>
      <c r="S254" s="119">
        <v>63</v>
      </c>
      <c r="T254" s="119">
        <v>0</v>
      </c>
      <c r="V254" s="119" t="s">
        <v>24</v>
      </c>
      <c r="W254" s="119" t="s">
        <v>449</v>
      </c>
      <c r="X254" s="119" t="s">
        <v>465</v>
      </c>
      <c r="Y254" s="119" t="s">
        <v>25</v>
      </c>
      <c r="Z254" s="119" t="s">
        <v>119</v>
      </c>
      <c r="AA254" s="119">
        <v>120</v>
      </c>
      <c r="AB254" s="119">
        <v>3</v>
      </c>
      <c r="AC254" s="119">
        <v>15</v>
      </c>
      <c r="AD254" s="121">
        <v>8</v>
      </c>
      <c r="AF254" s="121">
        <v>3</v>
      </c>
      <c r="AG254" s="119">
        <v>0</v>
      </c>
      <c r="AH254" s="119">
        <v>2</v>
      </c>
      <c r="AI254" s="119">
        <v>26</v>
      </c>
      <c r="AK254" s="125" t="s">
        <v>657</v>
      </c>
    </row>
    <row r="255" spans="1:37" x14ac:dyDescent="0.25">
      <c r="A255" s="119">
        <v>2016</v>
      </c>
      <c r="B255" s="122">
        <v>42564</v>
      </c>
      <c r="C255" s="119" t="s">
        <v>265</v>
      </c>
      <c r="D255" s="119">
        <v>155010</v>
      </c>
      <c r="E255" s="119" t="s">
        <v>438</v>
      </c>
      <c r="F255" s="119" t="s">
        <v>635</v>
      </c>
      <c r="G255" s="119" t="s">
        <v>636</v>
      </c>
      <c r="I255" s="123">
        <v>1200</v>
      </c>
      <c r="J255" s="123">
        <v>1246</v>
      </c>
      <c r="K255" s="124">
        <v>5.2083333333333336E-2</v>
      </c>
      <c r="L255" s="119" t="s">
        <v>103</v>
      </c>
      <c r="M255" s="119">
        <v>48.004587999999998</v>
      </c>
      <c r="N255" s="119">
        <v>-124.72765699999999</v>
      </c>
      <c r="O255" s="119" t="s">
        <v>456</v>
      </c>
      <c r="P255" s="119">
        <v>48.006188999999999</v>
      </c>
      <c r="Q255" s="119">
        <v>-124.72214200000001</v>
      </c>
      <c r="R255" s="119">
        <v>1</v>
      </c>
      <c r="S255" s="119">
        <v>63</v>
      </c>
      <c r="T255" s="119">
        <v>0</v>
      </c>
      <c r="V255" s="119" t="s">
        <v>24</v>
      </c>
      <c r="W255" s="119" t="s">
        <v>450</v>
      </c>
      <c r="X255" s="119" t="s">
        <v>644</v>
      </c>
      <c r="Y255" s="119" t="s">
        <v>25</v>
      </c>
      <c r="Z255" s="119" t="s">
        <v>119</v>
      </c>
      <c r="AA255" s="119">
        <v>120</v>
      </c>
      <c r="AB255" s="119" t="s">
        <v>639</v>
      </c>
      <c r="AC255" s="119" t="s">
        <v>639</v>
      </c>
      <c r="AD255" s="121" t="s">
        <v>639</v>
      </c>
      <c r="AF255" s="121" t="s">
        <v>639</v>
      </c>
      <c r="AG255" s="121" t="s">
        <v>639</v>
      </c>
      <c r="AH255" s="121" t="s">
        <v>639</v>
      </c>
      <c r="AI255" s="119">
        <v>0</v>
      </c>
      <c r="AK255" s="125" t="s">
        <v>658</v>
      </c>
    </row>
    <row r="256" spans="1:37" x14ac:dyDescent="0.25">
      <c r="A256" s="119">
        <v>2016</v>
      </c>
      <c r="B256" s="122">
        <v>42564</v>
      </c>
      <c r="C256" s="119" t="s">
        <v>265</v>
      </c>
      <c r="D256" s="119">
        <v>155010</v>
      </c>
      <c r="E256" s="119" t="s">
        <v>438</v>
      </c>
      <c r="F256" s="119" t="s">
        <v>635</v>
      </c>
      <c r="G256" s="119" t="s">
        <v>636</v>
      </c>
      <c r="I256" s="123">
        <v>1200</v>
      </c>
      <c r="J256" s="123">
        <v>1246</v>
      </c>
      <c r="K256" s="124">
        <v>5.2083333333333336E-2</v>
      </c>
      <c r="L256" s="119" t="s">
        <v>103</v>
      </c>
      <c r="M256" s="119">
        <v>48.004587999999998</v>
      </c>
      <c r="N256" s="119">
        <v>-124.72765699999999</v>
      </c>
      <c r="O256" s="119" t="s">
        <v>456</v>
      </c>
      <c r="P256" s="119">
        <v>48.006188999999999</v>
      </c>
      <c r="Q256" s="119">
        <v>-124.72214200000001</v>
      </c>
      <c r="R256" s="119">
        <v>1</v>
      </c>
      <c r="S256" s="119">
        <v>63</v>
      </c>
      <c r="T256" s="119">
        <v>0</v>
      </c>
      <c r="V256" s="119" t="s">
        <v>24</v>
      </c>
      <c r="W256" s="119" t="s">
        <v>449</v>
      </c>
      <c r="X256" s="119" t="s">
        <v>456</v>
      </c>
      <c r="Y256" s="119" t="s">
        <v>25</v>
      </c>
      <c r="Z256" s="119" t="s">
        <v>119</v>
      </c>
      <c r="AA256" s="119">
        <v>120</v>
      </c>
      <c r="AB256" s="119">
        <v>26</v>
      </c>
      <c r="AC256" s="119">
        <v>0</v>
      </c>
      <c r="AD256" s="121">
        <v>0</v>
      </c>
      <c r="AF256" s="121">
        <v>0</v>
      </c>
      <c r="AG256" s="119">
        <v>0</v>
      </c>
      <c r="AH256" s="119">
        <v>4</v>
      </c>
      <c r="AI256" s="119">
        <v>26</v>
      </c>
      <c r="AK256" s="125" t="s">
        <v>656</v>
      </c>
    </row>
    <row r="257" spans="1:37" x14ac:dyDescent="0.25">
      <c r="A257" s="119">
        <v>2016</v>
      </c>
      <c r="B257" s="122">
        <v>42564</v>
      </c>
      <c r="C257" s="119" t="s">
        <v>265</v>
      </c>
      <c r="D257" s="119">
        <v>155010</v>
      </c>
      <c r="E257" s="119" t="s">
        <v>438</v>
      </c>
      <c r="F257" s="119" t="s">
        <v>635</v>
      </c>
      <c r="G257" s="119" t="s">
        <v>636</v>
      </c>
      <c r="I257" s="123">
        <v>1200</v>
      </c>
      <c r="J257" s="123">
        <v>1246</v>
      </c>
      <c r="K257" s="124">
        <v>5.2083333333333336E-2</v>
      </c>
      <c r="L257" s="119" t="s">
        <v>103</v>
      </c>
      <c r="M257" s="119">
        <v>48.004587999999998</v>
      </c>
      <c r="N257" s="119">
        <v>-124.72765699999999</v>
      </c>
      <c r="O257" s="119" t="s">
        <v>456</v>
      </c>
      <c r="P257" s="119">
        <v>48.006188999999999</v>
      </c>
      <c r="Q257" s="119">
        <v>-124.72214200000001</v>
      </c>
      <c r="R257" s="119">
        <v>1</v>
      </c>
      <c r="S257" s="119">
        <v>63</v>
      </c>
      <c r="T257" s="119">
        <v>0</v>
      </c>
      <c r="V257" s="119" t="s">
        <v>24</v>
      </c>
      <c r="W257" s="119" t="s">
        <v>449</v>
      </c>
      <c r="X257" s="119" t="s">
        <v>103</v>
      </c>
      <c r="Y257" s="119" t="s">
        <v>29</v>
      </c>
      <c r="Z257" s="119" t="s">
        <v>395</v>
      </c>
      <c r="AA257" s="119">
        <v>1230</v>
      </c>
      <c r="AB257" s="119">
        <v>0</v>
      </c>
      <c r="AC257" s="119" t="s">
        <v>639</v>
      </c>
      <c r="AD257" s="119">
        <v>55</v>
      </c>
      <c r="AF257" s="121" t="s">
        <v>639</v>
      </c>
      <c r="AG257" s="121" t="s">
        <v>639</v>
      </c>
      <c r="AH257" s="121" t="s">
        <v>639</v>
      </c>
      <c r="AI257" s="119">
        <v>55</v>
      </c>
      <c r="AK257" s="125"/>
    </row>
    <row r="258" spans="1:37" x14ac:dyDescent="0.25">
      <c r="A258" s="119">
        <v>2016</v>
      </c>
      <c r="B258" s="122">
        <v>42564</v>
      </c>
      <c r="C258" s="119" t="s">
        <v>265</v>
      </c>
      <c r="D258" s="119">
        <v>155010</v>
      </c>
      <c r="E258" s="119" t="s">
        <v>438</v>
      </c>
      <c r="F258" s="119" t="s">
        <v>635</v>
      </c>
      <c r="G258" s="119" t="s">
        <v>636</v>
      </c>
      <c r="I258" s="123">
        <v>1200</v>
      </c>
      <c r="J258" s="123">
        <v>1246</v>
      </c>
      <c r="K258" s="124">
        <v>5.2083333333333336E-2</v>
      </c>
      <c r="L258" s="119" t="s">
        <v>103</v>
      </c>
      <c r="M258" s="119">
        <v>48.004587999999998</v>
      </c>
      <c r="N258" s="119">
        <v>-124.72765699999999</v>
      </c>
      <c r="O258" s="119" t="s">
        <v>456</v>
      </c>
      <c r="P258" s="119">
        <v>48.006188999999999</v>
      </c>
      <c r="Q258" s="119">
        <v>-124.72214200000001</v>
      </c>
      <c r="R258" s="119">
        <v>1</v>
      </c>
      <c r="S258" s="119">
        <v>63</v>
      </c>
      <c r="T258" s="119">
        <v>0</v>
      </c>
      <c r="V258" s="119" t="s">
        <v>24</v>
      </c>
      <c r="W258" s="119" t="s">
        <v>449</v>
      </c>
      <c r="X258" s="119" t="s">
        <v>103</v>
      </c>
      <c r="Y258" s="119" t="s">
        <v>645</v>
      </c>
      <c r="Z258" s="119" t="s">
        <v>110</v>
      </c>
      <c r="AA258" s="119">
        <v>300</v>
      </c>
      <c r="AB258" s="119">
        <v>1228</v>
      </c>
      <c r="AC258" s="119" t="s">
        <v>639</v>
      </c>
      <c r="AD258" s="119">
        <v>1750</v>
      </c>
      <c r="AF258" s="121" t="s">
        <v>639</v>
      </c>
      <c r="AG258" s="121" t="s">
        <v>639</v>
      </c>
      <c r="AH258" s="121" t="s">
        <v>639</v>
      </c>
      <c r="AI258" s="119">
        <v>2978</v>
      </c>
      <c r="AK258" s="125"/>
    </row>
    <row r="259" spans="1:37" x14ac:dyDescent="0.25">
      <c r="A259" s="119">
        <v>2016</v>
      </c>
      <c r="B259" s="122">
        <v>42564</v>
      </c>
      <c r="C259" s="119" t="s">
        <v>265</v>
      </c>
      <c r="D259" s="119">
        <v>155010</v>
      </c>
      <c r="E259" s="119" t="s">
        <v>438</v>
      </c>
      <c r="F259" s="119" t="s">
        <v>635</v>
      </c>
      <c r="G259" s="119" t="s">
        <v>636</v>
      </c>
      <c r="I259" s="123">
        <v>1200</v>
      </c>
      <c r="J259" s="123">
        <v>1246</v>
      </c>
      <c r="K259" s="124">
        <v>5.2083333333333336E-2</v>
      </c>
      <c r="L259" s="119" t="s">
        <v>103</v>
      </c>
      <c r="M259" s="119">
        <v>48.004587999999998</v>
      </c>
      <c r="N259" s="119">
        <v>-124.72765699999999</v>
      </c>
      <c r="O259" s="119" t="s">
        <v>456</v>
      </c>
      <c r="P259" s="119">
        <v>48.006188999999999</v>
      </c>
      <c r="Q259" s="119">
        <v>-124.72214200000001</v>
      </c>
      <c r="R259" s="119">
        <v>1</v>
      </c>
      <c r="S259" s="119">
        <v>63</v>
      </c>
      <c r="T259" s="119">
        <v>0</v>
      </c>
      <c r="V259" s="119" t="s">
        <v>24</v>
      </c>
      <c r="W259" s="119" t="s">
        <v>449</v>
      </c>
      <c r="X259" s="119" t="s">
        <v>103</v>
      </c>
      <c r="Y259" s="119" t="s">
        <v>445</v>
      </c>
      <c r="Z259" s="119" t="s">
        <v>446</v>
      </c>
      <c r="AA259" s="119"/>
      <c r="AB259" s="119">
        <v>0</v>
      </c>
      <c r="AC259" s="119" t="s">
        <v>639</v>
      </c>
      <c r="AD259" s="119">
        <v>118</v>
      </c>
      <c r="AF259" s="121" t="s">
        <v>639</v>
      </c>
      <c r="AG259" s="121" t="s">
        <v>639</v>
      </c>
      <c r="AH259" s="121" t="s">
        <v>639</v>
      </c>
      <c r="AI259" s="119">
        <v>118</v>
      </c>
      <c r="AK259" s="125"/>
    </row>
    <row r="260" spans="1:37" x14ac:dyDescent="0.25">
      <c r="A260" s="119">
        <v>2016</v>
      </c>
      <c r="B260" s="122">
        <v>42564</v>
      </c>
      <c r="C260" s="119" t="s">
        <v>265</v>
      </c>
      <c r="D260" s="119">
        <v>155010</v>
      </c>
      <c r="E260" s="119" t="s">
        <v>438</v>
      </c>
      <c r="F260" s="119" t="s">
        <v>635</v>
      </c>
      <c r="G260" s="119" t="s">
        <v>636</v>
      </c>
      <c r="I260" s="123">
        <v>1200</v>
      </c>
      <c r="J260" s="123">
        <v>1246</v>
      </c>
      <c r="K260" s="124">
        <v>5.2083333333333336E-2</v>
      </c>
      <c r="L260" s="119" t="s">
        <v>103</v>
      </c>
      <c r="M260" s="119">
        <v>48.004587999999998</v>
      </c>
      <c r="N260" s="119">
        <v>-124.72765699999999</v>
      </c>
      <c r="O260" s="119" t="s">
        <v>456</v>
      </c>
      <c r="P260" s="119">
        <v>48.006188999999999</v>
      </c>
      <c r="Q260" s="119">
        <v>-124.72214200000001</v>
      </c>
      <c r="R260" s="119">
        <v>1</v>
      </c>
      <c r="S260" s="119">
        <v>63</v>
      </c>
      <c r="T260" s="119">
        <v>0</v>
      </c>
      <c r="V260" s="119" t="s">
        <v>24</v>
      </c>
      <c r="W260" s="119" t="s">
        <v>449</v>
      </c>
      <c r="X260" s="119" t="s">
        <v>103</v>
      </c>
      <c r="Y260" s="121" t="s">
        <v>646</v>
      </c>
      <c r="Z260" s="119" t="s">
        <v>647</v>
      </c>
      <c r="AA260" s="119"/>
      <c r="AB260" s="119">
        <v>0</v>
      </c>
      <c r="AC260" s="119" t="s">
        <v>639</v>
      </c>
      <c r="AD260" s="119">
        <v>86</v>
      </c>
      <c r="AF260" s="121" t="s">
        <v>639</v>
      </c>
      <c r="AG260" s="121" t="s">
        <v>639</v>
      </c>
      <c r="AH260" s="121" t="s">
        <v>639</v>
      </c>
      <c r="AI260" s="119">
        <v>86</v>
      </c>
      <c r="AK260" s="125"/>
    </row>
    <row r="261" spans="1:37" x14ac:dyDescent="0.25">
      <c r="A261" s="119">
        <v>2016</v>
      </c>
      <c r="B261" s="122">
        <v>42564</v>
      </c>
      <c r="C261" s="119" t="s">
        <v>265</v>
      </c>
      <c r="D261" s="119">
        <v>155010</v>
      </c>
      <c r="E261" s="119" t="s">
        <v>438</v>
      </c>
      <c r="F261" s="119" t="s">
        <v>635</v>
      </c>
      <c r="G261" s="119" t="s">
        <v>636</v>
      </c>
      <c r="I261" s="123">
        <v>1200</v>
      </c>
      <c r="J261" s="123">
        <v>1246</v>
      </c>
      <c r="K261" s="124">
        <v>5.2083333333333336E-2</v>
      </c>
      <c r="L261" s="119" t="s">
        <v>103</v>
      </c>
      <c r="M261" s="119">
        <v>48.004587999999998</v>
      </c>
      <c r="N261" s="119">
        <v>-124.72765699999999</v>
      </c>
      <c r="O261" s="119" t="s">
        <v>456</v>
      </c>
      <c r="P261" s="119">
        <v>48.006188999999999</v>
      </c>
      <c r="Q261" s="119">
        <v>-124.72214200000001</v>
      </c>
      <c r="R261" s="119">
        <v>1</v>
      </c>
      <c r="S261" s="119">
        <v>63</v>
      </c>
      <c r="T261" s="119">
        <v>0</v>
      </c>
      <c r="V261" s="119" t="s">
        <v>24</v>
      </c>
      <c r="W261" s="119" t="s">
        <v>449</v>
      </c>
      <c r="X261" s="119" t="s">
        <v>103</v>
      </c>
      <c r="Y261" s="119" t="s">
        <v>26</v>
      </c>
      <c r="Z261" s="119" t="s">
        <v>109</v>
      </c>
      <c r="AA261" s="119"/>
      <c r="AB261" s="119">
        <v>0</v>
      </c>
      <c r="AC261" s="119" t="s">
        <v>639</v>
      </c>
      <c r="AD261" s="119">
        <v>5</v>
      </c>
      <c r="AF261" s="121" t="s">
        <v>639</v>
      </c>
      <c r="AG261" s="121" t="s">
        <v>639</v>
      </c>
      <c r="AH261" s="121" t="s">
        <v>639</v>
      </c>
      <c r="AI261" s="119">
        <v>5</v>
      </c>
      <c r="AK261" s="125"/>
    </row>
    <row r="262" spans="1:37" x14ac:dyDescent="0.25">
      <c r="A262" s="119">
        <v>2016</v>
      </c>
      <c r="B262" s="122">
        <v>42564</v>
      </c>
      <c r="C262" s="119" t="s">
        <v>265</v>
      </c>
      <c r="D262" s="119">
        <v>155010</v>
      </c>
      <c r="E262" s="119" t="s">
        <v>438</v>
      </c>
      <c r="F262" s="119" t="s">
        <v>635</v>
      </c>
      <c r="G262" s="119" t="s">
        <v>636</v>
      </c>
      <c r="I262" s="123">
        <v>1200</v>
      </c>
      <c r="J262" s="123">
        <v>1246</v>
      </c>
      <c r="K262" s="124">
        <v>5.2083333333333336E-2</v>
      </c>
      <c r="L262" s="119" t="s">
        <v>103</v>
      </c>
      <c r="M262" s="119">
        <v>48.004587999999998</v>
      </c>
      <c r="N262" s="119">
        <v>-124.72765699999999</v>
      </c>
      <c r="O262" s="119" t="s">
        <v>456</v>
      </c>
      <c r="P262" s="119">
        <v>48.006188999999999</v>
      </c>
      <c r="Q262" s="119">
        <v>-124.72214200000001</v>
      </c>
      <c r="R262" s="119">
        <v>1</v>
      </c>
      <c r="S262" s="119">
        <v>63</v>
      </c>
      <c r="T262" s="119">
        <v>0</v>
      </c>
      <c r="V262" s="119" t="s">
        <v>24</v>
      </c>
      <c r="W262" s="119" t="s">
        <v>450</v>
      </c>
      <c r="X262" s="119" t="s">
        <v>640</v>
      </c>
      <c r="Y262" s="119" t="s">
        <v>29</v>
      </c>
      <c r="Z262" s="119" t="s">
        <v>395</v>
      </c>
      <c r="AA262" s="119">
        <v>1230</v>
      </c>
      <c r="AB262" s="119">
        <v>0</v>
      </c>
      <c r="AC262" s="119" t="s">
        <v>639</v>
      </c>
      <c r="AD262" s="119">
        <v>38</v>
      </c>
      <c r="AF262" s="121" t="s">
        <v>639</v>
      </c>
      <c r="AG262" s="121" t="s">
        <v>639</v>
      </c>
      <c r="AH262" s="121" t="s">
        <v>639</v>
      </c>
      <c r="AI262" s="119">
        <v>38</v>
      </c>
      <c r="AK262" s="125"/>
    </row>
    <row r="263" spans="1:37" x14ac:dyDescent="0.25">
      <c r="A263" s="119">
        <v>2016</v>
      </c>
      <c r="B263" s="122">
        <v>42564</v>
      </c>
      <c r="C263" s="119" t="s">
        <v>265</v>
      </c>
      <c r="D263" s="119">
        <v>155010</v>
      </c>
      <c r="E263" s="119" t="s">
        <v>438</v>
      </c>
      <c r="F263" s="119" t="s">
        <v>635</v>
      </c>
      <c r="G263" s="119" t="s">
        <v>636</v>
      </c>
      <c r="I263" s="123">
        <v>1200</v>
      </c>
      <c r="J263" s="123">
        <v>1246</v>
      </c>
      <c r="K263" s="124">
        <v>5.2083333333333336E-2</v>
      </c>
      <c r="L263" s="119" t="s">
        <v>103</v>
      </c>
      <c r="M263" s="119">
        <v>48.004587999999998</v>
      </c>
      <c r="N263" s="119">
        <v>-124.72765699999999</v>
      </c>
      <c r="O263" s="119" t="s">
        <v>456</v>
      </c>
      <c r="P263" s="119">
        <v>48.006188999999999</v>
      </c>
      <c r="Q263" s="119">
        <v>-124.72214200000001</v>
      </c>
      <c r="R263" s="119">
        <v>1</v>
      </c>
      <c r="S263" s="119">
        <v>63</v>
      </c>
      <c r="T263" s="119">
        <v>0</v>
      </c>
      <c r="V263" s="119" t="s">
        <v>24</v>
      </c>
      <c r="W263" s="119" t="s">
        <v>450</v>
      </c>
      <c r="X263" s="119" t="s">
        <v>640</v>
      </c>
      <c r="Y263" s="119" t="s">
        <v>445</v>
      </c>
      <c r="Z263" s="119" t="s">
        <v>446</v>
      </c>
      <c r="AA263" s="119"/>
      <c r="AB263" s="119">
        <v>0</v>
      </c>
      <c r="AC263" s="119" t="s">
        <v>639</v>
      </c>
      <c r="AD263" s="119">
        <v>2</v>
      </c>
      <c r="AF263" s="121" t="s">
        <v>639</v>
      </c>
      <c r="AG263" s="121" t="s">
        <v>639</v>
      </c>
      <c r="AH263" s="121" t="s">
        <v>639</v>
      </c>
      <c r="AI263" s="119">
        <v>2</v>
      </c>
      <c r="AK263" s="125"/>
    </row>
    <row r="264" spans="1:37" x14ac:dyDescent="0.25">
      <c r="A264" s="119">
        <v>2016</v>
      </c>
      <c r="B264" s="122">
        <v>42564</v>
      </c>
      <c r="C264" s="119" t="s">
        <v>265</v>
      </c>
      <c r="D264" s="119">
        <v>155010</v>
      </c>
      <c r="E264" s="119" t="s">
        <v>438</v>
      </c>
      <c r="F264" s="119" t="s">
        <v>635</v>
      </c>
      <c r="G264" s="119" t="s">
        <v>636</v>
      </c>
      <c r="I264" s="123">
        <v>1200</v>
      </c>
      <c r="J264" s="123">
        <v>1246</v>
      </c>
      <c r="K264" s="124">
        <v>5.2083333333333336E-2</v>
      </c>
      <c r="L264" s="119" t="s">
        <v>103</v>
      </c>
      <c r="M264" s="119">
        <v>48.004587999999998</v>
      </c>
      <c r="N264" s="119">
        <v>-124.72765699999999</v>
      </c>
      <c r="O264" s="119" t="s">
        <v>456</v>
      </c>
      <c r="P264" s="119">
        <v>48.006188999999999</v>
      </c>
      <c r="Q264" s="119">
        <v>-124.72214200000001</v>
      </c>
      <c r="R264" s="119">
        <v>1</v>
      </c>
      <c r="S264" s="119">
        <v>63</v>
      </c>
      <c r="T264" s="119">
        <v>0</v>
      </c>
      <c r="V264" s="119" t="s">
        <v>24</v>
      </c>
      <c r="W264" s="119" t="s">
        <v>450</v>
      </c>
      <c r="X264" s="119" t="s">
        <v>640</v>
      </c>
      <c r="Y264" s="119" t="s">
        <v>26</v>
      </c>
      <c r="Z264" s="120" t="s">
        <v>109</v>
      </c>
      <c r="AA264" s="120">
        <v>2870</v>
      </c>
      <c r="AB264" s="119">
        <v>0</v>
      </c>
      <c r="AC264" s="119" t="s">
        <v>639</v>
      </c>
      <c r="AD264" s="119">
        <v>1</v>
      </c>
      <c r="AF264" s="121" t="s">
        <v>639</v>
      </c>
      <c r="AG264" s="121" t="s">
        <v>639</v>
      </c>
      <c r="AH264" s="121" t="s">
        <v>639</v>
      </c>
      <c r="AI264" s="119">
        <v>1</v>
      </c>
      <c r="AK264" s="125"/>
    </row>
    <row r="265" spans="1:37" x14ac:dyDescent="0.25">
      <c r="A265" s="119">
        <v>2016</v>
      </c>
      <c r="B265" s="122">
        <v>42564</v>
      </c>
      <c r="C265" s="119" t="s">
        <v>265</v>
      </c>
      <c r="D265" s="119">
        <v>155010</v>
      </c>
      <c r="E265" s="119" t="s">
        <v>438</v>
      </c>
      <c r="F265" s="119" t="s">
        <v>635</v>
      </c>
      <c r="G265" s="119" t="s">
        <v>636</v>
      </c>
      <c r="I265" s="123">
        <v>1200</v>
      </c>
      <c r="J265" s="123">
        <v>1246</v>
      </c>
      <c r="K265" s="124">
        <v>5.2083333333333336E-2</v>
      </c>
      <c r="L265" s="119" t="s">
        <v>103</v>
      </c>
      <c r="M265" s="119">
        <v>48.004587999999998</v>
      </c>
      <c r="N265" s="119">
        <v>-124.72765699999999</v>
      </c>
      <c r="O265" s="119" t="s">
        <v>456</v>
      </c>
      <c r="P265" s="119">
        <v>48.006188999999999</v>
      </c>
      <c r="Q265" s="119">
        <v>-124.72214200000001</v>
      </c>
      <c r="R265" s="119">
        <v>1</v>
      </c>
      <c r="S265" s="119">
        <v>63</v>
      </c>
      <c r="T265" s="119">
        <v>0</v>
      </c>
      <c r="V265" s="119" t="s">
        <v>24</v>
      </c>
      <c r="W265" s="119" t="s">
        <v>449</v>
      </c>
      <c r="X265" s="119" t="s">
        <v>465</v>
      </c>
      <c r="Y265" s="119" t="s">
        <v>28</v>
      </c>
      <c r="Z265" s="120" t="s">
        <v>108</v>
      </c>
      <c r="AA265" s="120">
        <v>3520</v>
      </c>
      <c r="AB265" s="119">
        <v>0</v>
      </c>
      <c r="AC265" s="119">
        <v>3</v>
      </c>
      <c r="AD265" s="119">
        <v>2</v>
      </c>
      <c r="AF265" s="121" t="s">
        <v>639</v>
      </c>
      <c r="AG265" s="121" t="s">
        <v>639</v>
      </c>
      <c r="AH265" s="121" t="s">
        <v>639</v>
      </c>
      <c r="AI265" s="119">
        <v>5</v>
      </c>
      <c r="AK265" s="125"/>
    </row>
    <row r="266" spans="1:37" x14ac:dyDescent="0.25">
      <c r="A266" s="119">
        <v>2016</v>
      </c>
      <c r="B266" s="122">
        <v>42564</v>
      </c>
      <c r="C266" s="119" t="s">
        <v>265</v>
      </c>
      <c r="D266" s="119">
        <v>155010</v>
      </c>
      <c r="E266" s="119" t="s">
        <v>438</v>
      </c>
      <c r="F266" s="119" t="s">
        <v>635</v>
      </c>
      <c r="G266" s="119" t="s">
        <v>636</v>
      </c>
      <c r="I266" s="123">
        <v>1200</v>
      </c>
      <c r="J266" s="123">
        <v>1246</v>
      </c>
      <c r="K266" s="124">
        <v>5.2083333333333336E-2</v>
      </c>
      <c r="L266" s="119" t="s">
        <v>103</v>
      </c>
      <c r="M266" s="119">
        <v>48.004587999999998</v>
      </c>
      <c r="N266" s="119">
        <v>-124.72765699999999</v>
      </c>
      <c r="O266" s="119" t="s">
        <v>456</v>
      </c>
      <c r="P266" s="119">
        <v>48.006188999999999</v>
      </c>
      <c r="Q266" s="119">
        <v>-124.72214200000001</v>
      </c>
      <c r="R266" s="119">
        <v>1</v>
      </c>
      <c r="S266" s="119">
        <v>63</v>
      </c>
      <c r="T266" s="119">
        <v>0</v>
      </c>
      <c r="V266" s="119" t="s">
        <v>24</v>
      </c>
      <c r="W266" s="119" t="s">
        <v>449</v>
      </c>
      <c r="X266" s="119" t="s">
        <v>465</v>
      </c>
      <c r="Y266" s="119" t="s">
        <v>648</v>
      </c>
      <c r="Z266" s="119" t="s">
        <v>110</v>
      </c>
      <c r="AA266" s="119">
        <v>300</v>
      </c>
      <c r="AB266" s="119">
        <v>150</v>
      </c>
      <c r="AC266" s="119" t="s">
        <v>639</v>
      </c>
      <c r="AD266" s="119">
        <v>350</v>
      </c>
      <c r="AF266" s="121" t="s">
        <v>639</v>
      </c>
      <c r="AG266" s="121" t="s">
        <v>639</v>
      </c>
      <c r="AH266" s="121" t="s">
        <v>639</v>
      </c>
      <c r="AI266" s="119">
        <v>500</v>
      </c>
      <c r="AK266" s="125"/>
    </row>
    <row r="267" spans="1:37" x14ac:dyDescent="0.25">
      <c r="A267" s="119">
        <v>2016</v>
      </c>
      <c r="B267" s="122">
        <v>42564</v>
      </c>
      <c r="C267" s="119" t="s">
        <v>265</v>
      </c>
      <c r="D267" s="119">
        <v>155010</v>
      </c>
      <c r="E267" s="119" t="s">
        <v>438</v>
      </c>
      <c r="F267" s="119" t="s">
        <v>635</v>
      </c>
      <c r="G267" s="119" t="s">
        <v>636</v>
      </c>
      <c r="I267" s="123">
        <v>1200</v>
      </c>
      <c r="J267" s="123">
        <v>1246</v>
      </c>
      <c r="K267" s="124">
        <v>5.2083333333333336E-2</v>
      </c>
      <c r="L267" s="119" t="s">
        <v>103</v>
      </c>
      <c r="M267" s="119">
        <v>48.004587999999998</v>
      </c>
      <c r="N267" s="119">
        <v>-124.72765699999999</v>
      </c>
      <c r="O267" s="119" t="s">
        <v>456</v>
      </c>
      <c r="P267" s="119">
        <v>48.006188999999999</v>
      </c>
      <c r="Q267" s="119">
        <v>-124.72214200000001</v>
      </c>
      <c r="R267" s="119">
        <v>1</v>
      </c>
      <c r="S267" s="119">
        <v>63</v>
      </c>
      <c r="T267" s="119">
        <v>0</v>
      </c>
      <c r="V267" s="119" t="s">
        <v>24</v>
      </c>
      <c r="W267" s="119" t="s">
        <v>449</v>
      </c>
      <c r="X267" s="119" t="s">
        <v>465</v>
      </c>
      <c r="Y267" s="119" t="s">
        <v>34</v>
      </c>
      <c r="Z267" s="119" t="s">
        <v>117</v>
      </c>
      <c r="AA267" s="119">
        <v>290</v>
      </c>
      <c r="AB267" s="119">
        <v>23</v>
      </c>
      <c r="AC267" s="119" t="s">
        <v>639</v>
      </c>
      <c r="AD267" s="119">
        <v>15</v>
      </c>
      <c r="AF267" s="121" t="s">
        <v>639</v>
      </c>
      <c r="AG267" s="121" t="s">
        <v>639</v>
      </c>
      <c r="AH267" s="121" t="s">
        <v>639</v>
      </c>
      <c r="AI267" s="119">
        <v>38</v>
      </c>
      <c r="AK267" s="125"/>
    </row>
    <row r="268" spans="1:37" x14ac:dyDescent="0.25">
      <c r="A268" s="119">
        <v>2016</v>
      </c>
      <c r="B268" s="122">
        <v>42564</v>
      </c>
      <c r="C268" s="119" t="s">
        <v>265</v>
      </c>
      <c r="D268" s="119">
        <v>155010</v>
      </c>
      <c r="E268" s="119" t="s">
        <v>438</v>
      </c>
      <c r="F268" s="119" t="s">
        <v>635</v>
      </c>
      <c r="G268" s="119" t="s">
        <v>636</v>
      </c>
      <c r="I268" s="123">
        <v>1200</v>
      </c>
      <c r="J268" s="123">
        <v>1246</v>
      </c>
      <c r="K268" s="124">
        <v>5.2083333333333336E-2</v>
      </c>
      <c r="L268" s="119" t="s">
        <v>103</v>
      </c>
      <c r="M268" s="119">
        <v>48.004587999999998</v>
      </c>
      <c r="N268" s="119">
        <v>-124.72765699999999</v>
      </c>
      <c r="O268" s="119" t="s">
        <v>456</v>
      </c>
      <c r="P268" s="119">
        <v>48.006188999999999</v>
      </c>
      <c r="Q268" s="119">
        <v>-124.72214200000001</v>
      </c>
      <c r="R268" s="119">
        <v>1</v>
      </c>
      <c r="S268" s="119">
        <v>63</v>
      </c>
      <c r="T268" s="119">
        <v>0</v>
      </c>
      <c r="V268" s="119" t="s">
        <v>24</v>
      </c>
      <c r="W268" s="119" t="s">
        <v>449</v>
      </c>
      <c r="X268" s="119" t="s">
        <v>465</v>
      </c>
      <c r="Y268" s="121" t="s">
        <v>649</v>
      </c>
      <c r="Z268" s="119" t="s">
        <v>647</v>
      </c>
      <c r="AA268" s="119"/>
      <c r="AB268" s="119">
        <v>0</v>
      </c>
      <c r="AC268" s="119" t="s">
        <v>639</v>
      </c>
      <c r="AD268" s="119">
        <v>15</v>
      </c>
      <c r="AF268" s="121" t="s">
        <v>639</v>
      </c>
      <c r="AG268" s="121" t="s">
        <v>639</v>
      </c>
      <c r="AH268" s="121" t="s">
        <v>639</v>
      </c>
      <c r="AI268" s="119">
        <v>15</v>
      </c>
      <c r="AK268" s="125"/>
    </row>
    <row r="269" spans="1:37" x14ac:dyDescent="0.25">
      <c r="A269" s="119">
        <v>2016</v>
      </c>
      <c r="B269" s="122">
        <v>42564</v>
      </c>
      <c r="C269" s="119" t="s">
        <v>265</v>
      </c>
      <c r="D269" s="119">
        <v>155010</v>
      </c>
      <c r="E269" s="119" t="s">
        <v>438</v>
      </c>
      <c r="F269" s="119" t="s">
        <v>635</v>
      </c>
      <c r="G269" s="119" t="s">
        <v>636</v>
      </c>
      <c r="I269" s="123">
        <v>1200</v>
      </c>
      <c r="J269" s="123">
        <v>1246</v>
      </c>
      <c r="K269" s="124">
        <v>5.2083333333333336E-2</v>
      </c>
      <c r="L269" s="119" t="s">
        <v>103</v>
      </c>
      <c r="M269" s="119">
        <v>48.004587999999998</v>
      </c>
      <c r="N269" s="119">
        <v>-124.72765699999999</v>
      </c>
      <c r="O269" s="119" t="s">
        <v>456</v>
      </c>
      <c r="P269" s="119">
        <v>48.006188999999999</v>
      </c>
      <c r="Q269" s="119">
        <v>-124.72214200000001</v>
      </c>
      <c r="R269" s="119">
        <v>1</v>
      </c>
      <c r="S269" s="119">
        <v>63</v>
      </c>
      <c r="T269" s="119">
        <v>0</v>
      </c>
      <c r="V269" s="119" t="s">
        <v>24</v>
      </c>
      <c r="W269" s="119" t="s">
        <v>449</v>
      </c>
      <c r="X269" s="119" t="s">
        <v>465</v>
      </c>
      <c r="Y269" s="119" t="s">
        <v>445</v>
      </c>
      <c r="Z269" s="119" t="s">
        <v>446</v>
      </c>
      <c r="AA269" s="119"/>
      <c r="AB269" s="119">
        <v>0</v>
      </c>
      <c r="AC269" s="119" t="s">
        <v>639</v>
      </c>
      <c r="AD269" s="119">
        <v>90</v>
      </c>
      <c r="AF269" s="121" t="s">
        <v>639</v>
      </c>
      <c r="AG269" s="121" t="s">
        <v>639</v>
      </c>
      <c r="AH269" s="121" t="s">
        <v>639</v>
      </c>
      <c r="AI269" s="119">
        <v>90</v>
      </c>
      <c r="AK269" s="125"/>
    </row>
    <row r="270" spans="1:37" x14ac:dyDescent="0.25">
      <c r="A270" s="119">
        <v>2016</v>
      </c>
      <c r="B270" s="122">
        <v>42564</v>
      </c>
      <c r="C270" s="119" t="s">
        <v>265</v>
      </c>
      <c r="D270" s="119">
        <v>155010</v>
      </c>
      <c r="E270" s="119" t="s">
        <v>438</v>
      </c>
      <c r="F270" s="119" t="s">
        <v>635</v>
      </c>
      <c r="G270" s="119" t="s">
        <v>636</v>
      </c>
      <c r="I270" s="123">
        <v>1200</v>
      </c>
      <c r="J270" s="123">
        <v>1246</v>
      </c>
      <c r="K270" s="124">
        <v>5.2083333333333336E-2</v>
      </c>
      <c r="L270" s="119" t="s">
        <v>103</v>
      </c>
      <c r="M270" s="119">
        <v>48.004587999999998</v>
      </c>
      <c r="N270" s="119">
        <v>-124.72765699999999</v>
      </c>
      <c r="O270" s="119" t="s">
        <v>456</v>
      </c>
      <c r="P270" s="119">
        <v>48.006188999999999</v>
      </c>
      <c r="Q270" s="119">
        <v>-124.72214200000001</v>
      </c>
      <c r="R270" s="119">
        <v>1</v>
      </c>
      <c r="S270" s="119">
        <v>63</v>
      </c>
      <c r="T270" s="119">
        <v>0</v>
      </c>
      <c r="V270" s="119" t="s">
        <v>24</v>
      </c>
      <c r="W270" s="119" t="s">
        <v>449</v>
      </c>
      <c r="X270" s="119" t="s">
        <v>456</v>
      </c>
      <c r="Y270" s="119" t="s">
        <v>445</v>
      </c>
      <c r="Z270" s="119" t="s">
        <v>446</v>
      </c>
      <c r="AA270" s="119"/>
      <c r="AB270" s="119">
        <v>1</v>
      </c>
      <c r="AC270" s="119" t="s">
        <v>639</v>
      </c>
      <c r="AD270" s="119">
        <v>18</v>
      </c>
      <c r="AF270" s="121" t="s">
        <v>639</v>
      </c>
      <c r="AG270" s="121" t="s">
        <v>639</v>
      </c>
      <c r="AH270" s="121" t="s">
        <v>639</v>
      </c>
      <c r="AI270" s="119">
        <v>19</v>
      </c>
      <c r="AK270" s="125"/>
    </row>
    <row r="271" spans="1:37" x14ac:dyDescent="0.25">
      <c r="A271" s="119">
        <v>2016</v>
      </c>
      <c r="B271" s="122">
        <v>42564</v>
      </c>
      <c r="C271" s="119" t="s">
        <v>265</v>
      </c>
      <c r="D271" s="119">
        <v>155010</v>
      </c>
      <c r="E271" s="119" t="s">
        <v>438</v>
      </c>
      <c r="F271" s="119" t="s">
        <v>635</v>
      </c>
      <c r="G271" s="119" t="s">
        <v>636</v>
      </c>
      <c r="I271" s="123">
        <v>1200</v>
      </c>
      <c r="J271" s="123">
        <v>1246</v>
      </c>
      <c r="K271" s="124">
        <v>5.2083333333333336E-2</v>
      </c>
      <c r="L271" s="119" t="s">
        <v>103</v>
      </c>
      <c r="M271" s="119">
        <v>48.004587999999998</v>
      </c>
      <c r="N271" s="119">
        <v>-124.72765699999999</v>
      </c>
      <c r="O271" s="119" t="s">
        <v>456</v>
      </c>
      <c r="P271" s="119">
        <v>48.006188999999999</v>
      </c>
      <c r="Q271" s="119">
        <v>-124.72214200000001</v>
      </c>
      <c r="R271" s="119">
        <v>1</v>
      </c>
      <c r="S271" s="119">
        <v>63</v>
      </c>
      <c r="T271" s="119">
        <v>0</v>
      </c>
      <c r="V271" s="119" t="s">
        <v>24</v>
      </c>
      <c r="W271" s="119" t="s">
        <v>449</v>
      </c>
      <c r="X271" s="119" t="s">
        <v>456</v>
      </c>
      <c r="Y271" s="119" t="s">
        <v>68</v>
      </c>
      <c r="Z271" s="119" t="s">
        <v>110</v>
      </c>
      <c r="AA271" s="119">
        <v>300</v>
      </c>
      <c r="AB271" s="119">
        <v>131</v>
      </c>
      <c r="AC271" s="119" t="s">
        <v>639</v>
      </c>
      <c r="AD271" s="119">
        <v>3</v>
      </c>
      <c r="AF271" s="121" t="s">
        <v>639</v>
      </c>
      <c r="AG271" s="121" t="s">
        <v>639</v>
      </c>
      <c r="AH271" s="121" t="s">
        <v>639</v>
      </c>
      <c r="AI271" s="119">
        <v>134</v>
      </c>
      <c r="AK271" s="125"/>
    </row>
    <row r="272" spans="1:37" x14ac:dyDescent="0.25">
      <c r="A272" s="119">
        <v>2016</v>
      </c>
      <c r="B272" s="122">
        <v>42564</v>
      </c>
      <c r="C272" s="119" t="s">
        <v>265</v>
      </c>
      <c r="D272" s="119">
        <v>155010</v>
      </c>
      <c r="E272" s="119" t="s">
        <v>438</v>
      </c>
      <c r="F272" s="119" t="s">
        <v>635</v>
      </c>
      <c r="G272" s="119" t="s">
        <v>636</v>
      </c>
      <c r="I272" s="123">
        <v>1200</v>
      </c>
      <c r="J272" s="123">
        <v>1246</v>
      </c>
      <c r="K272" s="124">
        <v>5.2083333333333336E-2</v>
      </c>
      <c r="L272" s="119" t="s">
        <v>103</v>
      </c>
      <c r="M272" s="119">
        <v>48.004587999999998</v>
      </c>
      <c r="N272" s="119">
        <v>-124.72765699999999</v>
      </c>
      <c r="O272" s="119" t="s">
        <v>456</v>
      </c>
      <c r="P272" s="119">
        <v>48.006188999999999</v>
      </c>
      <c r="Q272" s="119">
        <v>-124.72214200000001</v>
      </c>
      <c r="R272" s="119">
        <v>1</v>
      </c>
      <c r="S272" s="119">
        <v>63</v>
      </c>
      <c r="T272" s="119">
        <v>0</v>
      </c>
      <c r="V272" s="119" t="s">
        <v>24</v>
      </c>
      <c r="W272" s="119" t="s">
        <v>449</v>
      </c>
      <c r="X272" s="119" t="s">
        <v>456</v>
      </c>
      <c r="Y272" s="121" t="s">
        <v>649</v>
      </c>
      <c r="Z272" s="119" t="s">
        <v>647</v>
      </c>
      <c r="AA272" s="119"/>
      <c r="AB272" s="119">
        <v>0</v>
      </c>
      <c r="AC272" s="119" t="s">
        <v>639</v>
      </c>
      <c r="AD272" s="119">
        <v>5</v>
      </c>
      <c r="AF272" s="121" t="s">
        <v>639</v>
      </c>
      <c r="AG272" s="121" t="s">
        <v>639</v>
      </c>
      <c r="AH272" s="121" t="s">
        <v>639</v>
      </c>
      <c r="AI272" s="119">
        <v>5</v>
      </c>
      <c r="AK272" s="125"/>
    </row>
    <row r="273" spans="1:37" x14ac:dyDescent="0.25">
      <c r="A273" s="119">
        <v>2016</v>
      </c>
      <c r="B273" s="122">
        <v>42564</v>
      </c>
      <c r="C273" s="119" t="s">
        <v>265</v>
      </c>
      <c r="D273" s="119">
        <v>155010</v>
      </c>
      <c r="E273" s="119" t="s">
        <v>438</v>
      </c>
      <c r="F273" s="119" t="s">
        <v>635</v>
      </c>
      <c r="G273" s="119" t="s">
        <v>636</v>
      </c>
      <c r="I273" s="123">
        <v>1200</v>
      </c>
      <c r="J273" s="123">
        <v>1246</v>
      </c>
      <c r="K273" s="124">
        <v>5.2083333333333336E-2</v>
      </c>
      <c r="L273" s="119" t="s">
        <v>103</v>
      </c>
      <c r="M273" s="119">
        <v>48.004587999999998</v>
      </c>
      <c r="N273" s="119">
        <v>-124.72765699999999</v>
      </c>
      <c r="O273" s="119" t="s">
        <v>456</v>
      </c>
      <c r="P273" s="119">
        <v>48.006188999999999</v>
      </c>
      <c r="Q273" s="119">
        <v>-124.72214200000001</v>
      </c>
      <c r="R273" s="119">
        <v>1</v>
      </c>
      <c r="S273" s="119">
        <v>63</v>
      </c>
      <c r="T273" s="119">
        <v>0</v>
      </c>
      <c r="V273" s="119" t="s">
        <v>24</v>
      </c>
      <c r="W273" s="119" t="s">
        <v>449</v>
      </c>
      <c r="X273" s="119" t="s">
        <v>456</v>
      </c>
      <c r="Y273" s="121" t="s">
        <v>641</v>
      </c>
      <c r="Z273" s="119" t="s">
        <v>35</v>
      </c>
      <c r="AA273" s="119"/>
      <c r="AB273" s="119">
        <v>1</v>
      </c>
      <c r="AC273" s="119" t="s">
        <v>639</v>
      </c>
      <c r="AD273" s="119">
        <v>0</v>
      </c>
      <c r="AF273" s="121" t="s">
        <v>639</v>
      </c>
      <c r="AG273" s="121" t="s">
        <v>639</v>
      </c>
      <c r="AH273" s="121" t="s">
        <v>639</v>
      </c>
      <c r="AI273" s="119">
        <v>1</v>
      </c>
      <c r="AK273" s="125"/>
    </row>
    <row r="274" spans="1:37" x14ac:dyDescent="0.25">
      <c r="A274" s="119">
        <v>2016</v>
      </c>
      <c r="B274" s="122">
        <v>42564</v>
      </c>
      <c r="C274" s="119" t="s">
        <v>265</v>
      </c>
      <c r="D274" s="119">
        <v>155010</v>
      </c>
      <c r="E274" s="119" t="s">
        <v>438</v>
      </c>
      <c r="F274" s="119" t="s">
        <v>635</v>
      </c>
      <c r="G274" s="119" t="s">
        <v>636</v>
      </c>
      <c r="I274" s="123">
        <v>1200</v>
      </c>
      <c r="J274" s="123">
        <v>1246</v>
      </c>
      <c r="K274" s="124">
        <v>5.2083333333333336E-2</v>
      </c>
      <c r="L274" s="119" t="s">
        <v>103</v>
      </c>
      <c r="M274" s="119">
        <v>48.004587999999998</v>
      </c>
      <c r="N274" s="119">
        <v>-124.72765699999999</v>
      </c>
      <c r="O274" s="119" t="s">
        <v>456</v>
      </c>
      <c r="P274" s="119">
        <v>48.006188999999999</v>
      </c>
      <c r="Q274" s="119">
        <v>-124.72214200000001</v>
      </c>
      <c r="R274" s="119">
        <v>1</v>
      </c>
      <c r="S274" s="119">
        <v>63</v>
      </c>
      <c r="T274" s="119">
        <v>0</v>
      </c>
      <c r="V274" s="119" t="s">
        <v>24</v>
      </c>
      <c r="W274" s="119" t="s">
        <v>449</v>
      </c>
      <c r="X274" s="119" t="s">
        <v>456</v>
      </c>
      <c r="Y274" s="119" t="s">
        <v>29</v>
      </c>
      <c r="Z274" s="119" t="s">
        <v>395</v>
      </c>
      <c r="AA274" s="119">
        <v>1230</v>
      </c>
      <c r="AB274" s="119">
        <v>0</v>
      </c>
      <c r="AC274" s="119" t="s">
        <v>639</v>
      </c>
      <c r="AD274" s="119">
        <v>36</v>
      </c>
      <c r="AF274" s="121" t="s">
        <v>639</v>
      </c>
      <c r="AG274" s="121" t="s">
        <v>639</v>
      </c>
      <c r="AH274" s="121" t="s">
        <v>639</v>
      </c>
      <c r="AI274" s="119">
        <v>36</v>
      </c>
      <c r="AK274" s="125"/>
    </row>
    <row r="275" spans="1:37" x14ac:dyDescent="0.25">
      <c r="A275" s="119">
        <v>2016</v>
      </c>
      <c r="B275" s="122">
        <v>42564</v>
      </c>
      <c r="C275" s="119" t="s">
        <v>265</v>
      </c>
      <c r="D275" s="119">
        <v>155010</v>
      </c>
      <c r="E275" s="119" t="s">
        <v>438</v>
      </c>
      <c r="F275" s="119" t="s">
        <v>635</v>
      </c>
      <c r="G275" s="119" t="s">
        <v>636</v>
      </c>
      <c r="I275" s="123">
        <v>1200</v>
      </c>
      <c r="J275" s="123">
        <v>1246</v>
      </c>
      <c r="K275" s="124">
        <v>5.2083333333333336E-2</v>
      </c>
      <c r="L275" s="119" t="s">
        <v>103</v>
      </c>
      <c r="M275" s="119">
        <v>48.004587999999998</v>
      </c>
      <c r="N275" s="119">
        <v>-124.72765699999999</v>
      </c>
      <c r="O275" s="119" t="s">
        <v>456</v>
      </c>
      <c r="P275" s="119">
        <v>48.006188999999999</v>
      </c>
      <c r="Q275" s="119">
        <v>-124.72214200000001</v>
      </c>
      <c r="R275" s="119">
        <v>1</v>
      </c>
      <c r="S275" s="119">
        <v>63</v>
      </c>
      <c r="T275" s="119">
        <v>0</v>
      </c>
      <c r="V275" s="119" t="s">
        <v>24</v>
      </c>
      <c r="W275" s="119" t="s">
        <v>449</v>
      </c>
      <c r="X275" s="119" t="s">
        <v>456</v>
      </c>
      <c r="Y275" s="119" t="s">
        <v>28</v>
      </c>
      <c r="Z275" s="120" t="s">
        <v>108</v>
      </c>
      <c r="AA275" s="120">
        <v>3520</v>
      </c>
      <c r="AB275" s="119">
        <v>0</v>
      </c>
      <c r="AC275" s="119">
        <v>3</v>
      </c>
      <c r="AD275" s="119">
        <v>1</v>
      </c>
      <c r="AF275" s="121" t="s">
        <v>639</v>
      </c>
      <c r="AG275" s="121" t="s">
        <v>639</v>
      </c>
      <c r="AH275" s="121" t="s">
        <v>639</v>
      </c>
      <c r="AI275" s="119">
        <v>4</v>
      </c>
      <c r="AK275" s="125"/>
    </row>
    <row r="276" spans="1:37" x14ac:dyDescent="0.25">
      <c r="A276" s="119"/>
      <c r="B276" s="122"/>
      <c r="C276" s="119"/>
      <c r="D276" s="119"/>
      <c r="E276" s="119"/>
      <c r="F276" s="119"/>
      <c r="G276" s="119"/>
      <c r="I276" s="123"/>
      <c r="J276" s="123"/>
      <c r="K276" s="124"/>
      <c r="L276" s="119"/>
      <c r="M276" s="119"/>
      <c r="N276" s="119"/>
      <c r="O276" s="119"/>
      <c r="P276" s="119"/>
      <c r="Q276" s="119"/>
      <c r="R276" s="119"/>
      <c r="S276" s="119"/>
      <c r="T276" s="119"/>
      <c r="V276" s="119"/>
      <c r="W276" s="119"/>
      <c r="X276" s="119"/>
      <c r="Y276" s="119"/>
      <c r="Z276" s="119"/>
      <c r="AA276" s="119"/>
      <c r="AB276" s="119"/>
      <c r="AC276" s="119"/>
      <c r="AD276" s="121"/>
      <c r="AF276" s="121"/>
      <c r="AG276" s="119"/>
      <c r="AH276" s="119"/>
      <c r="AI276" s="119" t="s">
        <v>411</v>
      </c>
      <c r="AK276" s="125"/>
    </row>
    <row r="277" spans="1:37" x14ac:dyDescent="0.25">
      <c r="A277" s="119">
        <v>2016</v>
      </c>
      <c r="B277" s="122">
        <v>42564</v>
      </c>
      <c r="C277" s="119" t="s">
        <v>227</v>
      </c>
      <c r="D277" s="119">
        <v>174027</v>
      </c>
      <c r="E277" s="119" t="s">
        <v>438</v>
      </c>
      <c r="F277" s="119" t="s">
        <v>635</v>
      </c>
      <c r="G277" s="119" t="s">
        <v>636</v>
      </c>
      <c r="I277" s="123">
        <v>1250</v>
      </c>
      <c r="J277" s="123">
        <v>1315</v>
      </c>
      <c r="K277" s="124">
        <v>1.7361111111111112E-2</v>
      </c>
      <c r="L277" s="119" t="s">
        <v>456</v>
      </c>
      <c r="M277" s="119">
        <v>48.000197999999997</v>
      </c>
      <c r="N277" s="119">
        <v>-124.691188</v>
      </c>
      <c r="O277" s="119" t="s">
        <v>441</v>
      </c>
      <c r="P277" s="119">
        <v>47.995863999999997</v>
      </c>
      <c r="Q277" s="119">
        <v>-124.69650300000001</v>
      </c>
      <c r="R277" s="119">
        <v>1</v>
      </c>
      <c r="S277" s="119">
        <v>63</v>
      </c>
      <c r="T277" s="119">
        <v>0</v>
      </c>
      <c r="V277" s="119" t="s">
        <v>24</v>
      </c>
      <c r="W277" s="119" t="s">
        <v>449</v>
      </c>
      <c r="X277" s="119" t="s">
        <v>456</v>
      </c>
      <c r="Y277" s="119" t="s">
        <v>25</v>
      </c>
      <c r="Z277" s="119" t="s">
        <v>119</v>
      </c>
      <c r="AA277" s="119">
        <v>120</v>
      </c>
      <c r="AB277" s="119">
        <v>0</v>
      </c>
      <c r="AC277" s="119">
        <v>3</v>
      </c>
      <c r="AD277" s="121">
        <v>1</v>
      </c>
      <c r="AF277" s="121">
        <v>0</v>
      </c>
      <c r="AG277" s="119">
        <v>0</v>
      </c>
      <c r="AH277" s="119">
        <v>0</v>
      </c>
      <c r="AI277" s="119">
        <v>4</v>
      </c>
      <c r="AK277" s="125"/>
    </row>
    <row r="278" spans="1:37" x14ac:dyDescent="0.25">
      <c r="A278" s="119">
        <v>2016</v>
      </c>
      <c r="B278" s="122">
        <v>42564</v>
      </c>
      <c r="C278" s="119" t="s">
        <v>227</v>
      </c>
      <c r="D278" s="119">
        <v>174027</v>
      </c>
      <c r="E278" s="119" t="s">
        <v>438</v>
      </c>
      <c r="F278" s="119" t="s">
        <v>635</v>
      </c>
      <c r="G278" s="119" t="s">
        <v>636</v>
      </c>
      <c r="I278" s="123">
        <v>1250</v>
      </c>
      <c r="J278" s="123">
        <v>1315</v>
      </c>
      <c r="K278" s="124">
        <v>1.7361111111111112E-2</v>
      </c>
      <c r="L278" s="119" t="s">
        <v>456</v>
      </c>
      <c r="M278" s="119">
        <v>48.000197999999997</v>
      </c>
      <c r="N278" s="119">
        <v>-124.691188</v>
      </c>
      <c r="O278" s="119" t="s">
        <v>441</v>
      </c>
      <c r="P278" s="119">
        <v>47.995863999999997</v>
      </c>
      <c r="Q278" s="119">
        <v>-124.69650300000001</v>
      </c>
      <c r="R278" s="119">
        <v>1</v>
      </c>
      <c r="S278" s="119">
        <v>63</v>
      </c>
      <c r="T278" s="119">
        <v>0</v>
      </c>
      <c r="V278" s="119" t="s">
        <v>24</v>
      </c>
      <c r="W278" s="119" t="s">
        <v>450</v>
      </c>
      <c r="X278" s="119" t="s">
        <v>650</v>
      </c>
      <c r="Y278" s="119" t="s">
        <v>25</v>
      </c>
      <c r="Z278" s="119" t="s">
        <v>119</v>
      </c>
      <c r="AA278" s="119">
        <v>120</v>
      </c>
      <c r="AB278" s="119">
        <v>0</v>
      </c>
      <c r="AC278" s="119">
        <v>1</v>
      </c>
      <c r="AD278" s="121">
        <v>9</v>
      </c>
      <c r="AF278" s="121" t="s">
        <v>639</v>
      </c>
      <c r="AG278" s="121" t="s">
        <v>639</v>
      </c>
      <c r="AH278" s="121" t="s">
        <v>639</v>
      </c>
      <c r="AI278" s="119">
        <v>10</v>
      </c>
      <c r="AK278" s="125"/>
    </row>
    <row r="279" spans="1:37" x14ac:dyDescent="0.25">
      <c r="A279" s="119">
        <v>2016</v>
      </c>
      <c r="B279" s="122">
        <v>42564</v>
      </c>
      <c r="C279" s="119" t="s">
        <v>227</v>
      </c>
      <c r="D279" s="119">
        <v>174027</v>
      </c>
      <c r="E279" s="119" t="s">
        <v>438</v>
      </c>
      <c r="F279" s="119" t="s">
        <v>635</v>
      </c>
      <c r="G279" s="119" t="s">
        <v>636</v>
      </c>
      <c r="I279" s="123">
        <v>1250</v>
      </c>
      <c r="J279" s="123">
        <v>1315</v>
      </c>
      <c r="K279" s="124">
        <v>1.7361111111111112E-2</v>
      </c>
      <c r="L279" s="119" t="s">
        <v>456</v>
      </c>
      <c r="M279" s="119">
        <v>48.000197999999997</v>
      </c>
      <c r="N279" s="119">
        <v>-124.691188</v>
      </c>
      <c r="O279" s="119" t="s">
        <v>441</v>
      </c>
      <c r="P279" s="119">
        <v>47.995863999999997</v>
      </c>
      <c r="Q279" s="119">
        <v>-124.69650300000001</v>
      </c>
      <c r="R279" s="119">
        <v>1</v>
      </c>
      <c r="S279" s="119">
        <v>63</v>
      </c>
      <c r="T279" s="119">
        <v>0</v>
      </c>
      <c r="V279" s="119" t="s">
        <v>24</v>
      </c>
      <c r="W279" s="119" t="s">
        <v>449</v>
      </c>
      <c r="X279" s="119" t="s">
        <v>441</v>
      </c>
      <c r="Y279" s="119" t="s">
        <v>25</v>
      </c>
      <c r="Z279" s="119" t="s">
        <v>119</v>
      </c>
      <c r="AA279" s="119">
        <v>120</v>
      </c>
      <c r="AB279" s="119">
        <v>1</v>
      </c>
      <c r="AC279" s="119">
        <v>2</v>
      </c>
      <c r="AD279" s="121">
        <v>1</v>
      </c>
      <c r="AF279" s="121">
        <v>1</v>
      </c>
      <c r="AG279" s="119">
        <v>0</v>
      </c>
      <c r="AH279" s="119">
        <v>0</v>
      </c>
      <c r="AI279" s="119">
        <v>4</v>
      </c>
      <c r="AK279" s="125"/>
    </row>
    <row r="280" spans="1:37" x14ac:dyDescent="0.25">
      <c r="A280" s="119">
        <v>2016</v>
      </c>
      <c r="B280" s="122">
        <v>42564</v>
      </c>
      <c r="C280" s="119" t="s">
        <v>227</v>
      </c>
      <c r="D280" s="119">
        <v>174027</v>
      </c>
      <c r="E280" s="119" t="s">
        <v>438</v>
      </c>
      <c r="F280" s="119" t="s">
        <v>635</v>
      </c>
      <c r="G280" s="119" t="s">
        <v>636</v>
      </c>
      <c r="I280" s="123">
        <v>1250</v>
      </c>
      <c r="J280" s="123">
        <v>1315</v>
      </c>
      <c r="K280" s="124">
        <v>1.7361111111111112E-2</v>
      </c>
      <c r="L280" s="119" t="s">
        <v>456</v>
      </c>
      <c r="M280" s="119">
        <v>48.000197999999997</v>
      </c>
      <c r="N280" s="119">
        <v>-124.691188</v>
      </c>
      <c r="O280" s="119" t="s">
        <v>441</v>
      </c>
      <c r="P280" s="119">
        <v>47.995863999999997</v>
      </c>
      <c r="Q280" s="119">
        <v>-124.69650300000001</v>
      </c>
      <c r="R280" s="119">
        <v>1</v>
      </c>
      <c r="S280" s="119">
        <v>63</v>
      </c>
      <c r="T280" s="119">
        <v>0</v>
      </c>
      <c r="V280" s="119" t="s">
        <v>24</v>
      </c>
      <c r="W280" s="119" t="s">
        <v>449</v>
      </c>
      <c r="X280" s="119" t="s">
        <v>456</v>
      </c>
      <c r="Y280" s="119" t="s">
        <v>68</v>
      </c>
      <c r="Z280" s="119" t="s">
        <v>110</v>
      </c>
      <c r="AA280" s="119">
        <v>300</v>
      </c>
      <c r="AB280" s="119">
        <v>1690</v>
      </c>
      <c r="AC280" s="119" t="s">
        <v>639</v>
      </c>
      <c r="AD280" s="119">
        <v>170</v>
      </c>
      <c r="AF280" s="121" t="s">
        <v>639</v>
      </c>
      <c r="AG280" s="121" t="s">
        <v>639</v>
      </c>
      <c r="AH280" s="121" t="s">
        <v>639</v>
      </c>
      <c r="AI280" s="119">
        <v>1860</v>
      </c>
      <c r="AK280" s="125"/>
    </row>
    <row r="281" spans="1:37" x14ac:dyDescent="0.25">
      <c r="A281" s="119">
        <v>2016</v>
      </c>
      <c r="B281" s="122">
        <v>42564</v>
      </c>
      <c r="C281" s="119" t="s">
        <v>227</v>
      </c>
      <c r="D281" s="119">
        <v>174027</v>
      </c>
      <c r="E281" s="119" t="s">
        <v>438</v>
      </c>
      <c r="F281" s="119" t="s">
        <v>635</v>
      </c>
      <c r="G281" s="119" t="s">
        <v>636</v>
      </c>
      <c r="I281" s="123">
        <v>1250</v>
      </c>
      <c r="J281" s="123">
        <v>1315</v>
      </c>
      <c r="K281" s="124">
        <v>1.7361111111111112E-2</v>
      </c>
      <c r="L281" s="119" t="s">
        <v>456</v>
      </c>
      <c r="M281" s="119">
        <v>48.000197999999997</v>
      </c>
      <c r="N281" s="119">
        <v>-124.691188</v>
      </c>
      <c r="O281" s="119" t="s">
        <v>441</v>
      </c>
      <c r="P281" s="119">
        <v>47.995863999999997</v>
      </c>
      <c r="Q281" s="119">
        <v>-124.69650300000001</v>
      </c>
      <c r="R281" s="119">
        <v>1</v>
      </c>
      <c r="S281" s="119">
        <v>63</v>
      </c>
      <c r="T281" s="119">
        <v>0</v>
      </c>
      <c r="V281" s="119" t="s">
        <v>24</v>
      </c>
      <c r="W281" s="119" t="s">
        <v>449</v>
      </c>
      <c r="X281" s="119" t="s">
        <v>456</v>
      </c>
      <c r="Y281" s="119" t="s">
        <v>34</v>
      </c>
      <c r="Z281" s="119" t="s">
        <v>117</v>
      </c>
      <c r="AA281" s="119">
        <v>290</v>
      </c>
      <c r="AB281" s="119">
        <v>7</v>
      </c>
      <c r="AC281" s="119" t="s">
        <v>639</v>
      </c>
      <c r="AD281" s="119">
        <v>0</v>
      </c>
      <c r="AF281" s="121" t="s">
        <v>639</v>
      </c>
      <c r="AG281" s="121" t="s">
        <v>639</v>
      </c>
      <c r="AH281" s="121" t="s">
        <v>639</v>
      </c>
      <c r="AI281" s="119">
        <v>7</v>
      </c>
      <c r="AK281" s="125"/>
    </row>
    <row r="282" spans="1:37" x14ac:dyDescent="0.25">
      <c r="A282" s="119">
        <v>2016</v>
      </c>
      <c r="B282" s="122">
        <v>42564</v>
      </c>
      <c r="C282" s="119" t="s">
        <v>227</v>
      </c>
      <c r="D282" s="119">
        <v>174027</v>
      </c>
      <c r="E282" s="119" t="s">
        <v>438</v>
      </c>
      <c r="F282" s="119" t="s">
        <v>635</v>
      </c>
      <c r="G282" s="119" t="s">
        <v>636</v>
      </c>
      <c r="I282" s="123">
        <v>1250</v>
      </c>
      <c r="J282" s="123">
        <v>1315</v>
      </c>
      <c r="K282" s="124">
        <v>1.7361111111111112E-2</v>
      </c>
      <c r="L282" s="119" t="s">
        <v>456</v>
      </c>
      <c r="M282" s="119">
        <v>48.000197999999997</v>
      </c>
      <c r="N282" s="119">
        <v>-124.691188</v>
      </c>
      <c r="O282" s="119" t="s">
        <v>441</v>
      </c>
      <c r="P282" s="119">
        <v>47.995863999999997</v>
      </c>
      <c r="Q282" s="119">
        <v>-124.69650300000001</v>
      </c>
      <c r="R282" s="119">
        <v>1</v>
      </c>
      <c r="S282" s="119">
        <v>63</v>
      </c>
      <c r="T282" s="119">
        <v>0</v>
      </c>
      <c r="V282" s="119" t="s">
        <v>24</v>
      </c>
      <c r="W282" s="119" t="s">
        <v>449</v>
      </c>
      <c r="X282" s="119" t="s">
        <v>456</v>
      </c>
      <c r="Y282" s="119" t="s">
        <v>445</v>
      </c>
      <c r="Z282" s="119" t="s">
        <v>446</v>
      </c>
      <c r="AA282" s="119"/>
      <c r="AB282" s="119">
        <v>0</v>
      </c>
      <c r="AC282" s="119" t="s">
        <v>639</v>
      </c>
      <c r="AD282" s="119">
        <v>259</v>
      </c>
      <c r="AF282" s="121" t="s">
        <v>639</v>
      </c>
      <c r="AG282" s="121" t="s">
        <v>639</v>
      </c>
      <c r="AH282" s="121" t="s">
        <v>639</v>
      </c>
      <c r="AI282" s="119">
        <v>259</v>
      </c>
      <c r="AK282" s="125"/>
    </row>
    <row r="283" spans="1:37" x14ac:dyDescent="0.25">
      <c r="A283" s="119">
        <v>2016</v>
      </c>
      <c r="B283" s="122">
        <v>42564</v>
      </c>
      <c r="C283" s="119" t="s">
        <v>227</v>
      </c>
      <c r="D283" s="119">
        <v>174027</v>
      </c>
      <c r="E283" s="119" t="s">
        <v>438</v>
      </c>
      <c r="F283" s="119" t="s">
        <v>635</v>
      </c>
      <c r="G283" s="119" t="s">
        <v>636</v>
      </c>
      <c r="I283" s="123">
        <v>1250</v>
      </c>
      <c r="J283" s="123">
        <v>1315</v>
      </c>
      <c r="K283" s="124">
        <v>1.7361111111111112E-2</v>
      </c>
      <c r="L283" s="119" t="s">
        <v>456</v>
      </c>
      <c r="M283" s="119">
        <v>48.000197999999997</v>
      </c>
      <c r="N283" s="119">
        <v>-124.691188</v>
      </c>
      <c r="O283" s="119" t="s">
        <v>441</v>
      </c>
      <c r="P283" s="119">
        <v>47.995863999999997</v>
      </c>
      <c r="Q283" s="119">
        <v>-124.69650300000001</v>
      </c>
      <c r="R283" s="119">
        <v>1</v>
      </c>
      <c r="S283" s="119">
        <v>63</v>
      </c>
      <c r="T283" s="119">
        <v>0</v>
      </c>
      <c r="V283" s="119" t="s">
        <v>24</v>
      </c>
      <c r="W283" s="119" t="s">
        <v>449</v>
      </c>
      <c r="X283" s="119" t="s">
        <v>456</v>
      </c>
      <c r="Y283" s="121" t="s">
        <v>651</v>
      </c>
      <c r="Z283" s="119" t="s">
        <v>652</v>
      </c>
      <c r="AA283" s="119"/>
      <c r="AB283" s="119">
        <v>16</v>
      </c>
      <c r="AC283" s="119" t="s">
        <v>639</v>
      </c>
      <c r="AD283" s="119">
        <v>0</v>
      </c>
      <c r="AF283" s="121" t="s">
        <v>639</v>
      </c>
      <c r="AG283" s="121" t="s">
        <v>639</v>
      </c>
      <c r="AH283" s="121" t="s">
        <v>639</v>
      </c>
      <c r="AI283" s="119">
        <v>16</v>
      </c>
      <c r="AK283" s="125"/>
    </row>
    <row r="284" spans="1:37" x14ac:dyDescent="0.25">
      <c r="A284" s="119">
        <v>2016</v>
      </c>
      <c r="B284" s="122">
        <v>42564</v>
      </c>
      <c r="C284" s="119" t="s">
        <v>227</v>
      </c>
      <c r="D284" s="119">
        <v>174027</v>
      </c>
      <c r="E284" s="119" t="s">
        <v>438</v>
      </c>
      <c r="F284" s="119" t="s">
        <v>635</v>
      </c>
      <c r="G284" s="119" t="s">
        <v>636</v>
      </c>
      <c r="I284" s="123">
        <v>1250</v>
      </c>
      <c r="J284" s="123">
        <v>1315</v>
      </c>
      <c r="K284" s="124">
        <v>1.7361111111111112E-2</v>
      </c>
      <c r="L284" s="119" t="s">
        <v>456</v>
      </c>
      <c r="M284" s="119">
        <v>48.000197999999997</v>
      </c>
      <c r="N284" s="119">
        <v>-124.691188</v>
      </c>
      <c r="O284" s="119" t="s">
        <v>441</v>
      </c>
      <c r="P284" s="119">
        <v>47.995863999999997</v>
      </c>
      <c r="Q284" s="119">
        <v>-124.69650300000001</v>
      </c>
      <c r="R284" s="119">
        <v>1</v>
      </c>
      <c r="S284" s="119">
        <v>63</v>
      </c>
      <c r="T284" s="119">
        <v>0</v>
      </c>
      <c r="V284" s="119" t="s">
        <v>24</v>
      </c>
      <c r="W284" s="119" t="s">
        <v>449</v>
      </c>
      <c r="X284" s="119" t="s">
        <v>456</v>
      </c>
      <c r="Y284" s="119" t="s">
        <v>41</v>
      </c>
      <c r="Z284" s="120" t="s">
        <v>404</v>
      </c>
      <c r="AA284" s="120">
        <v>1200</v>
      </c>
      <c r="AB284" s="119">
        <v>0</v>
      </c>
      <c r="AC284" s="119" t="s">
        <v>639</v>
      </c>
      <c r="AD284" s="119">
        <v>33</v>
      </c>
      <c r="AF284" s="121" t="s">
        <v>639</v>
      </c>
      <c r="AG284" s="121" t="s">
        <v>639</v>
      </c>
      <c r="AH284" s="121" t="s">
        <v>639</v>
      </c>
      <c r="AI284" s="119">
        <v>33</v>
      </c>
      <c r="AK284" s="125"/>
    </row>
    <row r="285" spans="1:37" x14ac:dyDescent="0.25">
      <c r="A285" s="119">
        <v>2016</v>
      </c>
      <c r="B285" s="122">
        <v>42564</v>
      </c>
      <c r="C285" s="119" t="s">
        <v>227</v>
      </c>
      <c r="D285" s="119">
        <v>174027</v>
      </c>
      <c r="E285" s="119" t="s">
        <v>438</v>
      </c>
      <c r="F285" s="119" t="s">
        <v>635</v>
      </c>
      <c r="G285" s="119" t="s">
        <v>636</v>
      </c>
      <c r="I285" s="123">
        <v>1250</v>
      </c>
      <c r="J285" s="123">
        <v>1315</v>
      </c>
      <c r="K285" s="124">
        <v>1.7361111111111112E-2</v>
      </c>
      <c r="L285" s="119" t="s">
        <v>456</v>
      </c>
      <c r="M285" s="119">
        <v>48.000197999999997</v>
      </c>
      <c r="N285" s="119">
        <v>-124.691188</v>
      </c>
      <c r="O285" s="119" t="s">
        <v>441</v>
      </c>
      <c r="P285" s="119">
        <v>47.995863999999997</v>
      </c>
      <c r="Q285" s="119">
        <v>-124.69650300000001</v>
      </c>
      <c r="R285" s="119">
        <v>1</v>
      </c>
      <c r="S285" s="119">
        <v>63</v>
      </c>
      <c r="T285" s="119">
        <v>0</v>
      </c>
      <c r="V285" s="119" t="s">
        <v>24</v>
      </c>
      <c r="W285" s="119" t="s">
        <v>449</v>
      </c>
      <c r="X285" s="119" t="s">
        <v>456</v>
      </c>
      <c r="Y285" s="119" t="s">
        <v>29</v>
      </c>
      <c r="Z285" s="119" t="s">
        <v>395</v>
      </c>
      <c r="AA285" s="119">
        <v>1230</v>
      </c>
      <c r="AB285" s="119">
        <v>0</v>
      </c>
      <c r="AC285" s="119" t="s">
        <v>639</v>
      </c>
      <c r="AD285" s="119">
        <v>28</v>
      </c>
      <c r="AF285" s="121" t="s">
        <v>639</v>
      </c>
      <c r="AG285" s="121" t="s">
        <v>639</v>
      </c>
      <c r="AH285" s="121" t="s">
        <v>639</v>
      </c>
      <c r="AI285" s="119">
        <v>28</v>
      </c>
      <c r="AK285" s="125"/>
    </row>
    <row r="286" spans="1:37" x14ac:dyDescent="0.25">
      <c r="A286" s="119">
        <v>2016</v>
      </c>
      <c r="B286" s="122">
        <v>42564</v>
      </c>
      <c r="C286" s="119" t="s">
        <v>227</v>
      </c>
      <c r="D286" s="119">
        <v>174027</v>
      </c>
      <c r="E286" s="119" t="s">
        <v>438</v>
      </c>
      <c r="F286" s="119" t="s">
        <v>635</v>
      </c>
      <c r="G286" s="119" t="s">
        <v>636</v>
      </c>
      <c r="I286" s="123">
        <v>1250</v>
      </c>
      <c r="J286" s="123">
        <v>1315</v>
      </c>
      <c r="K286" s="124">
        <v>1.7361111111111112E-2</v>
      </c>
      <c r="L286" s="119" t="s">
        <v>456</v>
      </c>
      <c r="M286" s="119">
        <v>48.000197999999997</v>
      </c>
      <c r="N286" s="119">
        <v>-124.691188</v>
      </c>
      <c r="O286" s="119" t="s">
        <v>441</v>
      </c>
      <c r="P286" s="119">
        <v>47.995863999999997</v>
      </c>
      <c r="Q286" s="119">
        <v>-124.69650300000001</v>
      </c>
      <c r="R286" s="119">
        <v>1</v>
      </c>
      <c r="S286" s="119">
        <v>63</v>
      </c>
      <c r="T286" s="119">
        <v>0</v>
      </c>
      <c r="V286" s="119" t="s">
        <v>24</v>
      </c>
      <c r="W286" s="119" t="s">
        <v>450</v>
      </c>
      <c r="X286" s="119" t="s">
        <v>640</v>
      </c>
      <c r="Y286" s="119" t="s">
        <v>26</v>
      </c>
      <c r="Z286" s="120" t="s">
        <v>109</v>
      </c>
      <c r="AA286" s="120">
        <v>2870</v>
      </c>
      <c r="AB286" s="119">
        <v>0</v>
      </c>
      <c r="AC286" s="119" t="s">
        <v>639</v>
      </c>
      <c r="AD286" s="119">
        <v>1</v>
      </c>
      <c r="AF286" s="121" t="s">
        <v>639</v>
      </c>
      <c r="AG286" s="121" t="s">
        <v>639</v>
      </c>
      <c r="AH286" s="121" t="s">
        <v>639</v>
      </c>
      <c r="AI286" s="119">
        <v>1</v>
      </c>
      <c r="AK286" s="125"/>
    </row>
    <row r="287" spans="1:37" x14ac:dyDescent="0.25">
      <c r="A287" s="119">
        <v>2016</v>
      </c>
      <c r="B287" s="122">
        <v>42564</v>
      </c>
      <c r="C287" s="119" t="s">
        <v>227</v>
      </c>
      <c r="D287" s="119">
        <v>174027</v>
      </c>
      <c r="E287" s="119" t="s">
        <v>438</v>
      </c>
      <c r="F287" s="119" t="s">
        <v>635</v>
      </c>
      <c r="G287" s="119" t="s">
        <v>636</v>
      </c>
      <c r="I287" s="123">
        <v>1250</v>
      </c>
      <c r="J287" s="123">
        <v>1315</v>
      </c>
      <c r="K287" s="124">
        <v>1.7361111111111112E-2</v>
      </c>
      <c r="L287" s="119" t="s">
        <v>456</v>
      </c>
      <c r="M287" s="119">
        <v>48.000197999999997</v>
      </c>
      <c r="N287" s="119">
        <v>-124.691188</v>
      </c>
      <c r="O287" s="119" t="s">
        <v>441</v>
      </c>
      <c r="P287" s="119">
        <v>47.995863999999997</v>
      </c>
      <c r="Q287" s="119">
        <v>-124.69650300000001</v>
      </c>
      <c r="R287" s="119">
        <v>1</v>
      </c>
      <c r="S287" s="119">
        <v>63</v>
      </c>
      <c r="T287" s="119">
        <v>0</v>
      </c>
      <c r="V287" s="119" t="s">
        <v>24</v>
      </c>
      <c r="W287" s="119" t="s">
        <v>450</v>
      </c>
      <c r="X287" s="119" t="s">
        <v>640</v>
      </c>
      <c r="Y287" s="119" t="s">
        <v>29</v>
      </c>
      <c r="Z287" s="119" t="s">
        <v>395</v>
      </c>
      <c r="AA287" s="119">
        <v>1230</v>
      </c>
      <c r="AB287" s="119">
        <v>0</v>
      </c>
      <c r="AC287" s="119" t="s">
        <v>639</v>
      </c>
      <c r="AD287" s="119">
        <v>24</v>
      </c>
      <c r="AF287" s="121" t="s">
        <v>639</v>
      </c>
      <c r="AG287" s="121" t="s">
        <v>639</v>
      </c>
      <c r="AH287" s="121" t="s">
        <v>639</v>
      </c>
      <c r="AI287" s="119">
        <v>24</v>
      </c>
      <c r="AK287" s="125"/>
    </row>
    <row r="288" spans="1:37" x14ac:dyDescent="0.25">
      <c r="A288" s="119">
        <v>2016</v>
      </c>
      <c r="B288" s="122">
        <v>42564</v>
      </c>
      <c r="C288" s="119" t="s">
        <v>227</v>
      </c>
      <c r="D288" s="119">
        <v>174027</v>
      </c>
      <c r="E288" s="119" t="s">
        <v>438</v>
      </c>
      <c r="F288" s="119" t="s">
        <v>635</v>
      </c>
      <c r="G288" s="119" t="s">
        <v>636</v>
      </c>
      <c r="I288" s="123">
        <v>1250</v>
      </c>
      <c r="J288" s="123">
        <v>1315</v>
      </c>
      <c r="K288" s="124">
        <v>1.7361111111111112E-2</v>
      </c>
      <c r="L288" s="119" t="s">
        <v>456</v>
      </c>
      <c r="M288" s="119">
        <v>48.000197999999997</v>
      </c>
      <c r="N288" s="119">
        <v>-124.691188</v>
      </c>
      <c r="O288" s="119" t="s">
        <v>441</v>
      </c>
      <c r="P288" s="119">
        <v>47.995863999999997</v>
      </c>
      <c r="Q288" s="119">
        <v>-124.69650300000001</v>
      </c>
      <c r="R288" s="119">
        <v>1</v>
      </c>
      <c r="S288" s="119">
        <v>63</v>
      </c>
      <c r="T288" s="119">
        <v>0</v>
      </c>
      <c r="V288" s="119" t="s">
        <v>24</v>
      </c>
      <c r="W288" s="119" t="s">
        <v>450</v>
      </c>
      <c r="X288" s="119" t="s">
        <v>640</v>
      </c>
      <c r="Y288" s="119" t="s">
        <v>445</v>
      </c>
      <c r="Z288" s="119" t="s">
        <v>446</v>
      </c>
      <c r="AA288" s="119"/>
      <c r="AB288" s="119">
        <v>0</v>
      </c>
      <c r="AC288" s="119" t="s">
        <v>639</v>
      </c>
      <c r="AD288" s="119">
        <v>83</v>
      </c>
      <c r="AF288" s="121" t="s">
        <v>639</v>
      </c>
      <c r="AG288" s="121" t="s">
        <v>639</v>
      </c>
      <c r="AH288" s="121" t="s">
        <v>639</v>
      </c>
      <c r="AI288" s="119">
        <v>83</v>
      </c>
      <c r="AK288" s="125"/>
    </row>
    <row r="289" spans="1:37" x14ac:dyDescent="0.25">
      <c r="A289" s="119">
        <v>2016</v>
      </c>
      <c r="B289" s="122">
        <v>42564</v>
      </c>
      <c r="C289" s="119" t="s">
        <v>227</v>
      </c>
      <c r="D289" s="119">
        <v>174027</v>
      </c>
      <c r="E289" s="119" t="s">
        <v>438</v>
      </c>
      <c r="F289" s="119" t="s">
        <v>635</v>
      </c>
      <c r="G289" s="119" t="s">
        <v>636</v>
      </c>
      <c r="I289" s="123">
        <v>1250</v>
      </c>
      <c r="J289" s="123">
        <v>1315</v>
      </c>
      <c r="K289" s="124">
        <v>1.7361111111111112E-2</v>
      </c>
      <c r="L289" s="119" t="s">
        <v>456</v>
      </c>
      <c r="M289" s="119">
        <v>48.000197999999997</v>
      </c>
      <c r="N289" s="119">
        <v>-124.691188</v>
      </c>
      <c r="O289" s="119" t="s">
        <v>441</v>
      </c>
      <c r="P289" s="119">
        <v>47.995863999999997</v>
      </c>
      <c r="Q289" s="119">
        <v>-124.69650300000001</v>
      </c>
      <c r="R289" s="119">
        <v>1</v>
      </c>
      <c r="S289" s="119">
        <v>63</v>
      </c>
      <c r="T289" s="119">
        <v>0</v>
      </c>
      <c r="V289" s="119" t="s">
        <v>24</v>
      </c>
      <c r="W289" s="119" t="s">
        <v>449</v>
      </c>
      <c r="X289" s="119" t="s">
        <v>640</v>
      </c>
      <c r="Y289" s="119" t="s">
        <v>68</v>
      </c>
      <c r="Z289" s="119" t="s">
        <v>110</v>
      </c>
      <c r="AA289" s="119">
        <v>300</v>
      </c>
      <c r="AB289" s="119">
        <v>3</v>
      </c>
      <c r="AC289" s="119" t="s">
        <v>639</v>
      </c>
      <c r="AD289" s="119">
        <v>22</v>
      </c>
      <c r="AF289" s="121" t="s">
        <v>639</v>
      </c>
      <c r="AG289" s="121" t="s">
        <v>639</v>
      </c>
      <c r="AH289" s="121" t="s">
        <v>639</v>
      </c>
      <c r="AI289" s="119">
        <v>25</v>
      </c>
      <c r="AK289" s="125"/>
    </row>
    <row r="290" spans="1:37" x14ac:dyDescent="0.25">
      <c r="A290" s="119">
        <v>2016</v>
      </c>
      <c r="B290" s="122">
        <v>42564</v>
      </c>
      <c r="C290" s="119" t="s">
        <v>227</v>
      </c>
      <c r="D290" s="119">
        <v>174027</v>
      </c>
      <c r="E290" s="119" t="s">
        <v>438</v>
      </c>
      <c r="F290" s="119" t="s">
        <v>635</v>
      </c>
      <c r="G290" s="119" t="s">
        <v>636</v>
      </c>
      <c r="I290" s="123">
        <v>1250</v>
      </c>
      <c r="J290" s="123">
        <v>1315</v>
      </c>
      <c r="K290" s="124">
        <v>1.7361111111111112E-2</v>
      </c>
      <c r="L290" s="119" t="s">
        <v>456</v>
      </c>
      <c r="M290" s="119">
        <v>48.000197999999997</v>
      </c>
      <c r="N290" s="119">
        <v>-124.691188</v>
      </c>
      <c r="O290" s="119" t="s">
        <v>441</v>
      </c>
      <c r="P290" s="119">
        <v>47.995863999999997</v>
      </c>
      <c r="Q290" s="119">
        <v>-124.69650300000001</v>
      </c>
      <c r="R290" s="119">
        <v>1</v>
      </c>
      <c r="S290" s="119">
        <v>63</v>
      </c>
      <c r="T290" s="119">
        <v>0</v>
      </c>
      <c r="V290" s="119" t="s">
        <v>24</v>
      </c>
      <c r="W290" s="119" t="s">
        <v>449</v>
      </c>
      <c r="X290" s="119" t="s">
        <v>441</v>
      </c>
      <c r="Y290" s="119" t="s">
        <v>445</v>
      </c>
      <c r="Z290" s="119" t="s">
        <v>446</v>
      </c>
      <c r="AA290" s="119"/>
      <c r="AB290" s="119">
        <v>9</v>
      </c>
      <c r="AC290" s="119" t="s">
        <v>639</v>
      </c>
      <c r="AD290" s="119">
        <v>258</v>
      </c>
      <c r="AF290" s="121" t="s">
        <v>639</v>
      </c>
      <c r="AG290" s="121" t="s">
        <v>639</v>
      </c>
      <c r="AH290" s="121" t="s">
        <v>639</v>
      </c>
      <c r="AI290" s="119">
        <v>267</v>
      </c>
      <c r="AK290" s="125"/>
    </row>
    <row r="291" spans="1:37" x14ac:dyDescent="0.25">
      <c r="A291" s="119">
        <v>2016</v>
      </c>
      <c r="B291" s="122">
        <v>42564</v>
      </c>
      <c r="C291" s="119" t="s">
        <v>227</v>
      </c>
      <c r="D291" s="119">
        <v>174027</v>
      </c>
      <c r="E291" s="119" t="s">
        <v>438</v>
      </c>
      <c r="F291" s="119" t="s">
        <v>635</v>
      </c>
      <c r="G291" s="119" t="s">
        <v>636</v>
      </c>
      <c r="I291" s="123">
        <v>1250</v>
      </c>
      <c r="J291" s="123">
        <v>1315</v>
      </c>
      <c r="K291" s="124">
        <v>1.7361111111111112E-2</v>
      </c>
      <c r="L291" s="119" t="s">
        <v>456</v>
      </c>
      <c r="M291" s="119">
        <v>48.000197999999997</v>
      </c>
      <c r="N291" s="119">
        <v>-124.691188</v>
      </c>
      <c r="O291" s="119" t="s">
        <v>441</v>
      </c>
      <c r="P291" s="119">
        <v>47.995863999999997</v>
      </c>
      <c r="Q291" s="119">
        <v>-124.69650300000001</v>
      </c>
      <c r="R291" s="119">
        <v>1</v>
      </c>
      <c r="S291" s="119">
        <v>63</v>
      </c>
      <c r="T291" s="119">
        <v>0</v>
      </c>
      <c r="V291" s="119" t="s">
        <v>24</v>
      </c>
      <c r="W291" s="119" t="s">
        <v>449</v>
      </c>
      <c r="X291" s="119" t="s">
        <v>441</v>
      </c>
      <c r="Y291" s="119" t="s">
        <v>29</v>
      </c>
      <c r="Z291" s="119" t="s">
        <v>395</v>
      </c>
      <c r="AA291" s="119">
        <v>1230</v>
      </c>
      <c r="AB291" s="119">
        <v>0</v>
      </c>
      <c r="AC291" s="119" t="s">
        <v>639</v>
      </c>
      <c r="AD291" s="119">
        <v>22</v>
      </c>
      <c r="AF291" s="121" t="s">
        <v>639</v>
      </c>
      <c r="AG291" s="121" t="s">
        <v>639</v>
      </c>
      <c r="AH291" s="121" t="s">
        <v>639</v>
      </c>
      <c r="AI291" s="119">
        <v>22</v>
      </c>
      <c r="AK291" s="125"/>
    </row>
    <row r="292" spans="1:37" x14ac:dyDescent="0.25">
      <c r="A292" s="119">
        <v>2016</v>
      </c>
      <c r="B292" s="122">
        <v>42564</v>
      </c>
      <c r="C292" s="119" t="s">
        <v>227</v>
      </c>
      <c r="D292" s="119">
        <v>174027</v>
      </c>
      <c r="E292" s="119" t="s">
        <v>438</v>
      </c>
      <c r="F292" s="119" t="s">
        <v>635</v>
      </c>
      <c r="G292" s="119" t="s">
        <v>636</v>
      </c>
      <c r="I292" s="123">
        <v>1250</v>
      </c>
      <c r="J292" s="123">
        <v>1315</v>
      </c>
      <c r="K292" s="124">
        <v>1.7361111111111112E-2</v>
      </c>
      <c r="L292" s="119" t="s">
        <v>456</v>
      </c>
      <c r="M292" s="119">
        <v>48.000197999999997</v>
      </c>
      <c r="N292" s="119">
        <v>-124.691188</v>
      </c>
      <c r="O292" s="119" t="s">
        <v>441</v>
      </c>
      <c r="P292" s="119">
        <v>47.995863999999997</v>
      </c>
      <c r="Q292" s="119">
        <v>-124.69650300000001</v>
      </c>
      <c r="R292" s="119">
        <v>1</v>
      </c>
      <c r="S292" s="119">
        <v>63</v>
      </c>
      <c r="T292" s="119">
        <v>0</v>
      </c>
      <c r="V292" s="119" t="s">
        <v>24</v>
      </c>
      <c r="W292" s="119" t="s">
        <v>449</v>
      </c>
      <c r="X292" s="119" t="s">
        <v>441</v>
      </c>
      <c r="Y292" s="119" t="s">
        <v>68</v>
      </c>
      <c r="Z292" s="119" t="s">
        <v>110</v>
      </c>
      <c r="AA292" s="119">
        <v>300</v>
      </c>
      <c r="AB292" s="119">
        <v>26</v>
      </c>
      <c r="AC292" s="119" t="s">
        <v>639</v>
      </c>
      <c r="AD292" s="119">
        <v>0</v>
      </c>
      <c r="AF292" s="121" t="s">
        <v>639</v>
      </c>
      <c r="AG292" s="121" t="s">
        <v>639</v>
      </c>
      <c r="AH292" s="121" t="s">
        <v>639</v>
      </c>
      <c r="AI292" s="119">
        <v>26</v>
      </c>
      <c r="AK292" s="125"/>
    </row>
    <row r="293" spans="1:37" x14ac:dyDescent="0.25">
      <c r="A293" s="119">
        <v>2016</v>
      </c>
      <c r="B293" s="122">
        <v>42564</v>
      </c>
      <c r="C293" s="119" t="s">
        <v>227</v>
      </c>
      <c r="D293" s="119">
        <v>174027</v>
      </c>
      <c r="E293" s="119" t="s">
        <v>438</v>
      </c>
      <c r="F293" s="119" t="s">
        <v>635</v>
      </c>
      <c r="G293" s="119" t="s">
        <v>636</v>
      </c>
      <c r="I293" s="123">
        <v>1250</v>
      </c>
      <c r="J293" s="123">
        <v>1315</v>
      </c>
      <c r="K293" s="124">
        <v>1.7361111111111112E-2</v>
      </c>
      <c r="L293" s="119" t="s">
        <v>456</v>
      </c>
      <c r="M293" s="119">
        <v>48.000197999999997</v>
      </c>
      <c r="N293" s="119">
        <v>-124.691188</v>
      </c>
      <c r="O293" s="119" t="s">
        <v>441</v>
      </c>
      <c r="P293" s="119">
        <v>47.995863999999997</v>
      </c>
      <c r="Q293" s="119">
        <v>-124.69650300000001</v>
      </c>
      <c r="R293" s="119">
        <v>1</v>
      </c>
      <c r="S293" s="119">
        <v>63</v>
      </c>
      <c r="T293" s="119">
        <v>0</v>
      </c>
      <c r="V293" s="119" t="s">
        <v>24</v>
      </c>
      <c r="W293" s="119" t="s">
        <v>449</v>
      </c>
      <c r="X293" s="119" t="s">
        <v>441</v>
      </c>
      <c r="Y293" s="119" t="s">
        <v>34</v>
      </c>
      <c r="Z293" s="119" t="s">
        <v>117</v>
      </c>
      <c r="AA293" s="119">
        <v>290</v>
      </c>
      <c r="AB293" s="119">
        <v>7</v>
      </c>
      <c r="AC293" s="119" t="s">
        <v>639</v>
      </c>
      <c r="AD293" s="119">
        <v>5</v>
      </c>
      <c r="AF293" s="121" t="s">
        <v>639</v>
      </c>
      <c r="AG293" s="121" t="s">
        <v>639</v>
      </c>
      <c r="AH293" s="121" t="s">
        <v>639</v>
      </c>
      <c r="AI293" s="119">
        <v>12</v>
      </c>
      <c r="AK293" s="125"/>
    </row>
    <row r="294" spans="1:37" x14ac:dyDescent="0.25">
      <c r="A294" s="119"/>
      <c r="B294" s="122"/>
      <c r="C294" s="119"/>
      <c r="D294" s="119"/>
      <c r="E294" s="119"/>
      <c r="F294" s="119"/>
      <c r="G294" s="119"/>
      <c r="I294" s="123"/>
      <c r="J294" s="123"/>
      <c r="K294" s="124"/>
      <c r="L294" s="119"/>
      <c r="M294" s="119"/>
      <c r="N294" s="119"/>
      <c r="O294" s="119"/>
      <c r="P294" s="119"/>
      <c r="Q294" s="119"/>
      <c r="R294" s="119"/>
      <c r="S294" s="119"/>
      <c r="T294" s="119"/>
      <c r="V294" s="119"/>
      <c r="W294" s="119"/>
      <c r="X294" s="119"/>
      <c r="Y294" s="119"/>
      <c r="Z294" s="119"/>
      <c r="AA294" s="119"/>
      <c r="AB294" s="119"/>
      <c r="AC294" s="119"/>
      <c r="AD294" s="121"/>
      <c r="AF294" s="121"/>
      <c r="AG294" s="119"/>
      <c r="AH294" s="119"/>
      <c r="AI294" s="119" t="s">
        <v>411</v>
      </c>
      <c r="AK294" s="125"/>
    </row>
    <row r="295" spans="1:37" x14ac:dyDescent="0.25">
      <c r="A295" s="119">
        <v>2016</v>
      </c>
      <c r="B295" s="122">
        <v>42564</v>
      </c>
      <c r="C295" s="119" t="s">
        <v>350</v>
      </c>
      <c r="D295" s="119">
        <v>174002</v>
      </c>
      <c r="E295" s="119" t="s">
        <v>438</v>
      </c>
      <c r="F295" s="119" t="s">
        <v>635</v>
      </c>
      <c r="G295" s="119" t="s">
        <v>636</v>
      </c>
      <c r="I295" s="123">
        <v>1320</v>
      </c>
      <c r="J295" s="123">
        <v>1350</v>
      </c>
      <c r="K295" s="124">
        <v>1.3888888888888888E-2</v>
      </c>
      <c r="L295" s="119" t="s">
        <v>24</v>
      </c>
      <c r="M295" s="119">
        <v>47.933520000000001</v>
      </c>
      <c r="N295" s="119">
        <v>-124.6832</v>
      </c>
      <c r="O295" s="119" t="s">
        <v>441</v>
      </c>
      <c r="P295" s="119">
        <v>47.930289999999999</v>
      </c>
      <c r="Q295" s="119">
        <v>-124.6871</v>
      </c>
      <c r="R295" s="119">
        <v>2</v>
      </c>
      <c r="S295" s="119">
        <v>63</v>
      </c>
      <c r="T295" s="119">
        <v>0</v>
      </c>
      <c r="V295" s="119" t="s">
        <v>24</v>
      </c>
      <c r="W295" s="119" t="s">
        <v>449</v>
      </c>
      <c r="X295" s="119" t="s">
        <v>24</v>
      </c>
      <c r="Y295" s="119" t="s">
        <v>25</v>
      </c>
      <c r="Z295" s="119" t="s">
        <v>119</v>
      </c>
      <c r="AA295" s="119">
        <v>120</v>
      </c>
      <c r="AB295" s="119">
        <v>1</v>
      </c>
      <c r="AC295" s="119" t="s">
        <v>639</v>
      </c>
      <c r="AD295" s="121">
        <v>40</v>
      </c>
      <c r="AF295" s="121" t="s">
        <v>639</v>
      </c>
      <c r="AG295" s="121" t="s">
        <v>639</v>
      </c>
      <c r="AH295" s="121" t="s">
        <v>639</v>
      </c>
      <c r="AI295" s="119">
        <v>41</v>
      </c>
      <c r="AK295" s="125" t="s">
        <v>654</v>
      </c>
    </row>
    <row r="296" spans="1:37" x14ac:dyDescent="0.25">
      <c r="A296" s="119">
        <v>2016</v>
      </c>
      <c r="B296" s="122">
        <v>42564</v>
      </c>
      <c r="C296" s="119" t="s">
        <v>350</v>
      </c>
      <c r="D296" s="119">
        <v>174002</v>
      </c>
      <c r="E296" s="119" t="s">
        <v>438</v>
      </c>
      <c r="F296" s="119" t="s">
        <v>635</v>
      </c>
      <c r="G296" s="119" t="s">
        <v>636</v>
      </c>
      <c r="I296" s="123">
        <v>1320</v>
      </c>
      <c r="J296" s="123">
        <v>1350</v>
      </c>
      <c r="K296" s="124">
        <v>1.3888888888888888E-2</v>
      </c>
      <c r="L296" s="119" t="s">
        <v>24</v>
      </c>
      <c r="M296" s="119">
        <v>47.933520000000001</v>
      </c>
      <c r="N296" s="119">
        <v>-124.6832</v>
      </c>
      <c r="O296" s="119" t="s">
        <v>441</v>
      </c>
      <c r="P296" s="119">
        <v>47.930289999999999</v>
      </c>
      <c r="Q296" s="119">
        <v>-124.6871</v>
      </c>
      <c r="R296" s="119">
        <v>2</v>
      </c>
      <c r="S296" s="119">
        <v>63</v>
      </c>
      <c r="T296" s="119">
        <v>0</v>
      </c>
      <c r="V296" s="119" t="s">
        <v>24</v>
      </c>
      <c r="W296" s="119" t="s">
        <v>450</v>
      </c>
      <c r="X296" s="119" t="s">
        <v>467</v>
      </c>
      <c r="Y296" s="119" t="s">
        <v>25</v>
      </c>
      <c r="Z296" s="119" t="s">
        <v>119</v>
      </c>
      <c r="AA296" s="119">
        <v>120</v>
      </c>
      <c r="AB296" s="119">
        <v>2</v>
      </c>
      <c r="AC296" s="119" t="s">
        <v>639</v>
      </c>
      <c r="AD296" s="121">
        <v>0</v>
      </c>
      <c r="AF296" s="121" t="s">
        <v>639</v>
      </c>
      <c r="AG296" s="121" t="s">
        <v>639</v>
      </c>
      <c r="AH296" s="121" t="s">
        <v>639</v>
      </c>
      <c r="AI296" s="119">
        <v>2</v>
      </c>
      <c r="AK296" s="125"/>
    </row>
    <row r="297" spans="1:37" x14ac:dyDescent="0.25">
      <c r="A297" s="119">
        <v>2016</v>
      </c>
      <c r="B297" s="122">
        <v>42564</v>
      </c>
      <c r="C297" s="119" t="s">
        <v>350</v>
      </c>
      <c r="D297" s="119">
        <v>174002</v>
      </c>
      <c r="E297" s="119" t="s">
        <v>438</v>
      </c>
      <c r="F297" s="119" t="s">
        <v>635</v>
      </c>
      <c r="G297" s="119" t="s">
        <v>636</v>
      </c>
      <c r="I297" s="123">
        <v>1320</v>
      </c>
      <c r="J297" s="123">
        <v>1350</v>
      </c>
      <c r="K297" s="124">
        <v>1.3888888888888888E-2</v>
      </c>
      <c r="L297" s="119" t="s">
        <v>24</v>
      </c>
      <c r="M297" s="119">
        <v>47.933520000000001</v>
      </c>
      <c r="N297" s="119">
        <v>-124.6832</v>
      </c>
      <c r="O297" s="119" t="s">
        <v>441</v>
      </c>
      <c r="P297" s="119">
        <v>47.930289999999999</v>
      </c>
      <c r="Q297" s="119">
        <v>-124.6871</v>
      </c>
      <c r="R297" s="119">
        <v>2</v>
      </c>
      <c r="S297" s="119">
        <v>63</v>
      </c>
      <c r="T297" s="119">
        <v>0</v>
      </c>
      <c r="V297" s="119" t="s">
        <v>24</v>
      </c>
      <c r="W297" s="119" t="s">
        <v>449</v>
      </c>
      <c r="X297" s="119" t="s">
        <v>441</v>
      </c>
      <c r="Y297" s="119" t="s">
        <v>25</v>
      </c>
      <c r="Z297" s="119" t="s">
        <v>119</v>
      </c>
      <c r="AA297" s="119">
        <v>120</v>
      </c>
      <c r="AB297" s="119">
        <v>0</v>
      </c>
      <c r="AC297" s="119">
        <v>3</v>
      </c>
      <c r="AD297" s="121">
        <v>6</v>
      </c>
      <c r="AF297" s="121" t="s">
        <v>639</v>
      </c>
      <c r="AG297" s="121" t="s">
        <v>639</v>
      </c>
      <c r="AH297" s="121" t="s">
        <v>639</v>
      </c>
      <c r="AI297" s="119">
        <v>9</v>
      </c>
      <c r="AK297" s="125" t="s">
        <v>654</v>
      </c>
    </row>
    <row r="298" spans="1:37" x14ac:dyDescent="0.25">
      <c r="A298" s="119">
        <v>2016</v>
      </c>
      <c r="B298" s="122">
        <v>42564</v>
      </c>
      <c r="C298" s="119" t="s">
        <v>350</v>
      </c>
      <c r="D298" s="119">
        <v>174002</v>
      </c>
      <c r="E298" s="119" t="s">
        <v>438</v>
      </c>
      <c r="F298" s="119" t="s">
        <v>635</v>
      </c>
      <c r="G298" s="119" t="s">
        <v>636</v>
      </c>
      <c r="I298" s="123">
        <v>1320</v>
      </c>
      <c r="J298" s="123">
        <v>1350</v>
      </c>
      <c r="K298" s="124">
        <v>1.3888888888888888E-2</v>
      </c>
      <c r="L298" s="119" t="s">
        <v>24</v>
      </c>
      <c r="M298" s="119">
        <v>47.933520000000001</v>
      </c>
      <c r="N298" s="119">
        <v>-124.6832</v>
      </c>
      <c r="O298" s="119" t="s">
        <v>441</v>
      </c>
      <c r="P298" s="119">
        <v>47.930289999999999</v>
      </c>
      <c r="Q298" s="119">
        <v>-124.6871</v>
      </c>
      <c r="R298" s="119">
        <v>2</v>
      </c>
      <c r="S298" s="119">
        <v>63</v>
      </c>
      <c r="T298" s="119">
        <v>0</v>
      </c>
      <c r="V298" s="119" t="s">
        <v>24</v>
      </c>
      <c r="W298" s="119" t="s">
        <v>449</v>
      </c>
      <c r="X298" s="119" t="s">
        <v>24</v>
      </c>
      <c r="Y298" s="119" t="s">
        <v>68</v>
      </c>
      <c r="Z298" s="119" t="s">
        <v>110</v>
      </c>
      <c r="AA298" s="119">
        <v>300</v>
      </c>
      <c r="AB298" s="119">
        <v>6</v>
      </c>
      <c r="AC298" s="119" t="s">
        <v>639</v>
      </c>
      <c r="AD298" s="119">
        <v>79</v>
      </c>
      <c r="AF298" s="121" t="s">
        <v>639</v>
      </c>
      <c r="AG298" s="121" t="s">
        <v>639</v>
      </c>
      <c r="AH298" s="121" t="s">
        <v>639</v>
      </c>
      <c r="AI298" s="119">
        <v>85</v>
      </c>
      <c r="AK298" s="125"/>
    </row>
    <row r="299" spans="1:37" x14ac:dyDescent="0.25">
      <c r="A299" s="119">
        <v>2016</v>
      </c>
      <c r="B299" s="122">
        <v>42564</v>
      </c>
      <c r="C299" s="119" t="s">
        <v>350</v>
      </c>
      <c r="D299" s="119">
        <v>174002</v>
      </c>
      <c r="E299" s="119" t="s">
        <v>438</v>
      </c>
      <c r="F299" s="119" t="s">
        <v>635</v>
      </c>
      <c r="G299" s="119" t="s">
        <v>636</v>
      </c>
      <c r="I299" s="123">
        <v>1320</v>
      </c>
      <c r="J299" s="123">
        <v>1350</v>
      </c>
      <c r="K299" s="124">
        <v>1.3888888888888888E-2</v>
      </c>
      <c r="L299" s="119" t="s">
        <v>24</v>
      </c>
      <c r="M299" s="119">
        <v>47.933520000000001</v>
      </c>
      <c r="N299" s="119">
        <v>-124.6832</v>
      </c>
      <c r="O299" s="119" t="s">
        <v>441</v>
      </c>
      <c r="P299" s="119">
        <v>47.930289999999999</v>
      </c>
      <c r="Q299" s="119">
        <v>-124.6871</v>
      </c>
      <c r="R299" s="119">
        <v>2</v>
      </c>
      <c r="S299" s="119">
        <v>63</v>
      </c>
      <c r="T299" s="119">
        <v>0</v>
      </c>
      <c r="V299" s="119" t="s">
        <v>24</v>
      </c>
      <c r="W299" s="119" t="s">
        <v>449</v>
      </c>
      <c r="X299" s="119" t="s">
        <v>24</v>
      </c>
      <c r="Y299" s="119" t="s">
        <v>29</v>
      </c>
      <c r="Z299" s="119" t="s">
        <v>395</v>
      </c>
      <c r="AA299" s="119">
        <v>1230</v>
      </c>
      <c r="AB299" s="119">
        <v>0</v>
      </c>
      <c r="AC299" s="119" t="s">
        <v>639</v>
      </c>
      <c r="AD299" s="119">
        <v>149</v>
      </c>
      <c r="AF299" s="121" t="s">
        <v>639</v>
      </c>
      <c r="AG299" s="121" t="s">
        <v>639</v>
      </c>
      <c r="AH299" s="121" t="s">
        <v>639</v>
      </c>
      <c r="AI299" s="119">
        <v>149</v>
      </c>
      <c r="AK299" s="125"/>
    </row>
    <row r="300" spans="1:37" x14ac:dyDescent="0.25">
      <c r="A300" s="119">
        <v>2016</v>
      </c>
      <c r="B300" s="122">
        <v>42564</v>
      </c>
      <c r="C300" s="119" t="s">
        <v>350</v>
      </c>
      <c r="D300" s="119">
        <v>174002</v>
      </c>
      <c r="E300" s="119" t="s">
        <v>438</v>
      </c>
      <c r="F300" s="119" t="s">
        <v>635</v>
      </c>
      <c r="G300" s="119" t="s">
        <v>636</v>
      </c>
      <c r="I300" s="123">
        <v>1320</v>
      </c>
      <c r="J300" s="123">
        <v>1350</v>
      </c>
      <c r="K300" s="124">
        <v>1.3888888888888888E-2</v>
      </c>
      <c r="L300" s="119" t="s">
        <v>24</v>
      </c>
      <c r="M300" s="119">
        <v>47.933520000000001</v>
      </c>
      <c r="N300" s="119">
        <v>-124.6832</v>
      </c>
      <c r="O300" s="119" t="s">
        <v>441</v>
      </c>
      <c r="P300" s="119">
        <v>47.930289999999999</v>
      </c>
      <c r="Q300" s="119">
        <v>-124.6871</v>
      </c>
      <c r="R300" s="119">
        <v>2</v>
      </c>
      <c r="S300" s="119">
        <v>63</v>
      </c>
      <c r="T300" s="119">
        <v>0</v>
      </c>
      <c r="V300" s="119" t="s">
        <v>24</v>
      </c>
      <c r="W300" s="119" t="s">
        <v>449</v>
      </c>
      <c r="X300" s="119" t="s">
        <v>24</v>
      </c>
      <c r="Y300" s="119" t="s">
        <v>34</v>
      </c>
      <c r="Z300" s="119" t="s">
        <v>117</v>
      </c>
      <c r="AA300" s="119">
        <v>290</v>
      </c>
      <c r="AB300" s="119">
        <v>2</v>
      </c>
      <c r="AC300" s="119" t="s">
        <v>639</v>
      </c>
      <c r="AD300" s="119">
        <v>0</v>
      </c>
      <c r="AF300" s="121" t="s">
        <v>639</v>
      </c>
      <c r="AG300" s="121" t="s">
        <v>639</v>
      </c>
      <c r="AH300" s="121" t="s">
        <v>639</v>
      </c>
      <c r="AI300" s="119">
        <v>2</v>
      </c>
      <c r="AK300" s="125"/>
    </row>
    <row r="301" spans="1:37" x14ac:dyDescent="0.25">
      <c r="A301" s="119">
        <v>2016</v>
      </c>
      <c r="B301" s="122">
        <v>42564</v>
      </c>
      <c r="C301" s="119" t="s">
        <v>350</v>
      </c>
      <c r="D301" s="119">
        <v>174002</v>
      </c>
      <c r="E301" s="119" t="s">
        <v>438</v>
      </c>
      <c r="F301" s="119" t="s">
        <v>635</v>
      </c>
      <c r="G301" s="119" t="s">
        <v>636</v>
      </c>
      <c r="I301" s="123">
        <v>1320</v>
      </c>
      <c r="J301" s="123">
        <v>1350</v>
      </c>
      <c r="K301" s="124">
        <v>1.3888888888888888E-2</v>
      </c>
      <c r="L301" s="119" t="s">
        <v>24</v>
      </c>
      <c r="M301" s="119">
        <v>47.933520000000001</v>
      </c>
      <c r="N301" s="119">
        <v>-124.6832</v>
      </c>
      <c r="O301" s="119" t="s">
        <v>441</v>
      </c>
      <c r="P301" s="119">
        <v>47.930289999999999</v>
      </c>
      <c r="Q301" s="119">
        <v>-124.6871</v>
      </c>
      <c r="R301" s="119">
        <v>2</v>
      </c>
      <c r="S301" s="119">
        <v>63</v>
      </c>
      <c r="T301" s="119">
        <v>0</v>
      </c>
      <c r="V301" s="119" t="s">
        <v>24</v>
      </c>
      <c r="W301" s="119" t="s">
        <v>449</v>
      </c>
      <c r="X301" s="119" t="s">
        <v>24</v>
      </c>
      <c r="Y301" s="119" t="s">
        <v>445</v>
      </c>
      <c r="Z301" s="119" t="s">
        <v>446</v>
      </c>
      <c r="AA301" s="119"/>
      <c r="AB301" s="119">
        <v>0</v>
      </c>
      <c r="AC301" s="119" t="s">
        <v>639</v>
      </c>
      <c r="AD301" s="119">
        <v>24</v>
      </c>
      <c r="AF301" s="121" t="s">
        <v>639</v>
      </c>
      <c r="AG301" s="121" t="s">
        <v>639</v>
      </c>
      <c r="AH301" s="121" t="s">
        <v>639</v>
      </c>
      <c r="AI301" s="119">
        <v>24</v>
      </c>
      <c r="AK301" s="125"/>
    </row>
    <row r="302" spans="1:37" x14ac:dyDescent="0.25">
      <c r="A302" s="119">
        <v>2016</v>
      </c>
      <c r="B302" s="122">
        <v>42564</v>
      </c>
      <c r="C302" s="119" t="s">
        <v>350</v>
      </c>
      <c r="D302" s="119">
        <v>174002</v>
      </c>
      <c r="E302" s="119" t="s">
        <v>438</v>
      </c>
      <c r="F302" s="119" t="s">
        <v>635</v>
      </c>
      <c r="G302" s="119" t="s">
        <v>636</v>
      </c>
      <c r="I302" s="123">
        <v>1320</v>
      </c>
      <c r="J302" s="123">
        <v>1350</v>
      </c>
      <c r="K302" s="124">
        <v>1.3888888888888888E-2</v>
      </c>
      <c r="L302" s="119" t="s">
        <v>24</v>
      </c>
      <c r="M302" s="119">
        <v>47.933520000000001</v>
      </c>
      <c r="N302" s="119">
        <v>-124.6832</v>
      </c>
      <c r="O302" s="119" t="s">
        <v>441</v>
      </c>
      <c r="P302" s="119">
        <v>47.930289999999999</v>
      </c>
      <c r="Q302" s="119">
        <v>-124.6871</v>
      </c>
      <c r="R302" s="119">
        <v>2</v>
      </c>
      <c r="S302" s="119">
        <v>63</v>
      </c>
      <c r="T302" s="119">
        <v>0</v>
      </c>
      <c r="V302" s="119" t="s">
        <v>24</v>
      </c>
      <c r="W302" s="119" t="s">
        <v>449</v>
      </c>
      <c r="X302" s="119" t="s">
        <v>24</v>
      </c>
      <c r="Y302" s="119" t="s">
        <v>26</v>
      </c>
      <c r="Z302" s="120" t="s">
        <v>109</v>
      </c>
      <c r="AA302" s="120">
        <v>2870</v>
      </c>
      <c r="AB302" s="119">
        <v>0</v>
      </c>
      <c r="AC302" s="119" t="s">
        <v>639</v>
      </c>
      <c r="AD302" s="119">
        <v>1</v>
      </c>
      <c r="AF302" s="121" t="s">
        <v>639</v>
      </c>
      <c r="AG302" s="121" t="s">
        <v>639</v>
      </c>
      <c r="AH302" s="121" t="s">
        <v>639</v>
      </c>
      <c r="AI302" s="119">
        <v>1</v>
      </c>
      <c r="AK302" s="125"/>
    </row>
    <row r="303" spans="1:37" x14ac:dyDescent="0.25">
      <c r="A303" s="119">
        <v>2016</v>
      </c>
      <c r="B303" s="122">
        <v>42564</v>
      </c>
      <c r="C303" s="119" t="s">
        <v>350</v>
      </c>
      <c r="D303" s="119">
        <v>174002</v>
      </c>
      <c r="E303" s="119" t="s">
        <v>438</v>
      </c>
      <c r="F303" s="119" t="s">
        <v>635</v>
      </c>
      <c r="G303" s="119" t="s">
        <v>636</v>
      </c>
      <c r="I303" s="123">
        <v>1320</v>
      </c>
      <c r="J303" s="123">
        <v>1350</v>
      </c>
      <c r="K303" s="124">
        <v>1.3888888888888888E-2</v>
      </c>
      <c r="L303" s="119" t="s">
        <v>24</v>
      </c>
      <c r="M303" s="119">
        <v>47.933520000000001</v>
      </c>
      <c r="N303" s="119">
        <v>-124.6832</v>
      </c>
      <c r="O303" s="119" t="s">
        <v>441</v>
      </c>
      <c r="P303" s="119">
        <v>47.930289999999999</v>
      </c>
      <c r="Q303" s="119">
        <v>-124.6871</v>
      </c>
      <c r="R303" s="119">
        <v>2</v>
      </c>
      <c r="S303" s="119">
        <v>63</v>
      </c>
      <c r="T303" s="119">
        <v>0</v>
      </c>
      <c r="V303" s="119" t="s">
        <v>24</v>
      </c>
      <c r="W303" s="119" t="s">
        <v>450</v>
      </c>
      <c r="X303" s="119" t="s">
        <v>640</v>
      </c>
      <c r="Y303" s="119" t="s">
        <v>68</v>
      </c>
      <c r="Z303" s="119" t="s">
        <v>110</v>
      </c>
      <c r="AA303" s="119">
        <v>300</v>
      </c>
      <c r="AB303" s="119">
        <v>16</v>
      </c>
      <c r="AC303" s="119" t="s">
        <v>639</v>
      </c>
      <c r="AD303" s="119">
        <v>143</v>
      </c>
      <c r="AF303" s="121" t="s">
        <v>639</v>
      </c>
      <c r="AG303" s="121" t="s">
        <v>639</v>
      </c>
      <c r="AH303" s="121" t="s">
        <v>639</v>
      </c>
      <c r="AI303" s="119">
        <v>159</v>
      </c>
      <c r="AK303" s="125"/>
    </row>
    <row r="304" spans="1:37" x14ac:dyDescent="0.25">
      <c r="A304" s="119">
        <v>2016</v>
      </c>
      <c r="B304" s="122">
        <v>42564</v>
      </c>
      <c r="C304" s="119" t="s">
        <v>350</v>
      </c>
      <c r="D304" s="119">
        <v>174002</v>
      </c>
      <c r="E304" s="119" t="s">
        <v>438</v>
      </c>
      <c r="F304" s="119" t="s">
        <v>635</v>
      </c>
      <c r="G304" s="119" t="s">
        <v>636</v>
      </c>
      <c r="I304" s="123">
        <v>1320</v>
      </c>
      <c r="J304" s="123">
        <v>1350</v>
      </c>
      <c r="K304" s="124">
        <v>1.3888888888888888E-2</v>
      </c>
      <c r="L304" s="119" t="s">
        <v>24</v>
      </c>
      <c r="M304" s="119">
        <v>47.933520000000001</v>
      </c>
      <c r="N304" s="119">
        <v>-124.6832</v>
      </c>
      <c r="O304" s="119" t="s">
        <v>441</v>
      </c>
      <c r="P304" s="119">
        <v>47.930289999999999</v>
      </c>
      <c r="Q304" s="119">
        <v>-124.6871</v>
      </c>
      <c r="R304" s="119">
        <v>2</v>
      </c>
      <c r="S304" s="119">
        <v>63</v>
      </c>
      <c r="T304" s="119">
        <v>0</v>
      </c>
      <c r="V304" s="119" t="s">
        <v>24</v>
      </c>
      <c r="W304" s="119" t="s">
        <v>450</v>
      </c>
      <c r="X304" s="119" t="s">
        <v>640</v>
      </c>
      <c r="Y304" s="119" t="s">
        <v>29</v>
      </c>
      <c r="Z304" s="119" t="s">
        <v>395</v>
      </c>
      <c r="AA304" s="119">
        <v>1230</v>
      </c>
      <c r="AB304" s="119">
        <v>0</v>
      </c>
      <c r="AC304" s="119" t="s">
        <v>639</v>
      </c>
      <c r="AD304" s="119">
        <v>23</v>
      </c>
      <c r="AF304" s="121" t="s">
        <v>639</v>
      </c>
      <c r="AG304" s="121" t="s">
        <v>639</v>
      </c>
      <c r="AH304" s="121" t="s">
        <v>639</v>
      </c>
      <c r="AI304" s="119">
        <v>23</v>
      </c>
      <c r="AK304" s="125"/>
    </row>
    <row r="305" spans="1:37" x14ac:dyDescent="0.25">
      <c r="A305" s="119">
        <v>2016</v>
      </c>
      <c r="B305" s="122">
        <v>42564</v>
      </c>
      <c r="C305" s="119" t="s">
        <v>350</v>
      </c>
      <c r="D305" s="119">
        <v>174002</v>
      </c>
      <c r="E305" s="119" t="s">
        <v>438</v>
      </c>
      <c r="F305" s="119" t="s">
        <v>635</v>
      </c>
      <c r="G305" s="119" t="s">
        <v>636</v>
      </c>
      <c r="I305" s="123">
        <v>1320</v>
      </c>
      <c r="J305" s="123">
        <v>1350</v>
      </c>
      <c r="K305" s="124">
        <v>1.3888888888888888E-2</v>
      </c>
      <c r="L305" s="119" t="s">
        <v>24</v>
      </c>
      <c r="M305" s="119">
        <v>47.933520000000001</v>
      </c>
      <c r="N305" s="119">
        <v>-124.6832</v>
      </c>
      <c r="O305" s="119" t="s">
        <v>441</v>
      </c>
      <c r="P305" s="119">
        <v>47.930289999999999</v>
      </c>
      <c r="Q305" s="119">
        <v>-124.6871</v>
      </c>
      <c r="R305" s="119">
        <v>2</v>
      </c>
      <c r="S305" s="119">
        <v>63</v>
      </c>
      <c r="T305" s="119">
        <v>0</v>
      </c>
      <c r="V305" s="119" t="s">
        <v>24</v>
      </c>
      <c r="W305" s="119" t="s">
        <v>449</v>
      </c>
      <c r="X305" s="119" t="s">
        <v>441</v>
      </c>
      <c r="Y305" s="119" t="s">
        <v>29</v>
      </c>
      <c r="Z305" s="119" t="s">
        <v>395</v>
      </c>
      <c r="AA305" s="119">
        <v>1230</v>
      </c>
      <c r="AB305" s="119">
        <v>0</v>
      </c>
      <c r="AC305" s="119" t="s">
        <v>639</v>
      </c>
      <c r="AD305" s="119">
        <v>74</v>
      </c>
      <c r="AF305" s="121" t="s">
        <v>639</v>
      </c>
      <c r="AG305" s="121" t="s">
        <v>639</v>
      </c>
      <c r="AH305" s="121" t="s">
        <v>639</v>
      </c>
      <c r="AI305" s="119">
        <v>74</v>
      </c>
      <c r="AK305" s="125"/>
    </row>
    <row r="306" spans="1:37" x14ac:dyDescent="0.25">
      <c r="A306" s="119">
        <v>2016</v>
      </c>
      <c r="B306" s="122">
        <v>42564</v>
      </c>
      <c r="C306" s="119" t="s">
        <v>350</v>
      </c>
      <c r="D306" s="119">
        <v>174002</v>
      </c>
      <c r="E306" s="119" t="s">
        <v>438</v>
      </c>
      <c r="F306" s="119" t="s">
        <v>635</v>
      </c>
      <c r="G306" s="119" t="s">
        <v>636</v>
      </c>
      <c r="I306" s="123">
        <v>1320</v>
      </c>
      <c r="J306" s="123">
        <v>1350</v>
      </c>
      <c r="K306" s="124">
        <v>1.3888888888888888E-2</v>
      </c>
      <c r="L306" s="119" t="s">
        <v>24</v>
      </c>
      <c r="M306" s="119">
        <v>47.933520000000001</v>
      </c>
      <c r="N306" s="119">
        <v>-124.6832</v>
      </c>
      <c r="O306" s="119" t="s">
        <v>441</v>
      </c>
      <c r="P306" s="119">
        <v>47.930289999999999</v>
      </c>
      <c r="Q306" s="119">
        <v>-124.6871</v>
      </c>
      <c r="R306" s="119">
        <v>2</v>
      </c>
      <c r="S306" s="119">
        <v>63</v>
      </c>
      <c r="T306" s="119">
        <v>0</v>
      </c>
      <c r="V306" s="119" t="s">
        <v>24</v>
      </c>
      <c r="W306" s="119" t="s">
        <v>449</v>
      </c>
      <c r="X306" s="119" t="s">
        <v>441</v>
      </c>
      <c r="Y306" s="119" t="s">
        <v>451</v>
      </c>
      <c r="Z306" s="120" t="s">
        <v>396</v>
      </c>
      <c r="AA306" s="120">
        <v>1220</v>
      </c>
      <c r="AB306" s="119">
        <v>0</v>
      </c>
      <c r="AC306" s="119" t="s">
        <v>639</v>
      </c>
      <c r="AD306" s="119">
        <v>3</v>
      </c>
      <c r="AF306" s="121" t="s">
        <v>639</v>
      </c>
      <c r="AG306" s="121" t="s">
        <v>639</v>
      </c>
      <c r="AH306" s="121" t="s">
        <v>639</v>
      </c>
      <c r="AI306" s="119">
        <v>3</v>
      </c>
      <c r="AK306" s="125"/>
    </row>
    <row r="307" spans="1:37" x14ac:dyDescent="0.25">
      <c r="A307" s="119">
        <v>2016</v>
      </c>
      <c r="B307" s="122">
        <v>42564</v>
      </c>
      <c r="C307" s="119" t="s">
        <v>350</v>
      </c>
      <c r="D307" s="119">
        <v>174002</v>
      </c>
      <c r="E307" s="119" t="s">
        <v>438</v>
      </c>
      <c r="F307" s="119" t="s">
        <v>635</v>
      </c>
      <c r="G307" s="119" t="s">
        <v>636</v>
      </c>
      <c r="I307" s="123">
        <v>1320</v>
      </c>
      <c r="J307" s="123">
        <v>1350</v>
      </c>
      <c r="K307" s="124">
        <v>1.3888888888888888E-2</v>
      </c>
      <c r="L307" s="119" t="s">
        <v>24</v>
      </c>
      <c r="M307" s="119">
        <v>47.933520000000001</v>
      </c>
      <c r="N307" s="119">
        <v>-124.6832</v>
      </c>
      <c r="O307" s="119" t="s">
        <v>441</v>
      </c>
      <c r="P307" s="119">
        <v>47.930289999999999</v>
      </c>
      <c r="Q307" s="119">
        <v>-124.6871</v>
      </c>
      <c r="R307" s="119">
        <v>2</v>
      </c>
      <c r="S307" s="119">
        <v>63</v>
      </c>
      <c r="T307" s="119">
        <v>0</v>
      </c>
      <c r="V307" s="119" t="s">
        <v>24</v>
      </c>
      <c r="W307" s="119" t="s">
        <v>449</v>
      </c>
      <c r="X307" s="119" t="s">
        <v>441</v>
      </c>
      <c r="Y307" s="119" t="s">
        <v>445</v>
      </c>
      <c r="Z307" s="119" t="s">
        <v>446</v>
      </c>
      <c r="AA307" s="119"/>
      <c r="AB307" s="119">
        <v>0</v>
      </c>
      <c r="AC307" s="119" t="s">
        <v>639</v>
      </c>
      <c r="AD307" s="119">
        <v>24</v>
      </c>
      <c r="AF307" s="121" t="s">
        <v>639</v>
      </c>
      <c r="AG307" s="121" t="s">
        <v>639</v>
      </c>
      <c r="AH307" s="121" t="s">
        <v>639</v>
      </c>
      <c r="AI307" s="119">
        <v>24</v>
      </c>
      <c r="AK307" s="125"/>
    </row>
    <row r="308" spans="1:37" x14ac:dyDescent="0.25">
      <c r="A308" s="119">
        <v>2016</v>
      </c>
      <c r="B308" s="122">
        <v>42564</v>
      </c>
      <c r="C308" s="119" t="s">
        <v>350</v>
      </c>
      <c r="D308" s="119">
        <v>174002</v>
      </c>
      <c r="E308" s="119" t="s">
        <v>438</v>
      </c>
      <c r="F308" s="119" t="s">
        <v>635</v>
      </c>
      <c r="G308" s="119" t="s">
        <v>636</v>
      </c>
      <c r="I308" s="123">
        <v>1320</v>
      </c>
      <c r="J308" s="123">
        <v>1350</v>
      </c>
      <c r="K308" s="124">
        <v>1.3888888888888888E-2</v>
      </c>
      <c r="L308" s="119" t="s">
        <v>24</v>
      </c>
      <c r="M308" s="119">
        <v>47.933520000000001</v>
      </c>
      <c r="N308" s="119">
        <v>-124.6832</v>
      </c>
      <c r="O308" s="119" t="s">
        <v>441</v>
      </c>
      <c r="P308" s="119">
        <v>47.930289999999999</v>
      </c>
      <c r="Q308" s="119">
        <v>-124.6871</v>
      </c>
      <c r="R308" s="119">
        <v>2</v>
      </c>
      <c r="S308" s="119">
        <v>63</v>
      </c>
      <c r="T308" s="119">
        <v>0</v>
      </c>
      <c r="V308" s="119" t="s">
        <v>24</v>
      </c>
      <c r="W308" s="119" t="s">
        <v>449</v>
      </c>
      <c r="X308" s="119" t="s">
        <v>441</v>
      </c>
      <c r="Y308" s="119" t="s">
        <v>68</v>
      </c>
      <c r="Z308" s="119" t="s">
        <v>110</v>
      </c>
      <c r="AA308" s="119">
        <v>300</v>
      </c>
      <c r="AB308" s="119">
        <v>36</v>
      </c>
      <c r="AC308" s="119" t="s">
        <v>639</v>
      </c>
      <c r="AD308" s="119">
        <v>545</v>
      </c>
      <c r="AF308" s="121" t="s">
        <v>639</v>
      </c>
      <c r="AG308" s="121" t="s">
        <v>639</v>
      </c>
      <c r="AH308" s="121" t="s">
        <v>639</v>
      </c>
      <c r="AI308" s="119">
        <v>581</v>
      </c>
      <c r="AK308" s="125"/>
    </row>
    <row r="309" spans="1:37" x14ac:dyDescent="0.25">
      <c r="A309" s="119">
        <v>2016</v>
      </c>
      <c r="B309" s="122">
        <v>42564</v>
      </c>
      <c r="C309" s="119" t="s">
        <v>350</v>
      </c>
      <c r="D309" s="119">
        <v>174002</v>
      </c>
      <c r="E309" s="119" t="s">
        <v>438</v>
      </c>
      <c r="F309" s="119" t="s">
        <v>635</v>
      </c>
      <c r="G309" s="119" t="s">
        <v>636</v>
      </c>
      <c r="I309" s="123">
        <v>1320</v>
      </c>
      <c r="J309" s="123">
        <v>1350</v>
      </c>
      <c r="K309" s="124">
        <v>1.3888888888888888E-2</v>
      </c>
      <c r="L309" s="119" t="s">
        <v>24</v>
      </c>
      <c r="M309" s="119">
        <v>47.933520000000001</v>
      </c>
      <c r="N309" s="119">
        <v>-124.6832</v>
      </c>
      <c r="O309" s="119" t="s">
        <v>441</v>
      </c>
      <c r="P309" s="119">
        <v>47.930289999999999</v>
      </c>
      <c r="Q309" s="119">
        <v>-124.6871</v>
      </c>
      <c r="R309" s="119">
        <v>2</v>
      </c>
      <c r="S309" s="119">
        <v>63</v>
      </c>
      <c r="T309" s="119">
        <v>0</v>
      </c>
      <c r="V309" s="119" t="s">
        <v>24</v>
      </c>
      <c r="W309" s="119" t="s">
        <v>449</v>
      </c>
      <c r="X309" s="119" t="s">
        <v>441</v>
      </c>
      <c r="Y309" s="119" t="s">
        <v>41</v>
      </c>
      <c r="Z309" s="120" t="s">
        <v>404</v>
      </c>
      <c r="AA309" s="120">
        <v>1200</v>
      </c>
      <c r="AB309" s="119">
        <v>0</v>
      </c>
      <c r="AC309" s="119" t="s">
        <v>639</v>
      </c>
      <c r="AD309" s="119">
        <v>8</v>
      </c>
      <c r="AF309" s="121" t="s">
        <v>639</v>
      </c>
      <c r="AG309" s="121" t="s">
        <v>639</v>
      </c>
      <c r="AH309" s="121" t="s">
        <v>639</v>
      </c>
      <c r="AI309" s="119">
        <v>8</v>
      </c>
      <c r="AK309" s="125"/>
    </row>
    <row r="310" spans="1:37" x14ac:dyDescent="0.25">
      <c r="A310" s="119"/>
      <c r="B310" s="122"/>
      <c r="C310" s="119"/>
      <c r="D310" s="119"/>
      <c r="E310" s="119"/>
      <c r="F310" s="119"/>
      <c r="G310" s="119"/>
      <c r="I310" s="123"/>
      <c r="J310" s="123"/>
      <c r="K310" s="124"/>
      <c r="L310" s="119"/>
      <c r="M310" s="119"/>
      <c r="N310" s="119"/>
      <c r="O310" s="119"/>
      <c r="P310" s="119"/>
      <c r="Q310" s="119"/>
      <c r="R310" s="119"/>
      <c r="S310" s="119"/>
      <c r="T310" s="119"/>
      <c r="V310" s="119"/>
      <c r="W310" s="119"/>
      <c r="X310" s="119"/>
      <c r="Y310" s="119"/>
      <c r="Z310" s="119"/>
      <c r="AA310" s="119"/>
      <c r="AB310" s="119"/>
      <c r="AC310" s="119"/>
      <c r="AD310" s="121"/>
      <c r="AF310" s="121"/>
      <c r="AG310" s="119"/>
      <c r="AH310" s="119"/>
      <c r="AI310" s="119" t="s">
        <v>411</v>
      </c>
      <c r="AK310" s="125"/>
    </row>
    <row r="311" spans="1:37" x14ac:dyDescent="0.25">
      <c r="A311" s="119">
        <v>2016</v>
      </c>
      <c r="B311" s="122">
        <v>42564</v>
      </c>
      <c r="C311" s="119" t="s">
        <v>428</v>
      </c>
      <c r="D311" s="119">
        <v>174041</v>
      </c>
      <c r="E311" s="119" t="s">
        <v>438</v>
      </c>
      <c r="F311" s="119" t="s">
        <v>635</v>
      </c>
      <c r="G311" s="119" t="s">
        <v>636</v>
      </c>
      <c r="I311" s="123">
        <v>1355</v>
      </c>
      <c r="J311" s="123">
        <v>1415</v>
      </c>
      <c r="K311" s="124">
        <v>1.3888888888888888E-2</v>
      </c>
      <c r="L311" s="119" t="s">
        <v>103</v>
      </c>
      <c r="M311" s="119">
        <v>47.90945</v>
      </c>
      <c r="N311" s="119">
        <v>-124.65517</v>
      </c>
      <c r="O311" s="119" t="s">
        <v>24</v>
      </c>
      <c r="P311" s="119">
        <v>47.911437999999997</v>
      </c>
      <c r="Q311" s="119">
        <v>-124.652416</v>
      </c>
      <c r="R311" s="119">
        <v>2</v>
      </c>
      <c r="S311" s="119">
        <v>63</v>
      </c>
      <c r="T311" s="119">
        <v>0</v>
      </c>
      <c r="V311" s="119" t="s">
        <v>24</v>
      </c>
      <c r="W311" s="119" t="s">
        <v>449</v>
      </c>
      <c r="X311" s="119" t="s">
        <v>103</v>
      </c>
      <c r="Y311" s="119" t="s">
        <v>25</v>
      </c>
      <c r="Z311" s="119" t="s">
        <v>119</v>
      </c>
      <c r="AA311" s="119">
        <v>120</v>
      </c>
      <c r="AB311" s="119">
        <v>0</v>
      </c>
      <c r="AC311" s="119">
        <v>6</v>
      </c>
      <c r="AD311" s="121">
        <v>2</v>
      </c>
      <c r="AF311" s="121" t="s">
        <v>639</v>
      </c>
      <c r="AG311" s="121" t="s">
        <v>639</v>
      </c>
      <c r="AH311" s="121" t="s">
        <v>639</v>
      </c>
      <c r="AI311" s="119">
        <v>8</v>
      </c>
      <c r="AK311" s="125" t="s">
        <v>654</v>
      </c>
    </row>
    <row r="312" spans="1:37" x14ac:dyDescent="0.25">
      <c r="A312" s="119">
        <v>2016</v>
      </c>
      <c r="B312" s="122">
        <v>42564</v>
      </c>
      <c r="C312" s="119" t="s">
        <v>428</v>
      </c>
      <c r="D312" s="119">
        <v>174041</v>
      </c>
      <c r="E312" s="119" t="s">
        <v>438</v>
      </c>
      <c r="F312" s="119" t="s">
        <v>635</v>
      </c>
      <c r="G312" s="119" t="s">
        <v>636</v>
      </c>
      <c r="I312" s="123">
        <v>1355</v>
      </c>
      <c r="J312" s="123">
        <v>1415</v>
      </c>
      <c r="K312" s="124">
        <v>1.3888888888888888E-2</v>
      </c>
      <c r="L312" s="119" t="s">
        <v>103</v>
      </c>
      <c r="M312" s="119">
        <v>47.90945</v>
      </c>
      <c r="N312" s="119">
        <v>-124.65517</v>
      </c>
      <c r="O312" s="119" t="s">
        <v>24</v>
      </c>
      <c r="P312" s="119">
        <v>47.911437999999997</v>
      </c>
      <c r="Q312" s="119">
        <v>-124.652416</v>
      </c>
      <c r="R312" s="119">
        <v>2</v>
      </c>
      <c r="S312" s="119">
        <v>63</v>
      </c>
      <c r="T312" s="119">
        <v>0</v>
      </c>
      <c r="V312" s="119" t="s">
        <v>24</v>
      </c>
      <c r="W312" s="119" t="s">
        <v>449</v>
      </c>
      <c r="X312" s="119" t="s">
        <v>24</v>
      </c>
      <c r="Y312" s="119" t="s">
        <v>25</v>
      </c>
      <c r="Z312" s="119" t="s">
        <v>119</v>
      </c>
      <c r="AA312" s="119">
        <v>120</v>
      </c>
      <c r="AB312" s="119">
        <v>9</v>
      </c>
      <c r="AC312" s="119">
        <v>0</v>
      </c>
      <c r="AD312" s="119">
        <v>0</v>
      </c>
      <c r="AF312" s="121" t="s">
        <v>639</v>
      </c>
      <c r="AG312" s="121" t="s">
        <v>639</v>
      </c>
      <c r="AH312" s="121" t="s">
        <v>639</v>
      </c>
      <c r="AI312" s="119">
        <v>9</v>
      </c>
      <c r="AK312" s="125" t="s">
        <v>654</v>
      </c>
    </row>
    <row r="313" spans="1:37" x14ac:dyDescent="0.25">
      <c r="A313" s="119">
        <v>2016</v>
      </c>
      <c r="B313" s="122">
        <v>42564</v>
      </c>
      <c r="C313" s="119" t="s">
        <v>428</v>
      </c>
      <c r="D313" s="119">
        <v>174041</v>
      </c>
      <c r="E313" s="119" t="s">
        <v>438</v>
      </c>
      <c r="F313" s="119" t="s">
        <v>635</v>
      </c>
      <c r="G313" s="119" t="s">
        <v>636</v>
      </c>
      <c r="I313" s="123">
        <v>1355</v>
      </c>
      <c r="J313" s="123">
        <v>1415</v>
      </c>
      <c r="K313" s="124">
        <v>1.3888888888888888E-2</v>
      </c>
      <c r="L313" s="119" t="s">
        <v>103</v>
      </c>
      <c r="M313" s="119">
        <v>47.90945</v>
      </c>
      <c r="N313" s="119">
        <v>-124.65517</v>
      </c>
      <c r="O313" s="119" t="s">
        <v>24</v>
      </c>
      <c r="P313" s="119">
        <v>47.911437999999997</v>
      </c>
      <c r="Q313" s="119">
        <v>-124.652416</v>
      </c>
      <c r="R313" s="119">
        <v>2</v>
      </c>
      <c r="S313" s="119">
        <v>63</v>
      </c>
      <c r="T313" s="119">
        <v>0</v>
      </c>
      <c r="V313" s="119" t="s">
        <v>24</v>
      </c>
      <c r="W313" s="119" t="s">
        <v>449</v>
      </c>
      <c r="X313" s="119" t="s">
        <v>103</v>
      </c>
      <c r="Y313" s="119" t="s">
        <v>29</v>
      </c>
      <c r="Z313" s="119" t="s">
        <v>395</v>
      </c>
      <c r="AA313" s="119">
        <v>1230</v>
      </c>
      <c r="AB313" s="119">
        <v>0</v>
      </c>
      <c r="AC313" s="119" t="s">
        <v>639</v>
      </c>
      <c r="AD313" s="119">
        <v>42</v>
      </c>
      <c r="AF313" s="121" t="s">
        <v>639</v>
      </c>
      <c r="AG313" s="121" t="s">
        <v>639</v>
      </c>
      <c r="AH313" s="121" t="s">
        <v>639</v>
      </c>
      <c r="AI313" s="119">
        <v>42</v>
      </c>
      <c r="AK313" s="125" t="s">
        <v>654</v>
      </c>
    </row>
    <row r="314" spans="1:37" x14ac:dyDescent="0.25">
      <c r="A314" s="119">
        <v>2016</v>
      </c>
      <c r="B314" s="122">
        <v>42564</v>
      </c>
      <c r="C314" s="119" t="s">
        <v>428</v>
      </c>
      <c r="D314" s="119">
        <v>174041</v>
      </c>
      <c r="E314" s="119" t="s">
        <v>438</v>
      </c>
      <c r="F314" s="119" t="s">
        <v>635</v>
      </c>
      <c r="G314" s="119" t="s">
        <v>636</v>
      </c>
      <c r="I314" s="123">
        <v>1355</v>
      </c>
      <c r="J314" s="123">
        <v>1415</v>
      </c>
      <c r="K314" s="124">
        <v>1.3888888888888888E-2</v>
      </c>
      <c r="L314" s="119" t="s">
        <v>103</v>
      </c>
      <c r="M314" s="119">
        <v>47.90945</v>
      </c>
      <c r="N314" s="119">
        <v>-124.65517</v>
      </c>
      <c r="O314" s="119" t="s">
        <v>24</v>
      </c>
      <c r="P314" s="119">
        <v>47.911437999999997</v>
      </c>
      <c r="Q314" s="119">
        <v>-124.652416</v>
      </c>
      <c r="R314" s="119">
        <v>2</v>
      </c>
      <c r="S314" s="119">
        <v>63</v>
      </c>
      <c r="T314" s="119">
        <v>0</v>
      </c>
      <c r="V314" s="119" t="s">
        <v>24</v>
      </c>
      <c r="W314" s="119" t="s">
        <v>449</v>
      </c>
      <c r="X314" s="119" t="s">
        <v>103</v>
      </c>
      <c r="Y314" s="119" t="s">
        <v>445</v>
      </c>
      <c r="Z314" s="119" t="s">
        <v>446</v>
      </c>
      <c r="AA314" s="119"/>
      <c r="AB314" s="119">
        <v>0</v>
      </c>
      <c r="AC314" s="119" t="s">
        <v>639</v>
      </c>
      <c r="AD314" s="119">
        <v>36</v>
      </c>
      <c r="AF314" s="121" t="s">
        <v>639</v>
      </c>
      <c r="AG314" s="121" t="s">
        <v>639</v>
      </c>
      <c r="AH314" s="121" t="s">
        <v>639</v>
      </c>
      <c r="AI314" s="119">
        <v>36</v>
      </c>
      <c r="AK314" s="125"/>
    </row>
    <row r="315" spans="1:37" x14ac:dyDescent="0.25">
      <c r="A315" s="119">
        <v>2016</v>
      </c>
      <c r="B315" s="122">
        <v>42564</v>
      </c>
      <c r="C315" s="119" t="s">
        <v>428</v>
      </c>
      <c r="D315" s="119">
        <v>174041</v>
      </c>
      <c r="E315" s="119" t="s">
        <v>438</v>
      </c>
      <c r="F315" s="119" t="s">
        <v>635</v>
      </c>
      <c r="G315" s="119" t="s">
        <v>636</v>
      </c>
      <c r="I315" s="123">
        <v>1355</v>
      </c>
      <c r="J315" s="123">
        <v>1415</v>
      </c>
      <c r="K315" s="124">
        <v>1.3888888888888888E-2</v>
      </c>
      <c r="L315" s="119" t="s">
        <v>103</v>
      </c>
      <c r="M315" s="119">
        <v>47.90945</v>
      </c>
      <c r="N315" s="119">
        <v>-124.65517</v>
      </c>
      <c r="O315" s="119" t="s">
        <v>24</v>
      </c>
      <c r="P315" s="119">
        <v>47.911437999999997</v>
      </c>
      <c r="Q315" s="119">
        <v>-124.652416</v>
      </c>
      <c r="R315" s="119">
        <v>2</v>
      </c>
      <c r="S315" s="119">
        <v>63</v>
      </c>
      <c r="T315" s="119">
        <v>0</v>
      </c>
      <c r="V315" s="119" t="s">
        <v>24</v>
      </c>
      <c r="W315" s="119" t="s">
        <v>449</v>
      </c>
      <c r="X315" s="119" t="s">
        <v>24</v>
      </c>
      <c r="Y315" s="119" t="s">
        <v>445</v>
      </c>
      <c r="Z315" s="119" t="s">
        <v>446</v>
      </c>
      <c r="AA315" s="119"/>
      <c r="AB315" s="119">
        <v>0</v>
      </c>
      <c r="AC315" s="119" t="s">
        <v>639</v>
      </c>
      <c r="AD315" s="119">
        <v>9</v>
      </c>
      <c r="AF315" s="121" t="s">
        <v>639</v>
      </c>
      <c r="AG315" s="121" t="s">
        <v>639</v>
      </c>
      <c r="AH315" s="121" t="s">
        <v>639</v>
      </c>
      <c r="AI315" s="119">
        <v>9</v>
      </c>
      <c r="AK315" s="125"/>
    </row>
  </sheetData>
  <sortState ref="A2:AK224">
    <sortCondition ref="B2:B224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56"/>
  <sheetViews>
    <sheetView zoomScaleNormal="100" workbookViewId="0">
      <pane xSplit="3" ySplit="1" topLeftCell="F26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defaultColWidth="9.140625" defaultRowHeight="15" x14ac:dyDescent="0.25"/>
  <cols>
    <col min="1" max="1" width="9.140625" style="4"/>
    <col min="2" max="2" width="9.7109375" style="4" bestFit="1" customWidth="1"/>
    <col min="3" max="3" width="25.5703125" style="4" customWidth="1"/>
    <col min="4" max="4" width="16.7109375" style="4" customWidth="1"/>
    <col min="5" max="5" width="15" style="4" customWidth="1"/>
    <col min="6" max="6" width="14.5703125" style="4" customWidth="1"/>
    <col min="7" max="7" width="15.28515625" style="4" customWidth="1"/>
    <col min="8" max="8" width="3.28515625" style="4" customWidth="1"/>
    <col min="9" max="11" width="8.42578125" style="4" customWidth="1"/>
    <col min="12" max="12" width="8.140625" style="4" customWidth="1"/>
    <col min="13" max="13" width="9.28515625" style="4" customWidth="1"/>
    <col min="14" max="14" width="7.7109375" style="4" customWidth="1"/>
    <col min="15" max="15" width="12" style="4" customWidth="1"/>
    <col min="16" max="16" width="12.5703125" style="4" customWidth="1"/>
    <col min="17" max="17" width="9.140625" style="4" customWidth="1"/>
    <col min="18" max="18" width="12.140625" style="4" customWidth="1"/>
    <col min="19" max="19" width="11.85546875" style="4" customWidth="1"/>
    <col min="20" max="20" width="8.85546875" style="4" customWidth="1"/>
    <col min="21" max="21" width="8.28515625" style="4" customWidth="1"/>
    <col min="22" max="22" width="7.28515625" style="4" customWidth="1"/>
    <col min="23" max="23" width="8" style="4" customWidth="1"/>
    <col min="24" max="24" width="7.28515625" style="4" customWidth="1"/>
    <col min="25" max="25" width="8.7109375" style="4" customWidth="1"/>
    <col min="26" max="26" width="9.140625" style="4"/>
    <col min="27" max="27" width="9.7109375" style="4" customWidth="1"/>
    <col min="28" max="28" width="32.85546875" style="4" customWidth="1"/>
    <col min="29" max="29" width="7.85546875" style="4" customWidth="1"/>
    <col min="30" max="31" width="9.140625" style="4"/>
    <col min="32" max="32" width="16.7109375" style="4" customWidth="1"/>
    <col min="33" max="33" width="14.42578125" style="4" customWidth="1"/>
    <col min="34" max="34" width="11.5703125" style="4" customWidth="1"/>
    <col min="35" max="37" width="9.140625" style="4"/>
    <col min="38" max="38" width="20.7109375" style="90" customWidth="1"/>
    <col min="39" max="39" width="72.140625" style="90" customWidth="1"/>
    <col min="40" max="16384" width="9.140625" style="4"/>
  </cols>
  <sheetData>
    <row r="1" spans="1:39" s="76" customFormat="1" ht="46.5" customHeight="1" x14ac:dyDescent="0.25">
      <c r="A1" s="81" t="s">
        <v>0</v>
      </c>
      <c r="B1" s="82" t="s">
        <v>1</v>
      </c>
      <c r="C1" s="81" t="s">
        <v>2</v>
      </c>
      <c r="D1" s="81" t="s">
        <v>19</v>
      </c>
      <c r="E1" s="81" t="s">
        <v>3</v>
      </c>
      <c r="F1" s="81" t="s">
        <v>4</v>
      </c>
      <c r="G1" s="81" t="s">
        <v>5</v>
      </c>
      <c r="H1" s="81" t="s">
        <v>37</v>
      </c>
      <c r="I1" s="83" t="s">
        <v>6</v>
      </c>
      <c r="J1" s="83" t="s">
        <v>6</v>
      </c>
      <c r="K1" s="83"/>
      <c r="L1" s="83" t="s">
        <v>7</v>
      </c>
      <c r="M1" s="83" t="s">
        <v>447</v>
      </c>
      <c r="N1" s="81" t="s">
        <v>9</v>
      </c>
      <c r="O1" s="84" t="s">
        <v>422</v>
      </c>
      <c r="P1" s="84" t="s">
        <v>423</v>
      </c>
      <c r="Q1" s="81" t="s">
        <v>10</v>
      </c>
      <c r="R1" s="84" t="s">
        <v>422</v>
      </c>
      <c r="S1" s="84" t="s">
        <v>423</v>
      </c>
      <c r="T1" s="81" t="s">
        <v>21</v>
      </c>
      <c r="U1" s="91" t="s">
        <v>11</v>
      </c>
      <c r="V1" s="91" t="s">
        <v>12</v>
      </c>
      <c r="W1" s="81" t="s">
        <v>420</v>
      </c>
      <c r="X1" s="81" t="s">
        <v>13</v>
      </c>
      <c r="Y1" s="85" t="s">
        <v>448</v>
      </c>
      <c r="Z1" s="85" t="s">
        <v>444</v>
      </c>
      <c r="AA1" s="81" t="s">
        <v>104</v>
      </c>
      <c r="AB1" s="81" t="s">
        <v>105</v>
      </c>
      <c r="AC1" s="81" t="s">
        <v>106</v>
      </c>
      <c r="AD1" s="81" t="s">
        <v>14</v>
      </c>
      <c r="AE1" s="81" t="s">
        <v>15</v>
      </c>
      <c r="AF1" s="85" t="s">
        <v>469</v>
      </c>
      <c r="AG1" s="85" t="s">
        <v>468</v>
      </c>
      <c r="AH1" s="85" t="s">
        <v>470</v>
      </c>
      <c r="AI1" s="85" t="s">
        <v>471</v>
      </c>
      <c r="AJ1" s="85" t="s">
        <v>472</v>
      </c>
      <c r="AK1" s="91" t="s">
        <v>18</v>
      </c>
      <c r="AL1" s="79" t="s">
        <v>57</v>
      </c>
      <c r="AM1" s="79" t="s">
        <v>31</v>
      </c>
    </row>
    <row r="2" spans="1:39" x14ac:dyDescent="0.25">
      <c r="A2" s="4">
        <v>2015</v>
      </c>
      <c r="B2" s="86">
        <v>42192</v>
      </c>
      <c r="C2" s="4" t="s">
        <v>286</v>
      </c>
      <c r="D2" s="4">
        <v>174049</v>
      </c>
      <c r="E2" s="4" t="s">
        <v>487</v>
      </c>
      <c r="F2" s="4" t="s">
        <v>488</v>
      </c>
      <c r="G2" s="4" t="s">
        <v>489</v>
      </c>
      <c r="I2" s="87">
        <v>754</v>
      </c>
      <c r="J2" s="87">
        <v>754</v>
      </c>
      <c r="K2" s="87"/>
      <c r="L2" s="87">
        <v>850</v>
      </c>
      <c r="M2" s="88">
        <v>3.888888888888889E-2</v>
      </c>
      <c r="N2" s="4" t="s">
        <v>479</v>
      </c>
      <c r="O2" s="4">
        <v>47.8825</v>
      </c>
      <c r="P2" s="4">
        <v>-124.6374</v>
      </c>
      <c r="Q2" s="4" t="s">
        <v>465</v>
      </c>
      <c r="R2" s="4">
        <v>47.883633000000003</v>
      </c>
      <c r="S2" s="4">
        <v>-124.63378299999999</v>
      </c>
      <c r="T2" s="4">
        <v>2</v>
      </c>
      <c r="U2" s="4">
        <v>65</v>
      </c>
      <c r="V2" s="4">
        <v>3</v>
      </c>
      <c r="X2" s="4" t="s">
        <v>24</v>
      </c>
      <c r="Y2" s="4" t="s">
        <v>490</v>
      </c>
      <c r="Z2" s="4" t="s">
        <v>479</v>
      </c>
      <c r="AA2" s="4" t="s">
        <v>25</v>
      </c>
      <c r="AB2" s="4" t="s">
        <v>119</v>
      </c>
      <c r="AC2" s="4">
        <v>120</v>
      </c>
      <c r="AD2" s="4">
        <v>0</v>
      </c>
      <c r="AE2" s="4">
        <v>12</v>
      </c>
      <c r="AF2" s="60">
        <v>1</v>
      </c>
      <c r="AG2" s="60">
        <v>0</v>
      </c>
      <c r="AH2" s="60">
        <v>4</v>
      </c>
      <c r="AI2" s="4">
        <v>2</v>
      </c>
      <c r="AJ2" s="4">
        <v>0</v>
      </c>
      <c r="AK2" s="4">
        <v>13</v>
      </c>
      <c r="AM2" s="90" t="s">
        <v>502</v>
      </c>
    </row>
    <row r="3" spans="1:39" x14ac:dyDescent="0.25">
      <c r="A3" s="4">
        <v>2015</v>
      </c>
      <c r="B3" s="86">
        <v>42192</v>
      </c>
      <c r="C3" s="4" t="s">
        <v>286</v>
      </c>
      <c r="D3" s="4">
        <v>174049</v>
      </c>
      <c r="E3" s="4" t="s">
        <v>487</v>
      </c>
      <c r="F3" s="4" t="s">
        <v>488</v>
      </c>
      <c r="G3" s="4" t="s">
        <v>489</v>
      </c>
      <c r="I3" s="87">
        <v>754</v>
      </c>
      <c r="J3" s="87">
        <v>754</v>
      </c>
      <c r="K3" s="87"/>
      <c r="L3" s="87">
        <v>850</v>
      </c>
      <c r="M3" s="88">
        <v>3.888888888888889E-2</v>
      </c>
      <c r="N3" s="4" t="s">
        <v>479</v>
      </c>
      <c r="O3" s="4">
        <v>47.8825</v>
      </c>
      <c r="P3" s="4">
        <v>-124.6374</v>
      </c>
      <c r="Q3" s="4" t="s">
        <v>465</v>
      </c>
      <c r="R3" s="4">
        <v>47.883633000000003</v>
      </c>
      <c r="S3" s="4">
        <v>-124.63378299999999</v>
      </c>
      <c r="T3" s="4">
        <v>2</v>
      </c>
      <c r="U3" s="4">
        <v>65</v>
      </c>
      <c r="V3" s="4">
        <v>3</v>
      </c>
      <c r="X3" s="4" t="s">
        <v>24</v>
      </c>
      <c r="Y3" s="4" t="s">
        <v>490</v>
      </c>
      <c r="Z3" s="4" t="s">
        <v>479</v>
      </c>
      <c r="AA3" s="4" t="s">
        <v>68</v>
      </c>
      <c r="AB3" s="4" t="s">
        <v>110</v>
      </c>
      <c r="AC3" s="4">
        <v>300</v>
      </c>
      <c r="AD3" s="4">
        <v>2123</v>
      </c>
      <c r="AE3" s="4">
        <v>0</v>
      </c>
      <c r="AF3" s="60">
        <v>0</v>
      </c>
      <c r="AG3" s="60">
        <v>0</v>
      </c>
      <c r="AH3" s="60">
        <v>0</v>
      </c>
      <c r="AI3" s="4">
        <v>0</v>
      </c>
      <c r="AJ3" s="4">
        <v>0</v>
      </c>
      <c r="AK3" s="4">
        <v>2123</v>
      </c>
      <c r="AM3" s="90" t="s">
        <v>502</v>
      </c>
    </row>
    <row r="4" spans="1:39" x14ac:dyDescent="0.25">
      <c r="A4" s="4">
        <v>2015</v>
      </c>
      <c r="B4" s="86">
        <v>42192</v>
      </c>
      <c r="C4" s="4" t="s">
        <v>286</v>
      </c>
      <c r="D4" s="4">
        <v>174049</v>
      </c>
      <c r="E4" s="4" t="s">
        <v>487</v>
      </c>
      <c r="F4" s="4" t="s">
        <v>488</v>
      </c>
      <c r="G4" s="4" t="s">
        <v>489</v>
      </c>
      <c r="I4" s="87">
        <v>754</v>
      </c>
      <c r="J4" s="87">
        <v>754</v>
      </c>
      <c r="K4" s="87"/>
      <c r="L4" s="87">
        <v>850</v>
      </c>
      <c r="M4" s="88">
        <v>3.888888888888889E-2</v>
      </c>
      <c r="N4" s="4" t="s">
        <v>479</v>
      </c>
      <c r="O4" s="4">
        <v>47.8825</v>
      </c>
      <c r="P4" s="4">
        <v>-124.6374</v>
      </c>
      <c r="Q4" s="4" t="s">
        <v>465</v>
      </c>
      <c r="R4" s="4">
        <v>47.883633000000003</v>
      </c>
      <c r="S4" s="4">
        <v>-124.63378299999999</v>
      </c>
      <c r="T4" s="4">
        <v>2</v>
      </c>
      <c r="U4" s="4">
        <v>65</v>
      </c>
      <c r="V4" s="4">
        <v>3</v>
      </c>
      <c r="X4" s="4" t="s">
        <v>24</v>
      </c>
      <c r="Y4" s="4" t="s">
        <v>490</v>
      </c>
      <c r="Z4" s="4" t="s">
        <v>479</v>
      </c>
      <c r="AA4" s="4" t="s">
        <v>491</v>
      </c>
      <c r="AB4" s="4" t="s">
        <v>492</v>
      </c>
      <c r="AC4" s="4">
        <v>420</v>
      </c>
      <c r="AD4" s="4">
        <v>0</v>
      </c>
      <c r="AE4" s="4">
        <v>0</v>
      </c>
      <c r="AF4" s="60">
        <v>55</v>
      </c>
      <c r="AG4" s="60">
        <v>17</v>
      </c>
      <c r="AH4" s="60">
        <v>0</v>
      </c>
      <c r="AI4" s="4">
        <v>0</v>
      </c>
      <c r="AJ4" s="4">
        <v>0</v>
      </c>
      <c r="AK4" s="4">
        <v>72</v>
      </c>
      <c r="AM4" s="90" t="s">
        <v>502</v>
      </c>
    </row>
    <row r="5" spans="1:39" x14ac:dyDescent="0.25">
      <c r="A5" s="4">
        <v>2015</v>
      </c>
      <c r="B5" s="86">
        <v>42192</v>
      </c>
      <c r="C5" s="4" t="s">
        <v>286</v>
      </c>
      <c r="D5" s="4">
        <v>174049</v>
      </c>
      <c r="E5" s="4" t="s">
        <v>487</v>
      </c>
      <c r="F5" s="4" t="s">
        <v>488</v>
      </c>
      <c r="G5" s="4" t="s">
        <v>489</v>
      </c>
      <c r="I5" s="87">
        <v>754</v>
      </c>
      <c r="J5" s="87">
        <v>754</v>
      </c>
      <c r="K5" s="87"/>
      <c r="L5" s="87">
        <v>850</v>
      </c>
      <c r="M5" s="88">
        <v>3.888888888888889E-2</v>
      </c>
      <c r="N5" s="4" t="s">
        <v>479</v>
      </c>
      <c r="O5" s="4">
        <v>47.8825</v>
      </c>
      <c r="P5" s="4">
        <v>-124.6374</v>
      </c>
      <c r="Q5" s="4" t="s">
        <v>465</v>
      </c>
      <c r="R5" s="4">
        <v>47.883633000000003</v>
      </c>
      <c r="S5" s="4">
        <v>-124.63378299999999</v>
      </c>
      <c r="T5" s="4">
        <v>2</v>
      </c>
      <c r="U5" s="4">
        <v>65</v>
      </c>
      <c r="V5" s="4">
        <v>3</v>
      </c>
      <c r="X5" s="4" t="s">
        <v>24</v>
      </c>
      <c r="Y5" s="4" t="s">
        <v>490</v>
      </c>
      <c r="Z5" s="4" t="s">
        <v>479</v>
      </c>
      <c r="AA5" s="4" t="s">
        <v>445</v>
      </c>
      <c r="AB5" s="4" t="s">
        <v>497</v>
      </c>
      <c r="AD5" s="4">
        <v>0</v>
      </c>
      <c r="AE5" s="4">
        <v>0</v>
      </c>
      <c r="AF5" s="60">
        <v>12</v>
      </c>
      <c r="AG5" s="60">
        <v>0</v>
      </c>
      <c r="AH5" s="60">
        <v>0</v>
      </c>
      <c r="AI5" s="4">
        <v>0</v>
      </c>
      <c r="AJ5" s="4">
        <v>0</v>
      </c>
      <c r="AK5" s="4">
        <v>12</v>
      </c>
      <c r="AM5" s="90" t="s">
        <v>502</v>
      </c>
    </row>
    <row r="6" spans="1:39" x14ac:dyDescent="0.25">
      <c r="A6" s="4">
        <v>2015</v>
      </c>
      <c r="B6" s="86">
        <v>42192</v>
      </c>
      <c r="C6" s="4" t="s">
        <v>286</v>
      </c>
      <c r="D6" s="4">
        <v>174049</v>
      </c>
      <c r="E6" s="4" t="s">
        <v>487</v>
      </c>
      <c r="F6" s="4" t="s">
        <v>488</v>
      </c>
      <c r="G6" s="4" t="s">
        <v>489</v>
      </c>
      <c r="I6" s="87">
        <v>754</v>
      </c>
      <c r="J6" s="87">
        <v>754</v>
      </c>
      <c r="K6" s="87"/>
      <c r="L6" s="87">
        <v>850</v>
      </c>
      <c r="M6" s="88">
        <v>3.888888888888889E-2</v>
      </c>
      <c r="N6" s="4" t="s">
        <v>479</v>
      </c>
      <c r="O6" s="4">
        <v>47.8825</v>
      </c>
      <c r="P6" s="4">
        <v>-124.6374</v>
      </c>
      <c r="Q6" s="4" t="s">
        <v>465</v>
      </c>
      <c r="R6" s="4">
        <v>47.883633000000003</v>
      </c>
      <c r="S6" s="4">
        <v>-124.63378299999999</v>
      </c>
      <c r="T6" s="4">
        <v>2</v>
      </c>
      <c r="U6" s="4">
        <v>65</v>
      </c>
      <c r="V6" s="4">
        <v>3</v>
      </c>
      <c r="X6" s="4" t="s">
        <v>24</v>
      </c>
      <c r="Y6" s="4" t="s">
        <v>490</v>
      </c>
      <c r="Z6" s="4" t="s">
        <v>479</v>
      </c>
      <c r="AA6" s="4" t="s">
        <v>29</v>
      </c>
      <c r="AB6" s="4" t="s">
        <v>395</v>
      </c>
      <c r="AC6" s="4">
        <v>1230</v>
      </c>
      <c r="AD6" s="4">
        <v>3</v>
      </c>
      <c r="AE6" s="4">
        <v>0</v>
      </c>
      <c r="AF6" s="60">
        <v>1</v>
      </c>
      <c r="AG6" s="60">
        <v>1</v>
      </c>
      <c r="AH6" s="60">
        <v>0</v>
      </c>
      <c r="AI6" s="4">
        <v>0</v>
      </c>
      <c r="AJ6" s="4">
        <v>0</v>
      </c>
      <c r="AK6" s="4">
        <v>5</v>
      </c>
      <c r="AM6" s="90" t="s">
        <v>502</v>
      </c>
    </row>
    <row r="7" spans="1:39" x14ac:dyDescent="0.25">
      <c r="A7" s="4">
        <v>2015</v>
      </c>
      <c r="B7" s="86">
        <v>42192</v>
      </c>
      <c r="C7" s="4" t="s">
        <v>286</v>
      </c>
      <c r="D7" s="4">
        <v>174049</v>
      </c>
      <c r="E7" s="4" t="s">
        <v>487</v>
      </c>
      <c r="F7" s="4" t="s">
        <v>488</v>
      </c>
      <c r="G7" s="4" t="s">
        <v>489</v>
      </c>
      <c r="I7" s="87">
        <v>754</v>
      </c>
      <c r="J7" s="87">
        <v>754</v>
      </c>
      <c r="K7" s="87"/>
      <c r="L7" s="87">
        <v>850</v>
      </c>
      <c r="M7" s="88">
        <v>3.888888888888889E-2</v>
      </c>
      <c r="N7" s="4" t="s">
        <v>479</v>
      </c>
      <c r="O7" s="4">
        <v>47.8825</v>
      </c>
      <c r="P7" s="4">
        <v>-124.6374</v>
      </c>
      <c r="Q7" s="4" t="s">
        <v>465</v>
      </c>
      <c r="R7" s="4">
        <v>47.883633000000003</v>
      </c>
      <c r="S7" s="4">
        <v>-124.63378299999999</v>
      </c>
      <c r="T7" s="4">
        <v>2</v>
      </c>
      <c r="U7" s="4">
        <v>65</v>
      </c>
      <c r="V7" s="4">
        <v>3</v>
      </c>
      <c r="X7" s="4" t="s">
        <v>24</v>
      </c>
      <c r="Y7" s="4" t="s">
        <v>490</v>
      </c>
      <c r="Z7" s="4" t="s">
        <v>479</v>
      </c>
      <c r="AA7" s="4" t="s">
        <v>34</v>
      </c>
      <c r="AB7" s="4" t="s">
        <v>117</v>
      </c>
      <c r="AC7" s="4">
        <v>290</v>
      </c>
      <c r="AD7" s="4">
        <v>10</v>
      </c>
      <c r="AE7" s="4">
        <v>0</v>
      </c>
      <c r="AF7" s="60">
        <v>8</v>
      </c>
      <c r="AG7" s="60">
        <v>0</v>
      </c>
      <c r="AH7" s="60">
        <v>0</v>
      </c>
      <c r="AI7" s="4">
        <v>0</v>
      </c>
      <c r="AJ7" s="4">
        <v>0</v>
      </c>
      <c r="AK7" s="4">
        <v>18</v>
      </c>
      <c r="AM7" s="90" t="s">
        <v>502</v>
      </c>
    </row>
    <row r="8" spans="1:39" x14ac:dyDescent="0.25">
      <c r="A8" s="4">
        <v>2015</v>
      </c>
      <c r="B8" s="86">
        <v>42192</v>
      </c>
      <c r="C8" s="4" t="s">
        <v>286</v>
      </c>
      <c r="D8" s="4">
        <v>174049</v>
      </c>
      <c r="E8" s="4" t="s">
        <v>487</v>
      </c>
      <c r="F8" s="4" t="s">
        <v>488</v>
      </c>
      <c r="G8" s="4" t="s">
        <v>489</v>
      </c>
      <c r="I8" s="87">
        <v>754</v>
      </c>
      <c r="J8" s="87">
        <v>754</v>
      </c>
      <c r="K8" s="87"/>
      <c r="L8" s="87">
        <v>850</v>
      </c>
      <c r="M8" s="88">
        <v>3.888888888888889E-2</v>
      </c>
      <c r="N8" s="4" t="s">
        <v>479</v>
      </c>
      <c r="O8" s="4">
        <v>47.8825</v>
      </c>
      <c r="P8" s="4">
        <v>-124.6374</v>
      </c>
      <c r="Q8" s="4" t="s">
        <v>465</v>
      </c>
      <c r="R8" s="4">
        <v>47.883633000000003</v>
      </c>
      <c r="S8" s="4">
        <v>-124.63378299999999</v>
      </c>
      <c r="T8" s="4">
        <v>2</v>
      </c>
      <c r="U8" s="4">
        <v>65</v>
      </c>
      <c r="V8" s="4">
        <v>3</v>
      </c>
      <c r="X8" s="4" t="s">
        <v>24</v>
      </c>
      <c r="Y8" s="4" t="s">
        <v>490</v>
      </c>
      <c r="Z8" s="4" t="s">
        <v>479</v>
      </c>
      <c r="AA8" s="4" t="s">
        <v>28</v>
      </c>
      <c r="AB8" s="4" t="s">
        <v>108</v>
      </c>
      <c r="AC8" s="4">
        <v>3520</v>
      </c>
      <c r="AD8" s="4">
        <v>0</v>
      </c>
      <c r="AE8" s="4">
        <v>1</v>
      </c>
      <c r="AF8" s="60">
        <v>0</v>
      </c>
      <c r="AG8" s="60">
        <v>0</v>
      </c>
      <c r="AH8" s="60">
        <v>0</v>
      </c>
      <c r="AI8" s="4">
        <v>0</v>
      </c>
      <c r="AJ8" s="4">
        <v>0</v>
      </c>
      <c r="AK8" s="4">
        <v>1</v>
      </c>
      <c r="AM8" s="90" t="s">
        <v>502</v>
      </c>
    </row>
    <row r="9" spans="1:39" x14ac:dyDescent="0.25">
      <c r="A9" s="4">
        <v>2015</v>
      </c>
      <c r="B9" s="86">
        <v>42192</v>
      </c>
      <c r="C9" s="4" t="s">
        <v>286</v>
      </c>
      <c r="D9" s="4">
        <v>174049</v>
      </c>
      <c r="E9" s="4" t="s">
        <v>487</v>
      </c>
      <c r="F9" s="4" t="s">
        <v>488</v>
      </c>
      <c r="G9" s="4" t="s">
        <v>489</v>
      </c>
      <c r="I9" s="87">
        <v>754</v>
      </c>
      <c r="J9" s="87">
        <v>754</v>
      </c>
      <c r="K9" s="87"/>
      <c r="L9" s="87">
        <v>850</v>
      </c>
      <c r="M9" s="88">
        <v>3.888888888888889E-2</v>
      </c>
      <c r="N9" s="4" t="s">
        <v>479</v>
      </c>
      <c r="O9" s="4">
        <v>47.8825</v>
      </c>
      <c r="P9" s="4">
        <v>-124.6374</v>
      </c>
      <c r="Q9" s="4" t="s">
        <v>465</v>
      </c>
      <c r="R9" s="4">
        <v>47.883633000000003</v>
      </c>
      <c r="S9" s="4">
        <v>-124.63378299999999</v>
      </c>
      <c r="T9" s="4">
        <v>2</v>
      </c>
      <c r="U9" s="4">
        <v>65</v>
      </c>
      <c r="V9" s="4">
        <v>3</v>
      </c>
      <c r="X9" s="4" t="s">
        <v>24</v>
      </c>
      <c r="Y9" s="4" t="s">
        <v>493</v>
      </c>
      <c r="AA9" s="4" t="s">
        <v>25</v>
      </c>
      <c r="AB9" s="4" t="s">
        <v>119</v>
      </c>
      <c r="AC9" s="4">
        <v>120</v>
      </c>
      <c r="AD9" s="4">
        <v>0</v>
      </c>
      <c r="AE9" s="4">
        <v>1</v>
      </c>
      <c r="AF9" s="60">
        <v>0</v>
      </c>
      <c r="AG9" s="60">
        <v>0</v>
      </c>
      <c r="AH9" s="60">
        <v>0</v>
      </c>
      <c r="AI9" s="4">
        <v>0</v>
      </c>
      <c r="AJ9" s="4">
        <v>0</v>
      </c>
      <c r="AK9" s="4">
        <v>1</v>
      </c>
      <c r="AM9" s="90" t="s">
        <v>502</v>
      </c>
    </row>
    <row r="10" spans="1:39" x14ac:dyDescent="0.25">
      <c r="A10" s="4">
        <v>2015</v>
      </c>
      <c r="B10" s="86">
        <v>42192</v>
      </c>
      <c r="C10" s="4" t="s">
        <v>286</v>
      </c>
      <c r="D10" s="4">
        <v>174049</v>
      </c>
      <c r="E10" s="4" t="s">
        <v>487</v>
      </c>
      <c r="F10" s="4" t="s">
        <v>488</v>
      </c>
      <c r="G10" s="4" t="s">
        <v>489</v>
      </c>
      <c r="I10" s="87">
        <v>754</v>
      </c>
      <c r="J10" s="87">
        <v>754</v>
      </c>
      <c r="K10" s="87"/>
      <c r="L10" s="87">
        <v>850</v>
      </c>
      <c r="M10" s="88">
        <v>3.888888888888889E-2</v>
      </c>
      <c r="N10" s="4" t="s">
        <v>479</v>
      </c>
      <c r="O10" s="4">
        <v>47.8825</v>
      </c>
      <c r="P10" s="4">
        <v>-124.6374</v>
      </c>
      <c r="Q10" s="4" t="s">
        <v>465</v>
      </c>
      <c r="R10" s="4">
        <v>47.883633000000003</v>
      </c>
      <c r="S10" s="4">
        <v>-124.63378299999999</v>
      </c>
      <c r="T10" s="4">
        <v>2</v>
      </c>
      <c r="U10" s="4">
        <v>65</v>
      </c>
      <c r="V10" s="4">
        <v>3</v>
      </c>
      <c r="X10" s="4" t="s">
        <v>24</v>
      </c>
      <c r="Y10" s="4" t="s">
        <v>493</v>
      </c>
      <c r="AA10" s="4" t="s">
        <v>34</v>
      </c>
      <c r="AB10" s="4" t="s">
        <v>117</v>
      </c>
      <c r="AC10" s="4">
        <v>290</v>
      </c>
      <c r="AD10" s="4">
        <v>3</v>
      </c>
      <c r="AE10" s="4">
        <v>0</v>
      </c>
      <c r="AF10" s="60">
        <v>0</v>
      </c>
      <c r="AG10" s="60">
        <v>0</v>
      </c>
      <c r="AH10" s="60">
        <v>0</v>
      </c>
      <c r="AI10" s="4">
        <v>0</v>
      </c>
      <c r="AJ10" s="4">
        <v>0</v>
      </c>
      <c r="AK10" s="4">
        <v>3</v>
      </c>
      <c r="AM10" s="90" t="s">
        <v>502</v>
      </c>
    </row>
    <row r="11" spans="1:39" x14ac:dyDescent="0.25">
      <c r="A11" s="4">
        <v>2015</v>
      </c>
      <c r="B11" s="86">
        <v>42192</v>
      </c>
      <c r="C11" s="4" t="s">
        <v>286</v>
      </c>
      <c r="D11" s="4">
        <v>174049</v>
      </c>
      <c r="E11" s="4" t="s">
        <v>487</v>
      </c>
      <c r="F11" s="4" t="s">
        <v>488</v>
      </c>
      <c r="G11" s="4" t="s">
        <v>489</v>
      </c>
      <c r="I11" s="87">
        <v>754</v>
      </c>
      <c r="J11" s="87">
        <v>754</v>
      </c>
      <c r="K11" s="87"/>
      <c r="L11" s="87">
        <v>850</v>
      </c>
      <c r="M11" s="88">
        <v>3.888888888888889E-2</v>
      </c>
      <c r="N11" s="4" t="s">
        <v>479</v>
      </c>
      <c r="O11" s="4">
        <v>47.8825</v>
      </c>
      <c r="P11" s="4">
        <v>-124.6374</v>
      </c>
      <c r="Q11" s="4" t="s">
        <v>465</v>
      </c>
      <c r="R11" s="4">
        <v>47.883633000000003</v>
      </c>
      <c r="S11" s="4">
        <v>-124.63378299999999</v>
      </c>
      <c r="T11" s="4">
        <v>2</v>
      </c>
      <c r="U11" s="4">
        <v>65</v>
      </c>
      <c r="V11" s="4">
        <v>3</v>
      </c>
      <c r="X11" s="4" t="s">
        <v>24</v>
      </c>
      <c r="Y11" s="4" t="s">
        <v>493</v>
      </c>
      <c r="AA11" s="4" t="s">
        <v>27</v>
      </c>
      <c r="AB11" s="4" t="s">
        <v>494</v>
      </c>
      <c r="AC11" s="4">
        <v>440</v>
      </c>
      <c r="AD11" s="4">
        <v>0</v>
      </c>
      <c r="AE11" s="4">
        <v>0</v>
      </c>
      <c r="AF11" s="60">
        <v>9</v>
      </c>
      <c r="AG11" s="60">
        <v>7</v>
      </c>
      <c r="AH11" s="60">
        <v>0</v>
      </c>
      <c r="AI11" s="4">
        <v>0</v>
      </c>
      <c r="AJ11" s="4">
        <v>0</v>
      </c>
      <c r="AK11" s="4">
        <v>16</v>
      </c>
      <c r="AM11" s="90" t="s">
        <v>502</v>
      </c>
    </row>
    <row r="12" spans="1:39" x14ac:dyDescent="0.25">
      <c r="A12" s="4">
        <v>2015</v>
      </c>
      <c r="B12" s="86">
        <v>42192</v>
      </c>
      <c r="C12" s="4" t="s">
        <v>286</v>
      </c>
      <c r="D12" s="4">
        <v>174049</v>
      </c>
      <c r="E12" s="4" t="s">
        <v>487</v>
      </c>
      <c r="F12" s="4" t="s">
        <v>488</v>
      </c>
      <c r="G12" s="4" t="s">
        <v>489</v>
      </c>
      <c r="I12" s="87">
        <v>754</v>
      </c>
      <c r="J12" s="87">
        <v>754</v>
      </c>
      <c r="K12" s="87"/>
      <c r="L12" s="87">
        <v>850</v>
      </c>
      <c r="M12" s="88">
        <v>3.888888888888889E-2</v>
      </c>
      <c r="N12" s="4" t="s">
        <v>479</v>
      </c>
      <c r="O12" s="4">
        <v>47.8825</v>
      </c>
      <c r="P12" s="4">
        <v>-124.6374</v>
      </c>
      <c r="Q12" s="4" t="s">
        <v>465</v>
      </c>
      <c r="R12" s="4">
        <v>47.883633000000003</v>
      </c>
      <c r="S12" s="4">
        <v>-124.63378299999999</v>
      </c>
      <c r="T12" s="4">
        <v>2</v>
      </c>
      <c r="U12" s="4">
        <v>65</v>
      </c>
      <c r="V12" s="4">
        <v>3</v>
      </c>
      <c r="X12" s="4" t="s">
        <v>24</v>
      </c>
      <c r="Y12" s="4" t="s">
        <v>490</v>
      </c>
      <c r="Z12" s="4" t="s">
        <v>24</v>
      </c>
      <c r="AA12" s="4" t="s">
        <v>25</v>
      </c>
      <c r="AB12" s="4" t="s">
        <v>119</v>
      </c>
      <c r="AC12" s="4">
        <v>120</v>
      </c>
      <c r="AD12" s="4">
        <v>0</v>
      </c>
      <c r="AE12" s="4">
        <v>11</v>
      </c>
      <c r="AF12" s="60">
        <v>4</v>
      </c>
      <c r="AG12" s="60">
        <v>0</v>
      </c>
      <c r="AH12" s="60">
        <v>1</v>
      </c>
      <c r="AI12" s="4">
        <v>2</v>
      </c>
      <c r="AJ12" s="4">
        <v>0</v>
      </c>
      <c r="AK12" s="4">
        <v>15</v>
      </c>
      <c r="AL12" s="90" t="s">
        <v>495</v>
      </c>
      <c r="AM12" s="90" t="s">
        <v>502</v>
      </c>
    </row>
    <row r="13" spans="1:39" x14ac:dyDescent="0.25">
      <c r="A13" s="4">
        <v>2015</v>
      </c>
      <c r="B13" s="86">
        <v>42192</v>
      </c>
      <c r="C13" s="4" t="s">
        <v>286</v>
      </c>
      <c r="D13" s="4">
        <v>174049</v>
      </c>
      <c r="E13" s="4" t="s">
        <v>487</v>
      </c>
      <c r="F13" s="4" t="s">
        <v>488</v>
      </c>
      <c r="G13" s="4" t="s">
        <v>489</v>
      </c>
      <c r="I13" s="87">
        <v>754</v>
      </c>
      <c r="J13" s="87">
        <v>754</v>
      </c>
      <c r="K13" s="87"/>
      <c r="L13" s="87">
        <v>850</v>
      </c>
      <c r="M13" s="88">
        <v>3.888888888888889E-2</v>
      </c>
      <c r="N13" s="4" t="s">
        <v>479</v>
      </c>
      <c r="O13" s="4">
        <v>47.8825</v>
      </c>
      <c r="P13" s="4">
        <v>-124.6374</v>
      </c>
      <c r="Q13" s="4" t="s">
        <v>465</v>
      </c>
      <c r="R13" s="4">
        <v>47.883633000000003</v>
      </c>
      <c r="S13" s="4">
        <v>-124.63378299999999</v>
      </c>
      <c r="T13" s="4">
        <v>2</v>
      </c>
      <c r="U13" s="4">
        <v>65</v>
      </c>
      <c r="V13" s="4">
        <v>3</v>
      </c>
      <c r="X13" s="4" t="s">
        <v>24</v>
      </c>
      <c r="Y13" s="4" t="s">
        <v>490</v>
      </c>
      <c r="Z13" s="4" t="s">
        <v>24</v>
      </c>
      <c r="AA13" s="4" t="s">
        <v>27</v>
      </c>
      <c r="AB13" s="4" t="s">
        <v>494</v>
      </c>
      <c r="AC13" s="4">
        <v>440</v>
      </c>
      <c r="AD13" s="4">
        <v>0</v>
      </c>
      <c r="AE13" s="4">
        <v>0</v>
      </c>
      <c r="AF13" s="60">
        <v>29</v>
      </c>
      <c r="AG13" s="60">
        <v>11</v>
      </c>
      <c r="AH13" s="60">
        <v>0</v>
      </c>
      <c r="AI13" s="4">
        <v>0</v>
      </c>
      <c r="AJ13" s="4">
        <v>0</v>
      </c>
      <c r="AK13" s="4">
        <v>40</v>
      </c>
      <c r="AL13" s="90" t="s">
        <v>495</v>
      </c>
      <c r="AM13" s="90" t="s">
        <v>502</v>
      </c>
    </row>
    <row r="14" spans="1:39" x14ac:dyDescent="0.25">
      <c r="A14" s="4">
        <v>2015</v>
      </c>
      <c r="B14" s="86">
        <v>42192</v>
      </c>
      <c r="C14" s="4" t="s">
        <v>286</v>
      </c>
      <c r="D14" s="4">
        <v>174049</v>
      </c>
      <c r="E14" s="4" t="s">
        <v>487</v>
      </c>
      <c r="F14" s="4" t="s">
        <v>488</v>
      </c>
      <c r="G14" s="4" t="s">
        <v>489</v>
      </c>
      <c r="I14" s="87">
        <v>754</v>
      </c>
      <c r="J14" s="87">
        <v>754</v>
      </c>
      <c r="K14" s="87"/>
      <c r="L14" s="87">
        <v>850</v>
      </c>
      <c r="M14" s="88">
        <v>3.888888888888889E-2</v>
      </c>
      <c r="N14" s="4" t="s">
        <v>479</v>
      </c>
      <c r="O14" s="4">
        <v>47.8825</v>
      </c>
      <c r="P14" s="4">
        <v>-124.6374</v>
      </c>
      <c r="Q14" s="4" t="s">
        <v>465</v>
      </c>
      <c r="R14" s="4">
        <v>47.883633000000003</v>
      </c>
      <c r="S14" s="4">
        <v>-124.63378299999999</v>
      </c>
      <c r="T14" s="4">
        <v>2</v>
      </c>
      <c r="U14" s="4">
        <v>65</v>
      </c>
      <c r="V14" s="4">
        <v>3</v>
      </c>
      <c r="X14" s="4" t="s">
        <v>24</v>
      </c>
      <c r="Y14" s="4" t="s">
        <v>490</v>
      </c>
      <c r="Z14" s="4" t="s">
        <v>24</v>
      </c>
      <c r="AA14" s="4" t="s">
        <v>445</v>
      </c>
      <c r="AB14" s="34" t="s">
        <v>497</v>
      </c>
      <c r="AC14" s="34"/>
      <c r="AD14" s="4">
        <v>0</v>
      </c>
      <c r="AE14" s="4">
        <v>0</v>
      </c>
      <c r="AF14" s="60">
        <v>6</v>
      </c>
      <c r="AG14" s="60">
        <v>0</v>
      </c>
      <c r="AH14" s="60">
        <v>0</v>
      </c>
      <c r="AI14" s="4">
        <v>0</v>
      </c>
      <c r="AJ14" s="4">
        <v>0</v>
      </c>
      <c r="AK14" s="4">
        <v>6</v>
      </c>
      <c r="AL14" s="90" t="s">
        <v>495</v>
      </c>
      <c r="AM14" s="90" t="s">
        <v>502</v>
      </c>
    </row>
    <row r="15" spans="1:39" x14ac:dyDescent="0.25">
      <c r="A15" s="4">
        <v>2015</v>
      </c>
      <c r="B15" s="86">
        <v>42192</v>
      </c>
      <c r="C15" s="4" t="s">
        <v>286</v>
      </c>
      <c r="D15" s="4">
        <v>174049</v>
      </c>
      <c r="E15" s="4" t="s">
        <v>487</v>
      </c>
      <c r="F15" s="4" t="s">
        <v>488</v>
      </c>
      <c r="G15" s="4" t="s">
        <v>489</v>
      </c>
      <c r="I15" s="87">
        <v>754</v>
      </c>
      <c r="J15" s="87">
        <v>754</v>
      </c>
      <c r="K15" s="87"/>
      <c r="L15" s="87">
        <v>850</v>
      </c>
      <c r="M15" s="88">
        <v>3.888888888888889E-2</v>
      </c>
      <c r="N15" s="4" t="s">
        <v>479</v>
      </c>
      <c r="O15" s="4">
        <v>47.8825</v>
      </c>
      <c r="P15" s="4">
        <v>-124.6374</v>
      </c>
      <c r="Q15" s="4" t="s">
        <v>465</v>
      </c>
      <c r="R15" s="4">
        <v>47.883633000000003</v>
      </c>
      <c r="S15" s="4">
        <v>-124.63378299999999</v>
      </c>
      <c r="T15" s="4">
        <v>2</v>
      </c>
      <c r="U15" s="4">
        <v>65</v>
      </c>
      <c r="V15" s="4">
        <v>3</v>
      </c>
      <c r="X15" s="4" t="s">
        <v>24</v>
      </c>
      <c r="Y15" s="4" t="s">
        <v>490</v>
      </c>
      <c r="Z15" s="4" t="s">
        <v>24</v>
      </c>
      <c r="AA15" s="4" t="s">
        <v>34</v>
      </c>
      <c r="AB15" s="4" t="s">
        <v>117</v>
      </c>
      <c r="AC15" s="4">
        <v>290</v>
      </c>
      <c r="AD15" s="4">
        <v>3</v>
      </c>
      <c r="AE15" s="4">
        <v>0</v>
      </c>
      <c r="AF15" s="60">
        <v>2</v>
      </c>
      <c r="AG15" s="60">
        <v>0</v>
      </c>
      <c r="AH15" s="60">
        <v>0</v>
      </c>
      <c r="AI15" s="4">
        <v>0</v>
      </c>
      <c r="AJ15" s="4">
        <v>0</v>
      </c>
      <c r="AK15" s="4">
        <v>5</v>
      </c>
      <c r="AL15" s="90" t="s">
        <v>495</v>
      </c>
      <c r="AM15" s="90" t="s">
        <v>502</v>
      </c>
    </row>
    <row r="16" spans="1:39" x14ac:dyDescent="0.25">
      <c r="A16" s="4">
        <v>2015</v>
      </c>
      <c r="B16" s="86">
        <v>42192</v>
      </c>
      <c r="C16" s="4" t="s">
        <v>286</v>
      </c>
      <c r="D16" s="4">
        <v>174049</v>
      </c>
      <c r="E16" s="4" t="s">
        <v>487</v>
      </c>
      <c r="F16" s="4" t="s">
        <v>488</v>
      </c>
      <c r="G16" s="4" t="s">
        <v>489</v>
      </c>
      <c r="I16" s="87">
        <v>754</v>
      </c>
      <c r="J16" s="87">
        <v>754</v>
      </c>
      <c r="K16" s="87"/>
      <c r="L16" s="87">
        <v>850</v>
      </c>
      <c r="M16" s="88">
        <v>3.888888888888889E-2</v>
      </c>
      <c r="N16" s="4" t="s">
        <v>479</v>
      </c>
      <c r="O16" s="4">
        <v>47.8825</v>
      </c>
      <c r="P16" s="4">
        <v>-124.6374</v>
      </c>
      <c r="Q16" s="4" t="s">
        <v>465</v>
      </c>
      <c r="R16" s="4">
        <v>47.883633000000003</v>
      </c>
      <c r="S16" s="4">
        <v>-124.63378299999999</v>
      </c>
      <c r="T16" s="4">
        <v>2</v>
      </c>
      <c r="U16" s="4">
        <v>65</v>
      </c>
      <c r="V16" s="4">
        <v>3</v>
      </c>
      <c r="X16" s="4" t="s">
        <v>24</v>
      </c>
      <c r="Y16" s="4" t="s">
        <v>490</v>
      </c>
      <c r="Z16" s="4" t="s">
        <v>24</v>
      </c>
      <c r="AA16" s="4" t="s">
        <v>29</v>
      </c>
      <c r="AB16" s="4" t="s">
        <v>395</v>
      </c>
      <c r="AC16" s="4">
        <v>1230</v>
      </c>
      <c r="AD16" s="4">
        <v>0</v>
      </c>
      <c r="AE16" s="4">
        <v>0</v>
      </c>
      <c r="AF16" s="60">
        <v>2</v>
      </c>
      <c r="AG16" s="60">
        <v>0</v>
      </c>
      <c r="AH16" s="60">
        <v>0</v>
      </c>
      <c r="AI16" s="4">
        <v>0</v>
      </c>
      <c r="AJ16" s="4">
        <v>0</v>
      </c>
      <c r="AK16" s="4">
        <v>2</v>
      </c>
      <c r="AL16" s="90" t="s">
        <v>495</v>
      </c>
      <c r="AM16" s="90" t="s">
        <v>502</v>
      </c>
    </row>
    <row r="17" spans="1:39" x14ac:dyDescent="0.25">
      <c r="A17" s="4">
        <v>2015</v>
      </c>
      <c r="B17" s="86">
        <v>42192</v>
      </c>
      <c r="C17" s="4" t="s">
        <v>286</v>
      </c>
      <c r="D17" s="4">
        <v>174049</v>
      </c>
      <c r="E17" s="4" t="s">
        <v>487</v>
      </c>
      <c r="F17" s="4" t="s">
        <v>488</v>
      </c>
      <c r="G17" s="4" t="s">
        <v>489</v>
      </c>
      <c r="I17" s="87">
        <v>754</v>
      </c>
      <c r="J17" s="87">
        <v>754</v>
      </c>
      <c r="K17" s="87"/>
      <c r="L17" s="87">
        <v>850</v>
      </c>
      <c r="M17" s="88">
        <v>3.888888888888889E-2</v>
      </c>
      <c r="N17" s="4" t="s">
        <v>479</v>
      </c>
      <c r="O17" s="4">
        <v>47.8825</v>
      </c>
      <c r="P17" s="4">
        <v>-124.6374</v>
      </c>
      <c r="Q17" s="4" t="s">
        <v>465</v>
      </c>
      <c r="R17" s="4">
        <v>47.883633000000003</v>
      </c>
      <c r="S17" s="4">
        <v>-124.63378299999999</v>
      </c>
      <c r="T17" s="4">
        <v>2</v>
      </c>
      <c r="U17" s="4">
        <v>65</v>
      </c>
      <c r="V17" s="4">
        <v>3</v>
      </c>
      <c r="X17" s="4" t="s">
        <v>24</v>
      </c>
      <c r="Y17" s="4" t="s">
        <v>493</v>
      </c>
      <c r="AA17" s="4" t="s">
        <v>25</v>
      </c>
      <c r="AB17" s="4" t="s">
        <v>119</v>
      </c>
      <c r="AC17" s="4">
        <v>120</v>
      </c>
      <c r="AD17" s="4">
        <v>1</v>
      </c>
      <c r="AE17" s="4">
        <v>1</v>
      </c>
      <c r="AF17" s="60">
        <v>0</v>
      </c>
      <c r="AG17" s="60">
        <v>0</v>
      </c>
      <c r="AH17" s="60">
        <v>0</v>
      </c>
      <c r="AI17" s="4">
        <v>0</v>
      </c>
      <c r="AJ17" s="4">
        <v>0</v>
      </c>
      <c r="AK17" s="4">
        <v>2</v>
      </c>
      <c r="AM17" s="90" t="s">
        <v>502</v>
      </c>
    </row>
    <row r="18" spans="1:39" x14ac:dyDescent="0.25">
      <c r="A18" s="4">
        <v>2015</v>
      </c>
      <c r="B18" s="86">
        <v>42192</v>
      </c>
      <c r="C18" s="4" t="s">
        <v>286</v>
      </c>
      <c r="D18" s="4">
        <v>174049</v>
      </c>
      <c r="E18" s="4" t="s">
        <v>487</v>
      </c>
      <c r="F18" s="4" t="s">
        <v>488</v>
      </c>
      <c r="G18" s="4" t="s">
        <v>489</v>
      </c>
      <c r="I18" s="87">
        <v>754</v>
      </c>
      <c r="J18" s="87">
        <v>754</v>
      </c>
      <c r="K18" s="87"/>
      <c r="L18" s="87">
        <v>850</v>
      </c>
      <c r="M18" s="88">
        <v>3.888888888888889E-2</v>
      </c>
      <c r="N18" s="4" t="s">
        <v>479</v>
      </c>
      <c r="O18" s="4">
        <v>47.8825</v>
      </c>
      <c r="P18" s="4">
        <v>-124.6374</v>
      </c>
      <c r="Q18" s="4" t="s">
        <v>465</v>
      </c>
      <c r="R18" s="4">
        <v>47.883633000000003</v>
      </c>
      <c r="S18" s="4">
        <v>-124.63378299999999</v>
      </c>
      <c r="T18" s="4">
        <v>2</v>
      </c>
      <c r="U18" s="4">
        <v>65</v>
      </c>
      <c r="V18" s="4">
        <v>3</v>
      </c>
      <c r="X18" s="4" t="s">
        <v>24</v>
      </c>
      <c r="Y18" s="4" t="s">
        <v>493</v>
      </c>
      <c r="AA18" s="4" t="s">
        <v>29</v>
      </c>
      <c r="AB18" s="4" t="s">
        <v>395</v>
      </c>
      <c r="AC18" s="4">
        <v>1230</v>
      </c>
      <c r="AD18" s="4">
        <v>4</v>
      </c>
      <c r="AE18" s="4">
        <v>0</v>
      </c>
      <c r="AF18" s="60">
        <v>0</v>
      </c>
      <c r="AG18" s="60">
        <v>0</v>
      </c>
      <c r="AH18" s="60">
        <v>0</v>
      </c>
      <c r="AI18" s="4">
        <v>0</v>
      </c>
      <c r="AJ18" s="4">
        <v>0</v>
      </c>
      <c r="AK18" s="4">
        <v>4</v>
      </c>
      <c r="AM18" s="90" t="s">
        <v>502</v>
      </c>
    </row>
    <row r="19" spans="1:39" x14ac:dyDescent="0.25">
      <c r="A19" s="4">
        <v>2015</v>
      </c>
      <c r="B19" s="86">
        <v>42192</v>
      </c>
      <c r="C19" s="4" t="s">
        <v>286</v>
      </c>
      <c r="D19" s="4">
        <v>174049</v>
      </c>
      <c r="E19" s="4" t="s">
        <v>487</v>
      </c>
      <c r="F19" s="4" t="s">
        <v>488</v>
      </c>
      <c r="G19" s="4" t="s">
        <v>489</v>
      </c>
      <c r="I19" s="87">
        <v>754</v>
      </c>
      <c r="J19" s="87">
        <v>754</v>
      </c>
      <c r="K19" s="87"/>
      <c r="L19" s="87">
        <v>850</v>
      </c>
      <c r="M19" s="88">
        <v>3.888888888888889E-2</v>
      </c>
      <c r="N19" s="4" t="s">
        <v>479</v>
      </c>
      <c r="O19" s="4">
        <v>47.8825</v>
      </c>
      <c r="P19" s="4">
        <v>-124.6374</v>
      </c>
      <c r="Q19" s="4" t="s">
        <v>465</v>
      </c>
      <c r="R19" s="4">
        <v>47.883633000000003</v>
      </c>
      <c r="S19" s="4">
        <v>-124.63378299999999</v>
      </c>
      <c r="T19" s="4">
        <v>2</v>
      </c>
      <c r="U19" s="4">
        <v>65</v>
      </c>
      <c r="V19" s="4">
        <v>3</v>
      </c>
      <c r="X19" s="4" t="s">
        <v>24</v>
      </c>
      <c r="Y19" s="4" t="s">
        <v>493</v>
      </c>
      <c r="AA19" s="4" t="s">
        <v>34</v>
      </c>
      <c r="AB19" s="4" t="s">
        <v>117</v>
      </c>
      <c r="AC19" s="4">
        <v>290</v>
      </c>
      <c r="AD19" s="4">
        <v>6</v>
      </c>
      <c r="AE19" s="4">
        <v>0</v>
      </c>
      <c r="AF19" s="60">
        <v>0</v>
      </c>
      <c r="AG19" s="60">
        <v>0</v>
      </c>
      <c r="AH19" s="60">
        <v>0</v>
      </c>
      <c r="AI19" s="4">
        <v>0</v>
      </c>
      <c r="AJ19" s="4">
        <v>0</v>
      </c>
      <c r="AK19" s="4">
        <v>6</v>
      </c>
      <c r="AM19" s="90" t="s">
        <v>502</v>
      </c>
    </row>
    <row r="20" spans="1:39" x14ac:dyDescent="0.25">
      <c r="A20" s="4">
        <v>2015</v>
      </c>
      <c r="B20" s="86">
        <v>42192</v>
      </c>
      <c r="C20" s="4" t="s">
        <v>286</v>
      </c>
      <c r="D20" s="4">
        <v>174049</v>
      </c>
      <c r="E20" s="4" t="s">
        <v>487</v>
      </c>
      <c r="F20" s="4" t="s">
        <v>488</v>
      </c>
      <c r="G20" s="4" t="s">
        <v>489</v>
      </c>
      <c r="I20" s="87">
        <v>754</v>
      </c>
      <c r="J20" s="87">
        <v>754</v>
      </c>
      <c r="K20" s="87"/>
      <c r="L20" s="87">
        <v>850</v>
      </c>
      <c r="M20" s="88">
        <v>3.888888888888889E-2</v>
      </c>
      <c r="N20" s="4" t="s">
        <v>479</v>
      </c>
      <c r="O20" s="4">
        <v>47.8825</v>
      </c>
      <c r="P20" s="4">
        <v>-124.6374</v>
      </c>
      <c r="Q20" s="4" t="s">
        <v>465</v>
      </c>
      <c r="R20" s="4">
        <v>47.883633000000003</v>
      </c>
      <c r="S20" s="4">
        <v>-124.63378299999999</v>
      </c>
      <c r="T20" s="4">
        <v>2</v>
      </c>
      <c r="U20" s="4">
        <v>65</v>
      </c>
      <c r="V20" s="4">
        <v>3</v>
      </c>
      <c r="X20" s="4" t="s">
        <v>24</v>
      </c>
      <c r="Y20" s="4" t="s">
        <v>493</v>
      </c>
      <c r="AA20" s="4" t="s">
        <v>272</v>
      </c>
      <c r="AB20" s="4" t="s">
        <v>496</v>
      </c>
      <c r="AC20" s="4">
        <v>1220</v>
      </c>
      <c r="AD20" s="4">
        <v>2</v>
      </c>
      <c r="AE20" s="4">
        <v>0</v>
      </c>
      <c r="AF20" s="60">
        <v>0</v>
      </c>
      <c r="AG20" s="60">
        <v>0</v>
      </c>
      <c r="AH20" s="60">
        <v>0</v>
      </c>
      <c r="AI20" s="4">
        <v>0</v>
      </c>
      <c r="AJ20" s="4">
        <v>0</v>
      </c>
      <c r="AK20" s="4">
        <v>2</v>
      </c>
      <c r="AM20" s="90" t="s">
        <v>502</v>
      </c>
    </row>
    <row r="21" spans="1:39" x14ac:dyDescent="0.25">
      <c r="A21" s="4">
        <v>2015</v>
      </c>
      <c r="B21" s="86">
        <v>42192</v>
      </c>
      <c r="C21" s="4" t="s">
        <v>286</v>
      </c>
      <c r="D21" s="4">
        <v>174049</v>
      </c>
      <c r="E21" s="4" t="s">
        <v>487</v>
      </c>
      <c r="F21" s="4" t="s">
        <v>488</v>
      </c>
      <c r="G21" s="4" t="s">
        <v>489</v>
      </c>
      <c r="I21" s="87">
        <v>754</v>
      </c>
      <c r="J21" s="87">
        <v>754</v>
      </c>
      <c r="K21" s="87"/>
      <c r="L21" s="87">
        <v>850</v>
      </c>
      <c r="M21" s="88">
        <v>3.888888888888889E-2</v>
      </c>
      <c r="N21" s="4" t="s">
        <v>479</v>
      </c>
      <c r="O21" s="4">
        <v>47.8825</v>
      </c>
      <c r="P21" s="4">
        <v>-124.6374</v>
      </c>
      <c r="Q21" s="4" t="s">
        <v>465</v>
      </c>
      <c r="R21" s="4">
        <v>47.883633000000003</v>
      </c>
      <c r="S21" s="4">
        <v>-124.63378299999999</v>
      </c>
      <c r="T21" s="4">
        <v>2</v>
      </c>
      <c r="U21" s="4">
        <v>65</v>
      </c>
      <c r="V21" s="4">
        <v>3</v>
      </c>
      <c r="X21" s="4" t="s">
        <v>24</v>
      </c>
      <c r="Y21" s="4" t="s">
        <v>490</v>
      </c>
      <c r="Z21" s="4" t="s">
        <v>465</v>
      </c>
      <c r="AA21" s="4" t="s">
        <v>27</v>
      </c>
      <c r="AB21" s="4" t="s">
        <v>494</v>
      </c>
      <c r="AC21" s="4">
        <v>440</v>
      </c>
      <c r="AD21" s="4">
        <v>0</v>
      </c>
      <c r="AE21" s="4">
        <v>0</v>
      </c>
      <c r="AF21" s="60">
        <v>16</v>
      </c>
      <c r="AG21" s="60">
        <v>4</v>
      </c>
      <c r="AH21" s="60">
        <v>0</v>
      </c>
      <c r="AI21" s="4">
        <v>0</v>
      </c>
      <c r="AJ21" s="4">
        <v>0</v>
      </c>
      <c r="AK21" s="4">
        <v>20</v>
      </c>
      <c r="AM21" s="90" t="s">
        <v>502</v>
      </c>
    </row>
    <row r="22" spans="1:39" x14ac:dyDescent="0.25">
      <c r="A22" s="4">
        <v>2015</v>
      </c>
      <c r="B22" s="86">
        <v>42192</v>
      </c>
      <c r="C22" s="4" t="s">
        <v>286</v>
      </c>
      <c r="D22" s="4">
        <v>174049</v>
      </c>
      <c r="E22" s="4" t="s">
        <v>487</v>
      </c>
      <c r="F22" s="4" t="s">
        <v>488</v>
      </c>
      <c r="G22" s="4" t="s">
        <v>489</v>
      </c>
      <c r="I22" s="87">
        <v>754</v>
      </c>
      <c r="J22" s="87">
        <v>754</v>
      </c>
      <c r="K22" s="87"/>
      <c r="L22" s="87">
        <v>850</v>
      </c>
      <c r="M22" s="88">
        <v>3.888888888888889E-2</v>
      </c>
      <c r="N22" s="4" t="s">
        <v>479</v>
      </c>
      <c r="O22" s="4">
        <v>47.8825</v>
      </c>
      <c r="P22" s="4">
        <v>-124.6374</v>
      </c>
      <c r="Q22" s="4" t="s">
        <v>465</v>
      </c>
      <c r="R22" s="4">
        <v>47.883633000000003</v>
      </c>
      <c r="S22" s="4">
        <v>-124.63378299999999</v>
      </c>
      <c r="T22" s="4">
        <v>2</v>
      </c>
      <c r="U22" s="4">
        <v>65</v>
      </c>
      <c r="V22" s="4">
        <v>3</v>
      </c>
      <c r="X22" s="4" t="s">
        <v>24</v>
      </c>
      <c r="Y22" s="4" t="s">
        <v>490</v>
      </c>
      <c r="Z22" s="4" t="s">
        <v>465</v>
      </c>
      <c r="AA22" s="34" t="s">
        <v>445</v>
      </c>
      <c r="AB22" s="34" t="s">
        <v>497</v>
      </c>
      <c r="AC22" s="34"/>
      <c r="AD22" s="4">
        <v>0</v>
      </c>
      <c r="AE22" s="4">
        <v>0</v>
      </c>
      <c r="AF22" s="60">
        <v>3</v>
      </c>
      <c r="AG22" s="60">
        <v>0</v>
      </c>
      <c r="AH22" s="60">
        <v>0</v>
      </c>
      <c r="AI22" s="4">
        <v>0</v>
      </c>
      <c r="AJ22" s="4">
        <v>0</v>
      </c>
      <c r="AK22" s="4">
        <v>3</v>
      </c>
      <c r="AM22" s="90" t="s">
        <v>502</v>
      </c>
    </row>
    <row r="23" spans="1:39" x14ac:dyDescent="0.25">
      <c r="A23" s="4">
        <v>2015</v>
      </c>
      <c r="B23" s="86">
        <v>42192</v>
      </c>
      <c r="C23" s="4" t="s">
        <v>286</v>
      </c>
      <c r="D23" s="4">
        <v>174049</v>
      </c>
      <c r="E23" s="4" t="s">
        <v>487</v>
      </c>
      <c r="F23" s="4" t="s">
        <v>488</v>
      </c>
      <c r="G23" s="4" t="s">
        <v>489</v>
      </c>
      <c r="I23" s="87">
        <v>754</v>
      </c>
      <c r="J23" s="87">
        <v>754</v>
      </c>
      <c r="K23" s="87"/>
      <c r="L23" s="87">
        <v>850</v>
      </c>
      <c r="M23" s="88">
        <v>3.888888888888889E-2</v>
      </c>
      <c r="N23" s="4" t="s">
        <v>479</v>
      </c>
      <c r="O23" s="4">
        <v>47.8825</v>
      </c>
      <c r="P23" s="4">
        <v>-124.6374</v>
      </c>
      <c r="Q23" s="4" t="s">
        <v>465</v>
      </c>
      <c r="R23" s="4">
        <v>47.883633000000003</v>
      </c>
      <c r="S23" s="4">
        <v>-124.63378299999999</v>
      </c>
      <c r="T23" s="4">
        <v>2</v>
      </c>
      <c r="U23" s="4">
        <v>65</v>
      </c>
      <c r="V23" s="4">
        <v>3</v>
      </c>
      <c r="X23" s="4" t="s">
        <v>24</v>
      </c>
      <c r="Y23" s="4" t="s">
        <v>490</v>
      </c>
      <c r="Z23" s="4" t="s">
        <v>465</v>
      </c>
      <c r="AA23" s="4" t="s">
        <v>29</v>
      </c>
      <c r="AB23" s="4" t="s">
        <v>395</v>
      </c>
      <c r="AC23" s="4">
        <v>1230</v>
      </c>
      <c r="AD23" s="4">
        <v>2</v>
      </c>
      <c r="AE23" s="4">
        <v>0</v>
      </c>
      <c r="AF23" s="60">
        <v>0</v>
      </c>
      <c r="AG23" s="60">
        <v>1</v>
      </c>
      <c r="AH23" s="60">
        <v>0</v>
      </c>
      <c r="AI23" s="4">
        <v>0</v>
      </c>
      <c r="AJ23" s="4">
        <v>0</v>
      </c>
      <c r="AK23" s="4">
        <v>3</v>
      </c>
      <c r="AM23" s="90" t="s">
        <v>502</v>
      </c>
    </row>
    <row r="24" spans="1:39" x14ac:dyDescent="0.25">
      <c r="A24" s="4">
        <v>2015</v>
      </c>
      <c r="B24" s="86">
        <v>42192</v>
      </c>
      <c r="C24" s="4" t="s">
        <v>498</v>
      </c>
      <c r="D24" s="4">
        <v>174017</v>
      </c>
      <c r="E24" s="4" t="s">
        <v>487</v>
      </c>
      <c r="F24" s="4" t="s">
        <v>488</v>
      </c>
      <c r="G24" s="4" t="s">
        <v>489</v>
      </c>
      <c r="I24" s="87">
        <v>1256</v>
      </c>
      <c r="J24" s="87">
        <v>1256</v>
      </c>
      <c r="K24" s="87"/>
      <c r="L24" s="87">
        <v>1312</v>
      </c>
      <c r="M24" s="88">
        <v>1.1111111111111112E-2</v>
      </c>
      <c r="N24" s="4" t="s">
        <v>441</v>
      </c>
      <c r="O24" s="4">
        <v>47.409466999999999</v>
      </c>
      <c r="P24" s="4">
        <v>-124.3549</v>
      </c>
      <c r="Q24" s="4" t="s">
        <v>441</v>
      </c>
      <c r="R24" s="4">
        <v>47.409466999999999</v>
      </c>
      <c r="S24" s="4">
        <v>-124.3549</v>
      </c>
      <c r="T24" s="4">
        <v>2</v>
      </c>
      <c r="U24" s="4">
        <v>65</v>
      </c>
      <c r="V24" s="4">
        <v>2</v>
      </c>
      <c r="X24" s="4" t="s">
        <v>24</v>
      </c>
      <c r="Y24" s="4" t="s">
        <v>490</v>
      </c>
      <c r="Z24" s="4" t="s">
        <v>441</v>
      </c>
      <c r="AA24" s="34" t="s">
        <v>25</v>
      </c>
      <c r="AB24" s="34" t="s">
        <v>119</v>
      </c>
      <c r="AC24" s="34">
        <v>120</v>
      </c>
      <c r="AD24" s="4">
        <v>0</v>
      </c>
      <c r="AE24" s="4">
        <v>1</v>
      </c>
      <c r="AF24" s="60">
        <v>0</v>
      </c>
      <c r="AG24" s="60">
        <v>0</v>
      </c>
      <c r="AH24" s="60">
        <v>0</v>
      </c>
      <c r="AI24" s="4">
        <v>0</v>
      </c>
      <c r="AJ24" s="4">
        <v>0</v>
      </c>
      <c r="AK24" s="4">
        <v>1</v>
      </c>
      <c r="AM24" s="90" t="s">
        <v>499</v>
      </c>
    </row>
    <row r="25" spans="1:39" x14ac:dyDescent="0.25">
      <c r="A25" s="4">
        <v>2015</v>
      </c>
      <c r="B25" s="86">
        <v>42192</v>
      </c>
      <c r="C25" s="4" t="s">
        <v>498</v>
      </c>
      <c r="D25" s="4">
        <v>174017</v>
      </c>
      <c r="E25" s="4" t="s">
        <v>487</v>
      </c>
      <c r="F25" s="4" t="s">
        <v>488</v>
      </c>
      <c r="G25" s="4" t="s">
        <v>489</v>
      </c>
      <c r="I25" s="87">
        <v>1256</v>
      </c>
      <c r="J25" s="87">
        <v>1256</v>
      </c>
      <c r="K25" s="87"/>
      <c r="L25" s="87">
        <v>1312</v>
      </c>
      <c r="M25" s="88">
        <v>1.1111111111111112E-2</v>
      </c>
      <c r="N25" s="4" t="s">
        <v>441</v>
      </c>
      <c r="O25" s="4">
        <v>47.409466999999999</v>
      </c>
      <c r="P25" s="4">
        <v>-124.3549</v>
      </c>
      <c r="Q25" s="4" t="s">
        <v>441</v>
      </c>
      <c r="R25" s="4">
        <v>47.409466999999999</v>
      </c>
      <c r="S25" s="4">
        <v>-124.3549</v>
      </c>
      <c r="T25" s="4">
        <v>2</v>
      </c>
      <c r="U25" s="4">
        <v>65</v>
      </c>
      <c r="V25" s="4">
        <v>2</v>
      </c>
      <c r="X25" s="4" t="s">
        <v>24</v>
      </c>
      <c r="Y25" s="4" t="s">
        <v>490</v>
      </c>
      <c r="Z25" s="4" t="s">
        <v>441</v>
      </c>
      <c r="AA25" s="4" t="s">
        <v>29</v>
      </c>
      <c r="AB25" s="4" t="s">
        <v>395</v>
      </c>
      <c r="AC25" s="4">
        <v>1230</v>
      </c>
      <c r="AD25" s="4">
        <v>0</v>
      </c>
      <c r="AE25" s="4">
        <v>0</v>
      </c>
      <c r="AF25" s="60">
        <v>10</v>
      </c>
      <c r="AG25" s="60">
        <v>3</v>
      </c>
      <c r="AH25" s="60">
        <v>0</v>
      </c>
      <c r="AI25" s="4">
        <v>0</v>
      </c>
      <c r="AJ25" s="4">
        <v>0</v>
      </c>
      <c r="AK25" s="4">
        <v>13</v>
      </c>
      <c r="AM25" s="90" t="s">
        <v>499</v>
      </c>
    </row>
    <row r="26" spans="1:39" x14ac:dyDescent="0.25">
      <c r="A26" s="4">
        <v>2015</v>
      </c>
      <c r="B26" s="86">
        <v>42192</v>
      </c>
      <c r="C26" s="4" t="s">
        <v>498</v>
      </c>
      <c r="D26" s="4">
        <v>174017</v>
      </c>
      <c r="E26" s="4" t="s">
        <v>487</v>
      </c>
      <c r="F26" s="4" t="s">
        <v>488</v>
      </c>
      <c r="G26" s="4" t="s">
        <v>489</v>
      </c>
      <c r="I26" s="87">
        <v>1256</v>
      </c>
      <c r="J26" s="87">
        <v>1256</v>
      </c>
      <c r="K26" s="87"/>
      <c r="L26" s="87">
        <v>1312</v>
      </c>
      <c r="M26" s="88">
        <v>1.1111111111111112E-2</v>
      </c>
      <c r="N26" s="4" t="s">
        <v>441</v>
      </c>
      <c r="O26" s="4">
        <v>47.409466999999999</v>
      </c>
      <c r="P26" s="4">
        <v>-124.3549</v>
      </c>
      <c r="Q26" s="4" t="s">
        <v>441</v>
      </c>
      <c r="R26" s="4">
        <v>47.409466999999999</v>
      </c>
      <c r="S26" s="4">
        <v>-124.3549</v>
      </c>
      <c r="T26" s="4">
        <v>2</v>
      </c>
      <c r="U26" s="4">
        <v>65</v>
      </c>
      <c r="V26" s="4">
        <v>2</v>
      </c>
      <c r="X26" s="4" t="s">
        <v>24</v>
      </c>
      <c r="Y26" s="4" t="s">
        <v>490</v>
      </c>
      <c r="Z26" s="4" t="s">
        <v>441</v>
      </c>
      <c r="AA26" s="4" t="s">
        <v>27</v>
      </c>
      <c r="AB26" s="4" t="s">
        <v>494</v>
      </c>
      <c r="AC26" s="4">
        <v>440</v>
      </c>
      <c r="AD26" s="4">
        <v>0</v>
      </c>
      <c r="AE26" s="4">
        <v>0</v>
      </c>
      <c r="AF26" s="60">
        <v>17</v>
      </c>
      <c r="AG26" s="60">
        <v>0</v>
      </c>
      <c r="AH26" s="60">
        <v>0</v>
      </c>
      <c r="AI26" s="4">
        <v>0</v>
      </c>
      <c r="AJ26" s="4">
        <v>0</v>
      </c>
      <c r="AK26" s="4">
        <v>17</v>
      </c>
      <c r="AM26" s="90" t="s">
        <v>499</v>
      </c>
    </row>
    <row r="27" spans="1:39" x14ac:dyDescent="0.25">
      <c r="A27" s="4">
        <v>2015</v>
      </c>
      <c r="B27" s="86">
        <v>42192</v>
      </c>
      <c r="C27" s="4" t="s">
        <v>498</v>
      </c>
      <c r="D27" s="4">
        <v>174017</v>
      </c>
      <c r="E27" s="4" t="s">
        <v>487</v>
      </c>
      <c r="F27" s="4" t="s">
        <v>488</v>
      </c>
      <c r="G27" s="4" t="s">
        <v>489</v>
      </c>
      <c r="I27" s="87">
        <v>1256</v>
      </c>
      <c r="J27" s="87">
        <v>1256</v>
      </c>
      <c r="K27" s="87"/>
      <c r="L27" s="87">
        <v>1312</v>
      </c>
      <c r="M27" s="88">
        <v>1.1111111111111112E-2</v>
      </c>
      <c r="N27" s="4" t="s">
        <v>441</v>
      </c>
      <c r="O27" s="4">
        <v>47.409466999999999</v>
      </c>
      <c r="P27" s="4">
        <v>-124.3549</v>
      </c>
      <c r="Q27" s="4" t="s">
        <v>441</v>
      </c>
      <c r="R27" s="4">
        <v>47.409466999999999</v>
      </c>
      <c r="S27" s="4">
        <v>-124.3549</v>
      </c>
      <c r="T27" s="4">
        <v>2</v>
      </c>
      <c r="U27" s="4">
        <v>65</v>
      </c>
      <c r="V27" s="4">
        <v>2</v>
      </c>
      <c r="X27" s="4" t="s">
        <v>24</v>
      </c>
      <c r="Y27" s="4" t="s">
        <v>490</v>
      </c>
      <c r="Z27" s="4" t="s">
        <v>441</v>
      </c>
      <c r="AA27" s="4" t="s">
        <v>34</v>
      </c>
      <c r="AB27" s="34" t="s">
        <v>117</v>
      </c>
      <c r="AC27" s="34">
        <v>290</v>
      </c>
      <c r="AD27" s="4">
        <v>0</v>
      </c>
      <c r="AE27" s="4">
        <v>0</v>
      </c>
      <c r="AF27" s="60">
        <v>5</v>
      </c>
      <c r="AG27" s="60">
        <v>0</v>
      </c>
      <c r="AH27" s="60">
        <v>0</v>
      </c>
      <c r="AI27" s="4">
        <v>0</v>
      </c>
      <c r="AJ27" s="4">
        <v>0</v>
      </c>
      <c r="AK27" s="4">
        <v>5</v>
      </c>
      <c r="AM27" s="90" t="s">
        <v>499</v>
      </c>
    </row>
    <row r="28" spans="1:39" x14ac:dyDescent="0.25">
      <c r="A28" s="4">
        <v>2015</v>
      </c>
      <c r="B28" s="86">
        <v>42192</v>
      </c>
      <c r="C28" s="4" t="s">
        <v>498</v>
      </c>
      <c r="D28" s="4">
        <v>174017</v>
      </c>
      <c r="E28" s="4" t="s">
        <v>487</v>
      </c>
      <c r="F28" s="4" t="s">
        <v>488</v>
      </c>
      <c r="G28" s="4" t="s">
        <v>489</v>
      </c>
      <c r="I28" s="87">
        <v>1256</v>
      </c>
      <c r="J28" s="87">
        <v>1256</v>
      </c>
      <c r="K28" s="87"/>
      <c r="L28" s="87">
        <v>1312</v>
      </c>
      <c r="M28" s="88">
        <v>1.1111111111111112E-2</v>
      </c>
      <c r="N28" s="4" t="s">
        <v>441</v>
      </c>
      <c r="O28" s="4">
        <v>47.409466999999999</v>
      </c>
      <c r="P28" s="4">
        <v>-124.3549</v>
      </c>
      <c r="Q28" s="4" t="s">
        <v>441</v>
      </c>
      <c r="R28" s="4">
        <v>47.409466999999999</v>
      </c>
      <c r="S28" s="4">
        <v>-124.3549</v>
      </c>
      <c r="T28" s="4">
        <v>2</v>
      </c>
      <c r="U28" s="4">
        <v>65</v>
      </c>
      <c r="V28" s="4">
        <v>2</v>
      </c>
      <c r="X28" s="4" t="s">
        <v>24</v>
      </c>
      <c r="Y28" s="4" t="s">
        <v>490</v>
      </c>
      <c r="Z28" s="4" t="s">
        <v>441</v>
      </c>
      <c r="AA28" s="4" t="s">
        <v>445</v>
      </c>
      <c r="AB28" s="4" t="s">
        <v>497</v>
      </c>
      <c r="AD28" s="4">
        <v>0</v>
      </c>
      <c r="AE28" s="4">
        <v>0</v>
      </c>
      <c r="AF28" s="60">
        <v>1</v>
      </c>
      <c r="AG28" s="60">
        <v>0</v>
      </c>
      <c r="AH28" s="60">
        <v>0</v>
      </c>
      <c r="AI28" s="4">
        <v>0</v>
      </c>
      <c r="AJ28" s="4">
        <v>0</v>
      </c>
      <c r="AK28" s="4">
        <v>1</v>
      </c>
      <c r="AM28" s="90" t="s">
        <v>499</v>
      </c>
    </row>
    <row r="29" spans="1:39" x14ac:dyDescent="0.25">
      <c r="A29" s="4">
        <v>2015</v>
      </c>
      <c r="B29" s="86">
        <v>42192</v>
      </c>
      <c r="C29" s="4" t="s">
        <v>498</v>
      </c>
      <c r="D29" s="4">
        <v>174017</v>
      </c>
      <c r="E29" s="4" t="s">
        <v>487</v>
      </c>
      <c r="F29" s="4" t="s">
        <v>488</v>
      </c>
      <c r="G29" s="4" t="s">
        <v>489</v>
      </c>
      <c r="I29" s="87">
        <v>1256</v>
      </c>
      <c r="J29" s="87">
        <v>1256</v>
      </c>
      <c r="K29" s="87"/>
      <c r="L29" s="87">
        <v>1312</v>
      </c>
      <c r="M29" s="88">
        <v>1.1111111111111112E-2</v>
      </c>
      <c r="N29" s="4" t="s">
        <v>441</v>
      </c>
      <c r="O29" s="4">
        <v>47.409466999999999</v>
      </c>
      <c r="P29" s="4">
        <v>-124.3549</v>
      </c>
      <c r="Q29" s="4" t="s">
        <v>441</v>
      </c>
      <c r="R29" s="4">
        <v>47.409466999999999</v>
      </c>
      <c r="S29" s="4">
        <v>-124.3549</v>
      </c>
      <c r="T29" s="4">
        <v>2</v>
      </c>
      <c r="U29" s="4">
        <v>65</v>
      </c>
      <c r="V29" s="4">
        <v>2</v>
      </c>
      <c r="X29" s="4" t="s">
        <v>24</v>
      </c>
      <c r="Y29" s="4" t="s">
        <v>490</v>
      </c>
      <c r="Z29" s="4" t="s">
        <v>441</v>
      </c>
      <c r="AA29" s="4" t="s">
        <v>41</v>
      </c>
      <c r="AB29" s="4" t="s">
        <v>404</v>
      </c>
      <c r="AC29" s="4">
        <v>1200</v>
      </c>
      <c r="AD29" s="4">
        <v>0</v>
      </c>
      <c r="AE29" s="4">
        <v>0</v>
      </c>
      <c r="AF29" s="60">
        <v>21</v>
      </c>
      <c r="AG29" s="60">
        <v>22</v>
      </c>
      <c r="AH29" s="60">
        <v>0</v>
      </c>
      <c r="AI29" s="4">
        <v>0</v>
      </c>
      <c r="AJ29" s="4">
        <v>0</v>
      </c>
      <c r="AK29" s="4">
        <v>43</v>
      </c>
      <c r="AM29" s="90" t="s">
        <v>499</v>
      </c>
    </row>
    <row r="30" spans="1:39" x14ac:dyDescent="0.25">
      <c r="A30" s="4">
        <v>2015</v>
      </c>
      <c r="B30" s="86">
        <v>42192</v>
      </c>
      <c r="C30" s="4" t="s">
        <v>498</v>
      </c>
      <c r="D30" s="4">
        <v>174017</v>
      </c>
      <c r="E30" s="4" t="s">
        <v>487</v>
      </c>
      <c r="F30" s="4" t="s">
        <v>488</v>
      </c>
      <c r="G30" s="4" t="s">
        <v>489</v>
      </c>
      <c r="I30" s="87">
        <v>1256</v>
      </c>
      <c r="J30" s="87">
        <v>1256</v>
      </c>
      <c r="K30" s="87"/>
      <c r="L30" s="87">
        <v>1312</v>
      </c>
      <c r="M30" s="88">
        <v>1.1111111111111112E-2</v>
      </c>
      <c r="N30" s="4" t="s">
        <v>441</v>
      </c>
      <c r="O30" s="4">
        <v>47.409466999999999</v>
      </c>
      <c r="P30" s="4">
        <v>-124.3549</v>
      </c>
      <c r="Q30" s="4" t="s">
        <v>441</v>
      </c>
      <c r="R30" s="4">
        <v>47.409466999999999</v>
      </c>
      <c r="S30" s="4">
        <v>-124.3549</v>
      </c>
      <c r="T30" s="4">
        <v>2</v>
      </c>
      <c r="U30" s="4">
        <v>65</v>
      </c>
      <c r="V30" s="4">
        <v>2</v>
      </c>
      <c r="X30" s="4" t="s">
        <v>24</v>
      </c>
      <c r="Y30" s="4" t="s">
        <v>490</v>
      </c>
      <c r="Z30" s="4" t="s">
        <v>441</v>
      </c>
      <c r="AA30" s="4" t="s">
        <v>272</v>
      </c>
      <c r="AB30" s="60" t="s">
        <v>496</v>
      </c>
      <c r="AC30" s="60">
        <v>1220</v>
      </c>
      <c r="AD30" s="60">
        <v>0</v>
      </c>
      <c r="AE30" s="60">
        <v>0</v>
      </c>
      <c r="AF30" s="60">
        <v>1</v>
      </c>
      <c r="AG30" s="60">
        <v>0</v>
      </c>
      <c r="AH30" s="60">
        <v>0</v>
      </c>
      <c r="AI30" s="4">
        <v>0</v>
      </c>
      <c r="AJ30" s="4">
        <v>0</v>
      </c>
      <c r="AK30" s="4">
        <v>1</v>
      </c>
      <c r="AM30" s="90" t="s">
        <v>499</v>
      </c>
    </row>
    <row r="31" spans="1:39" x14ac:dyDescent="0.25">
      <c r="A31" s="4">
        <v>2015</v>
      </c>
      <c r="B31" s="86">
        <v>42193</v>
      </c>
      <c r="C31" s="4" t="s">
        <v>350</v>
      </c>
      <c r="D31" s="4">
        <v>174002</v>
      </c>
      <c r="E31" s="4" t="s">
        <v>487</v>
      </c>
      <c r="F31" s="4" t="s">
        <v>488</v>
      </c>
      <c r="G31" s="4" t="s">
        <v>489</v>
      </c>
      <c r="I31" s="87">
        <v>740</v>
      </c>
      <c r="J31" s="87">
        <v>740</v>
      </c>
      <c r="K31" s="87"/>
      <c r="L31" s="87">
        <v>815</v>
      </c>
      <c r="M31" s="88">
        <v>2.4305555555555556E-2</v>
      </c>
      <c r="N31" s="4" t="s">
        <v>456</v>
      </c>
      <c r="O31" s="4">
        <v>47.932504999999999</v>
      </c>
      <c r="P31" s="4">
        <v>-124.681438</v>
      </c>
      <c r="Q31" s="4" t="s">
        <v>24</v>
      </c>
      <c r="R31" s="4">
        <v>47.933183</v>
      </c>
      <c r="S31" s="4">
        <v>-124.685017</v>
      </c>
      <c r="T31" s="4">
        <v>1</v>
      </c>
      <c r="U31" s="4">
        <v>62</v>
      </c>
      <c r="V31" s="4">
        <v>3</v>
      </c>
      <c r="X31" s="4" t="s">
        <v>24</v>
      </c>
      <c r="Y31" s="4" t="s">
        <v>490</v>
      </c>
      <c r="Z31" s="4" t="s">
        <v>441</v>
      </c>
      <c r="AA31" s="4" t="s">
        <v>25</v>
      </c>
      <c r="AB31" s="4" t="s">
        <v>119</v>
      </c>
      <c r="AC31" s="4">
        <v>120</v>
      </c>
      <c r="AD31" s="4">
        <v>7</v>
      </c>
      <c r="AE31" s="4">
        <v>8</v>
      </c>
      <c r="AF31" s="60">
        <v>3</v>
      </c>
      <c r="AG31" s="60">
        <v>0</v>
      </c>
      <c r="AH31" s="60">
        <v>0</v>
      </c>
      <c r="AI31" s="4">
        <v>0</v>
      </c>
      <c r="AJ31" s="4">
        <v>2</v>
      </c>
      <c r="AK31" s="4">
        <v>18</v>
      </c>
      <c r="AL31" s="4"/>
      <c r="AM31" s="90" t="s">
        <v>500</v>
      </c>
    </row>
    <row r="32" spans="1:39" x14ac:dyDescent="0.25">
      <c r="A32" s="4">
        <v>2015</v>
      </c>
      <c r="B32" s="86">
        <v>42193</v>
      </c>
      <c r="C32" s="4" t="s">
        <v>350</v>
      </c>
      <c r="D32" s="4">
        <v>174002</v>
      </c>
      <c r="E32" s="4" t="s">
        <v>487</v>
      </c>
      <c r="F32" s="4" t="s">
        <v>488</v>
      </c>
      <c r="G32" s="4" t="s">
        <v>489</v>
      </c>
      <c r="I32" s="87">
        <v>740</v>
      </c>
      <c r="J32" s="87">
        <v>740</v>
      </c>
      <c r="K32" s="87"/>
      <c r="L32" s="87">
        <v>815</v>
      </c>
      <c r="M32" s="88">
        <v>2.4305555555555556E-2</v>
      </c>
      <c r="N32" s="4" t="s">
        <v>456</v>
      </c>
      <c r="O32" s="4">
        <v>47.932504999999999</v>
      </c>
      <c r="P32" s="4">
        <v>-124.681438</v>
      </c>
      <c r="Q32" s="4" t="s">
        <v>24</v>
      </c>
      <c r="R32" s="4">
        <v>47.933183</v>
      </c>
      <c r="S32" s="4">
        <v>-124.685017</v>
      </c>
      <c r="T32" s="4">
        <v>1</v>
      </c>
      <c r="U32" s="4">
        <v>62</v>
      </c>
      <c r="V32" s="4">
        <v>3</v>
      </c>
      <c r="X32" s="4" t="s">
        <v>24</v>
      </c>
      <c r="Y32" s="4" t="s">
        <v>490</v>
      </c>
      <c r="Z32" s="4" t="s">
        <v>441</v>
      </c>
      <c r="AA32" s="4" t="s">
        <v>27</v>
      </c>
      <c r="AB32" s="4" t="s">
        <v>494</v>
      </c>
      <c r="AC32" s="4">
        <v>440</v>
      </c>
      <c r="AD32" s="4">
        <v>0</v>
      </c>
      <c r="AE32" s="4">
        <v>0</v>
      </c>
      <c r="AF32" s="60">
        <v>19</v>
      </c>
      <c r="AG32" s="60">
        <v>2</v>
      </c>
      <c r="AH32" s="60">
        <v>0</v>
      </c>
      <c r="AI32" s="4">
        <v>0</v>
      </c>
      <c r="AJ32" s="4">
        <v>0</v>
      </c>
      <c r="AK32" s="4">
        <v>21</v>
      </c>
      <c r="AM32" s="90" t="s">
        <v>500</v>
      </c>
    </row>
    <row r="33" spans="1:39" x14ac:dyDescent="0.25">
      <c r="A33" s="4">
        <v>2015</v>
      </c>
      <c r="B33" s="86">
        <v>42193</v>
      </c>
      <c r="C33" s="4" t="s">
        <v>350</v>
      </c>
      <c r="D33" s="4">
        <v>174002</v>
      </c>
      <c r="E33" s="4" t="s">
        <v>487</v>
      </c>
      <c r="F33" s="4" t="s">
        <v>488</v>
      </c>
      <c r="G33" s="4" t="s">
        <v>489</v>
      </c>
      <c r="I33" s="87">
        <v>740</v>
      </c>
      <c r="J33" s="87">
        <v>740</v>
      </c>
      <c r="K33" s="87"/>
      <c r="L33" s="87">
        <v>815</v>
      </c>
      <c r="M33" s="88">
        <v>2.4305555555555556E-2</v>
      </c>
      <c r="N33" s="4" t="s">
        <v>456</v>
      </c>
      <c r="O33" s="4">
        <v>47.932504999999999</v>
      </c>
      <c r="P33" s="4">
        <v>-124.681438</v>
      </c>
      <c r="Q33" s="4" t="s">
        <v>24</v>
      </c>
      <c r="R33" s="4">
        <v>47.933183</v>
      </c>
      <c r="S33" s="4">
        <v>-124.685017</v>
      </c>
      <c r="T33" s="4">
        <v>1</v>
      </c>
      <c r="U33" s="4">
        <v>62</v>
      </c>
      <c r="V33" s="4">
        <v>3</v>
      </c>
      <c r="X33" s="4" t="s">
        <v>24</v>
      </c>
      <c r="Y33" s="4" t="s">
        <v>490</v>
      </c>
      <c r="Z33" s="4" t="s">
        <v>441</v>
      </c>
      <c r="AA33" s="4" t="s">
        <v>34</v>
      </c>
      <c r="AB33" s="34" t="s">
        <v>117</v>
      </c>
      <c r="AC33" s="34">
        <v>290</v>
      </c>
      <c r="AD33" s="4">
        <v>4</v>
      </c>
      <c r="AE33" s="4">
        <v>0</v>
      </c>
      <c r="AF33" s="60">
        <v>9</v>
      </c>
      <c r="AG33" s="60">
        <v>0</v>
      </c>
      <c r="AH33" s="60">
        <v>0</v>
      </c>
      <c r="AI33" s="4">
        <v>0</v>
      </c>
      <c r="AJ33" s="4">
        <v>0</v>
      </c>
      <c r="AK33" s="4">
        <v>13</v>
      </c>
      <c r="AM33" s="90" t="s">
        <v>500</v>
      </c>
    </row>
    <row r="34" spans="1:39" x14ac:dyDescent="0.25">
      <c r="A34" s="4">
        <v>2015</v>
      </c>
      <c r="B34" s="86">
        <v>42193</v>
      </c>
      <c r="C34" s="4" t="s">
        <v>350</v>
      </c>
      <c r="D34" s="4">
        <v>174002</v>
      </c>
      <c r="E34" s="4" t="s">
        <v>487</v>
      </c>
      <c r="F34" s="4" t="s">
        <v>488</v>
      </c>
      <c r="G34" s="4" t="s">
        <v>489</v>
      </c>
      <c r="I34" s="87">
        <v>740</v>
      </c>
      <c r="J34" s="87">
        <v>740</v>
      </c>
      <c r="K34" s="87"/>
      <c r="L34" s="87">
        <v>815</v>
      </c>
      <c r="M34" s="88">
        <v>2.4305555555555556E-2</v>
      </c>
      <c r="N34" s="4" t="s">
        <v>456</v>
      </c>
      <c r="O34" s="4">
        <v>47.932504999999999</v>
      </c>
      <c r="P34" s="4">
        <v>-124.681438</v>
      </c>
      <c r="Q34" s="4" t="s">
        <v>24</v>
      </c>
      <c r="R34" s="4">
        <v>47.933183</v>
      </c>
      <c r="S34" s="4">
        <v>-124.685017</v>
      </c>
      <c r="T34" s="4">
        <v>1</v>
      </c>
      <c r="U34" s="4">
        <v>62</v>
      </c>
      <c r="V34" s="4">
        <v>3</v>
      </c>
      <c r="X34" s="4" t="s">
        <v>24</v>
      </c>
      <c r="Y34" s="4" t="s">
        <v>490</v>
      </c>
      <c r="Z34" s="4" t="s">
        <v>441</v>
      </c>
      <c r="AA34" s="4" t="s">
        <v>272</v>
      </c>
      <c r="AB34" s="4" t="s">
        <v>496</v>
      </c>
      <c r="AC34" s="4">
        <v>1220</v>
      </c>
      <c r="AD34" s="4">
        <v>1</v>
      </c>
      <c r="AE34" s="4">
        <v>0</v>
      </c>
      <c r="AF34" s="60">
        <v>3</v>
      </c>
      <c r="AG34" s="60">
        <v>0</v>
      </c>
      <c r="AH34" s="60">
        <v>0</v>
      </c>
      <c r="AI34" s="4">
        <v>0</v>
      </c>
      <c r="AJ34" s="4">
        <v>0</v>
      </c>
      <c r="AK34" s="4">
        <v>4</v>
      </c>
      <c r="AM34" s="90" t="s">
        <v>500</v>
      </c>
    </row>
    <row r="35" spans="1:39" x14ac:dyDescent="0.25">
      <c r="A35" s="4">
        <v>2015</v>
      </c>
      <c r="B35" s="86">
        <v>42193</v>
      </c>
      <c r="C35" s="4" t="s">
        <v>350</v>
      </c>
      <c r="D35" s="4">
        <v>174002</v>
      </c>
      <c r="E35" s="4" t="s">
        <v>487</v>
      </c>
      <c r="F35" s="4" t="s">
        <v>488</v>
      </c>
      <c r="G35" s="4" t="s">
        <v>489</v>
      </c>
      <c r="I35" s="87">
        <v>740</v>
      </c>
      <c r="J35" s="87">
        <v>740</v>
      </c>
      <c r="K35" s="87"/>
      <c r="L35" s="87">
        <v>815</v>
      </c>
      <c r="M35" s="88">
        <v>2.4305555555555556E-2</v>
      </c>
      <c r="N35" s="4" t="s">
        <v>456</v>
      </c>
      <c r="O35" s="4">
        <v>47.932504999999999</v>
      </c>
      <c r="P35" s="4">
        <v>-124.681438</v>
      </c>
      <c r="Q35" s="4" t="s">
        <v>24</v>
      </c>
      <c r="R35" s="4">
        <v>47.933183</v>
      </c>
      <c r="S35" s="4">
        <v>-124.685017</v>
      </c>
      <c r="T35" s="4">
        <v>1</v>
      </c>
      <c r="U35" s="4">
        <v>62</v>
      </c>
      <c r="V35" s="4">
        <v>3</v>
      </c>
      <c r="X35" s="4" t="s">
        <v>24</v>
      </c>
      <c r="Y35" s="4" t="s">
        <v>490</v>
      </c>
      <c r="Z35" s="4" t="s">
        <v>441</v>
      </c>
      <c r="AA35" s="4" t="s">
        <v>68</v>
      </c>
      <c r="AB35" s="4" t="s">
        <v>110</v>
      </c>
      <c r="AC35" s="4">
        <v>300</v>
      </c>
      <c r="AD35" s="4">
        <v>8</v>
      </c>
      <c r="AE35" s="4">
        <v>0</v>
      </c>
      <c r="AF35" s="60">
        <v>0</v>
      </c>
      <c r="AG35" s="60">
        <v>0</v>
      </c>
      <c r="AH35" s="60">
        <v>0</v>
      </c>
      <c r="AI35" s="4">
        <v>0</v>
      </c>
      <c r="AJ35" s="4">
        <v>0</v>
      </c>
      <c r="AK35" s="4">
        <v>8</v>
      </c>
      <c r="AM35" s="90" t="s">
        <v>500</v>
      </c>
    </row>
    <row r="36" spans="1:39" x14ac:dyDescent="0.25">
      <c r="A36" s="4">
        <v>2015</v>
      </c>
      <c r="B36" s="86">
        <v>42193</v>
      </c>
      <c r="C36" s="4" t="s">
        <v>350</v>
      </c>
      <c r="D36" s="4">
        <v>174002</v>
      </c>
      <c r="E36" s="4" t="s">
        <v>487</v>
      </c>
      <c r="F36" s="4" t="s">
        <v>488</v>
      </c>
      <c r="G36" s="4" t="s">
        <v>489</v>
      </c>
      <c r="I36" s="87">
        <v>740</v>
      </c>
      <c r="J36" s="87">
        <v>740</v>
      </c>
      <c r="K36" s="87"/>
      <c r="L36" s="87">
        <v>815</v>
      </c>
      <c r="M36" s="88">
        <v>2.4305555555555556E-2</v>
      </c>
      <c r="N36" s="4" t="s">
        <v>456</v>
      </c>
      <c r="O36" s="4">
        <v>47.932504999999999</v>
      </c>
      <c r="P36" s="4">
        <v>-124.681438</v>
      </c>
      <c r="Q36" s="4" t="s">
        <v>24</v>
      </c>
      <c r="R36" s="4">
        <v>47.933183</v>
      </c>
      <c r="S36" s="4">
        <v>-124.685017</v>
      </c>
      <c r="T36" s="4">
        <v>1</v>
      </c>
      <c r="U36" s="4">
        <v>62</v>
      </c>
      <c r="V36" s="4">
        <v>3</v>
      </c>
      <c r="X36" s="4" t="s">
        <v>24</v>
      </c>
      <c r="Y36" s="4" t="s">
        <v>493</v>
      </c>
      <c r="AA36" s="4" t="s">
        <v>25</v>
      </c>
      <c r="AB36" s="4" t="s">
        <v>119</v>
      </c>
      <c r="AC36" s="4">
        <v>120</v>
      </c>
      <c r="AD36" s="4">
        <v>0</v>
      </c>
      <c r="AE36" s="4">
        <v>1</v>
      </c>
      <c r="AF36" s="60">
        <v>2</v>
      </c>
      <c r="AG36" s="60">
        <v>0</v>
      </c>
      <c r="AH36" s="60">
        <v>0</v>
      </c>
      <c r="AI36" s="4">
        <v>0</v>
      </c>
      <c r="AJ36" s="4">
        <v>0</v>
      </c>
      <c r="AK36" s="4">
        <v>3</v>
      </c>
      <c r="AM36" s="90" t="s">
        <v>500</v>
      </c>
    </row>
    <row r="37" spans="1:39" x14ac:dyDescent="0.25">
      <c r="A37" s="4">
        <v>2015</v>
      </c>
      <c r="B37" s="86">
        <v>42193</v>
      </c>
      <c r="C37" s="4" t="s">
        <v>350</v>
      </c>
      <c r="D37" s="4">
        <v>174002</v>
      </c>
      <c r="E37" s="4" t="s">
        <v>487</v>
      </c>
      <c r="F37" s="4" t="s">
        <v>488</v>
      </c>
      <c r="G37" s="4" t="s">
        <v>489</v>
      </c>
      <c r="I37" s="87">
        <v>740</v>
      </c>
      <c r="J37" s="87">
        <v>740</v>
      </c>
      <c r="K37" s="87"/>
      <c r="L37" s="87">
        <v>815</v>
      </c>
      <c r="M37" s="88">
        <v>2.4305555555555556E-2</v>
      </c>
      <c r="N37" s="4" t="s">
        <v>456</v>
      </c>
      <c r="O37" s="4">
        <v>47.932504999999999</v>
      </c>
      <c r="P37" s="4">
        <v>-124.681438</v>
      </c>
      <c r="Q37" s="4" t="s">
        <v>24</v>
      </c>
      <c r="R37" s="4">
        <v>47.933183</v>
      </c>
      <c r="S37" s="4">
        <v>-124.685017</v>
      </c>
      <c r="T37" s="4">
        <v>1</v>
      </c>
      <c r="U37" s="4">
        <v>62</v>
      </c>
      <c r="V37" s="4">
        <v>3</v>
      </c>
      <c r="X37" s="4" t="s">
        <v>24</v>
      </c>
      <c r="Y37" s="4" t="s">
        <v>493</v>
      </c>
      <c r="AA37" s="4" t="s">
        <v>34</v>
      </c>
      <c r="AB37" s="4" t="s">
        <v>117</v>
      </c>
      <c r="AC37" s="4">
        <v>290</v>
      </c>
      <c r="AD37" s="4">
        <v>2</v>
      </c>
      <c r="AE37" s="4">
        <v>0</v>
      </c>
      <c r="AF37" s="60">
        <v>1</v>
      </c>
      <c r="AG37" s="60">
        <v>0</v>
      </c>
      <c r="AH37" s="60">
        <v>0</v>
      </c>
      <c r="AI37" s="4">
        <v>0</v>
      </c>
      <c r="AJ37" s="4">
        <v>0</v>
      </c>
      <c r="AK37" s="4">
        <v>3</v>
      </c>
      <c r="AM37" s="90" t="s">
        <v>500</v>
      </c>
    </row>
    <row r="38" spans="1:39" x14ac:dyDescent="0.25">
      <c r="A38" s="4">
        <v>2015</v>
      </c>
      <c r="B38" s="86">
        <v>42193</v>
      </c>
      <c r="C38" s="4" t="s">
        <v>350</v>
      </c>
      <c r="D38" s="4">
        <v>174002</v>
      </c>
      <c r="E38" s="4" t="s">
        <v>487</v>
      </c>
      <c r="F38" s="4" t="s">
        <v>488</v>
      </c>
      <c r="G38" s="4" t="s">
        <v>489</v>
      </c>
      <c r="I38" s="87">
        <v>740</v>
      </c>
      <c r="J38" s="87">
        <v>740</v>
      </c>
      <c r="K38" s="87"/>
      <c r="L38" s="87">
        <v>815</v>
      </c>
      <c r="M38" s="88">
        <v>2.4305555555555556E-2</v>
      </c>
      <c r="N38" s="4" t="s">
        <v>456</v>
      </c>
      <c r="O38" s="4">
        <v>47.932504999999999</v>
      </c>
      <c r="P38" s="4">
        <v>-124.681438</v>
      </c>
      <c r="Q38" s="4" t="s">
        <v>24</v>
      </c>
      <c r="R38" s="4">
        <v>47.933183</v>
      </c>
      <c r="S38" s="4">
        <v>-124.685017</v>
      </c>
      <c r="T38" s="4">
        <v>1</v>
      </c>
      <c r="U38" s="4">
        <v>62</v>
      </c>
      <c r="V38" s="4">
        <v>3</v>
      </c>
      <c r="X38" s="4" t="s">
        <v>24</v>
      </c>
      <c r="Y38" s="4" t="s">
        <v>493</v>
      </c>
      <c r="AA38" s="4" t="s">
        <v>29</v>
      </c>
      <c r="AB38" s="4" t="s">
        <v>395</v>
      </c>
      <c r="AC38" s="4">
        <v>1230</v>
      </c>
      <c r="AD38" s="4">
        <v>0</v>
      </c>
      <c r="AE38" s="4">
        <v>0</v>
      </c>
      <c r="AF38" s="60">
        <v>1</v>
      </c>
      <c r="AG38" s="60">
        <v>0</v>
      </c>
      <c r="AH38" s="60">
        <v>0</v>
      </c>
      <c r="AI38" s="4">
        <v>0</v>
      </c>
      <c r="AJ38" s="4">
        <v>0</v>
      </c>
      <c r="AK38" s="4">
        <v>1</v>
      </c>
      <c r="AM38" s="90" t="s">
        <v>500</v>
      </c>
    </row>
    <row r="39" spans="1:39" x14ac:dyDescent="0.25">
      <c r="A39" s="4">
        <v>2015</v>
      </c>
      <c r="B39" s="86">
        <v>42193</v>
      </c>
      <c r="C39" s="4" t="s">
        <v>350</v>
      </c>
      <c r="D39" s="4">
        <v>174002</v>
      </c>
      <c r="E39" s="4" t="s">
        <v>487</v>
      </c>
      <c r="F39" s="4" t="s">
        <v>488</v>
      </c>
      <c r="G39" s="4" t="s">
        <v>489</v>
      </c>
      <c r="I39" s="87">
        <v>740</v>
      </c>
      <c r="J39" s="87">
        <v>740</v>
      </c>
      <c r="K39" s="87"/>
      <c r="L39" s="87">
        <v>815</v>
      </c>
      <c r="M39" s="88">
        <v>2.4305555555555556E-2</v>
      </c>
      <c r="N39" s="4" t="s">
        <v>456</v>
      </c>
      <c r="O39" s="4">
        <v>47.932504999999999</v>
      </c>
      <c r="P39" s="4">
        <v>-124.681438</v>
      </c>
      <c r="Q39" s="4" t="s">
        <v>24</v>
      </c>
      <c r="R39" s="4">
        <v>47.933183</v>
      </c>
      <c r="S39" s="4">
        <v>-124.685017</v>
      </c>
      <c r="T39" s="4">
        <v>1</v>
      </c>
      <c r="U39" s="4">
        <v>62</v>
      </c>
      <c r="V39" s="4">
        <v>3</v>
      </c>
      <c r="X39" s="4" t="s">
        <v>24</v>
      </c>
      <c r="Y39" s="4" t="s">
        <v>493</v>
      </c>
      <c r="AA39" s="4" t="s">
        <v>27</v>
      </c>
      <c r="AB39" s="4" t="s">
        <v>494</v>
      </c>
      <c r="AC39" s="4">
        <v>440</v>
      </c>
      <c r="AD39" s="4">
        <v>0</v>
      </c>
      <c r="AE39" s="4">
        <v>0</v>
      </c>
      <c r="AF39" s="60">
        <v>2</v>
      </c>
      <c r="AG39" s="60">
        <v>0</v>
      </c>
      <c r="AH39" s="60">
        <v>0</v>
      </c>
      <c r="AI39" s="4">
        <v>0</v>
      </c>
      <c r="AJ39" s="4">
        <v>0</v>
      </c>
      <c r="AK39" s="4">
        <v>2</v>
      </c>
      <c r="AM39" s="90" t="s">
        <v>500</v>
      </c>
    </row>
    <row r="40" spans="1:39" x14ac:dyDescent="0.25">
      <c r="A40" s="4">
        <v>2015</v>
      </c>
      <c r="B40" s="86">
        <v>42193</v>
      </c>
      <c r="C40" s="4" t="s">
        <v>350</v>
      </c>
      <c r="D40" s="4">
        <v>174002</v>
      </c>
      <c r="E40" s="4" t="s">
        <v>487</v>
      </c>
      <c r="F40" s="4" t="s">
        <v>488</v>
      </c>
      <c r="G40" s="4" t="s">
        <v>489</v>
      </c>
      <c r="I40" s="87">
        <v>740</v>
      </c>
      <c r="J40" s="87">
        <v>740</v>
      </c>
      <c r="K40" s="87"/>
      <c r="L40" s="87">
        <v>815</v>
      </c>
      <c r="M40" s="88">
        <v>2.4305555555555556E-2</v>
      </c>
      <c r="N40" s="4" t="s">
        <v>456</v>
      </c>
      <c r="O40" s="4">
        <v>47.932504999999999</v>
      </c>
      <c r="P40" s="4">
        <v>-124.681438</v>
      </c>
      <c r="Q40" s="4" t="s">
        <v>24</v>
      </c>
      <c r="R40" s="4">
        <v>47.933183</v>
      </c>
      <c r="S40" s="4">
        <v>-124.685017</v>
      </c>
      <c r="T40" s="4">
        <v>1</v>
      </c>
      <c r="U40" s="4">
        <v>62</v>
      </c>
      <c r="V40" s="4">
        <v>3</v>
      </c>
      <c r="X40" s="4" t="s">
        <v>24</v>
      </c>
      <c r="Y40" s="4" t="s">
        <v>490</v>
      </c>
      <c r="Z40" s="4" t="s">
        <v>24</v>
      </c>
      <c r="AA40" s="4" t="s">
        <v>25</v>
      </c>
      <c r="AB40" s="4" t="s">
        <v>119</v>
      </c>
      <c r="AC40" s="4">
        <v>120</v>
      </c>
      <c r="AD40" s="4">
        <v>45</v>
      </c>
      <c r="AE40" s="4">
        <v>18</v>
      </c>
      <c r="AF40" s="60">
        <v>2</v>
      </c>
      <c r="AG40" s="60">
        <v>0</v>
      </c>
      <c r="AH40" s="60">
        <v>0</v>
      </c>
      <c r="AI40" s="4">
        <v>0</v>
      </c>
      <c r="AJ40" s="4">
        <v>5</v>
      </c>
      <c r="AK40" s="4">
        <v>65</v>
      </c>
      <c r="AM40" s="90" t="s">
        <v>500</v>
      </c>
    </row>
    <row r="41" spans="1:39" x14ac:dyDescent="0.25">
      <c r="A41" s="4">
        <v>2015</v>
      </c>
      <c r="B41" s="86">
        <v>42193</v>
      </c>
      <c r="C41" s="4" t="s">
        <v>350</v>
      </c>
      <c r="D41" s="4">
        <v>174002</v>
      </c>
      <c r="E41" s="4" t="s">
        <v>487</v>
      </c>
      <c r="F41" s="4" t="s">
        <v>488</v>
      </c>
      <c r="G41" s="4" t="s">
        <v>489</v>
      </c>
      <c r="I41" s="87">
        <v>740</v>
      </c>
      <c r="J41" s="87">
        <v>740</v>
      </c>
      <c r="K41" s="87"/>
      <c r="L41" s="87">
        <v>815</v>
      </c>
      <c r="M41" s="88">
        <v>2.4305555555555556E-2</v>
      </c>
      <c r="N41" s="4" t="s">
        <v>456</v>
      </c>
      <c r="O41" s="4">
        <v>47.932504999999999</v>
      </c>
      <c r="P41" s="4">
        <v>-124.681438</v>
      </c>
      <c r="Q41" s="4" t="s">
        <v>24</v>
      </c>
      <c r="R41" s="4">
        <v>47.933183</v>
      </c>
      <c r="S41" s="4">
        <v>-124.685017</v>
      </c>
      <c r="T41" s="4">
        <v>1</v>
      </c>
      <c r="U41" s="4">
        <v>62</v>
      </c>
      <c r="V41" s="4">
        <v>3</v>
      </c>
      <c r="X41" s="4" t="s">
        <v>24</v>
      </c>
      <c r="Y41" s="4" t="s">
        <v>490</v>
      </c>
      <c r="Z41" s="4" t="s">
        <v>24</v>
      </c>
      <c r="AA41" s="4" t="s">
        <v>34</v>
      </c>
      <c r="AB41" s="4" t="s">
        <v>117</v>
      </c>
      <c r="AC41" s="4">
        <v>290</v>
      </c>
      <c r="AD41" s="4">
        <v>4</v>
      </c>
      <c r="AE41" s="4">
        <v>0</v>
      </c>
      <c r="AF41" s="60">
        <v>17</v>
      </c>
      <c r="AG41" s="60">
        <v>0</v>
      </c>
      <c r="AH41" s="60">
        <v>0</v>
      </c>
      <c r="AI41" s="4">
        <v>0</v>
      </c>
      <c r="AJ41" s="4">
        <v>0</v>
      </c>
      <c r="AK41" s="4">
        <v>21</v>
      </c>
      <c r="AM41" s="90" t="s">
        <v>500</v>
      </c>
    </row>
    <row r="42" spans="1:39" x14ac:dyDescent="0.25">
      <c r="A42" s="4">
        <v>2015</v>
      </c>
      <c r="B42" s="86">
        <v>42193</v>
      </c>
      <c r="C42" s="4" t="s">
        <v>350</v>
      </c>
      <c r="D42" s="4">
        <v>174002</v>
      </c>
      <c r="E42" s="4" t="s">
        <v>487</v>
      </c>
      <c r="F42" s="4" t="s">
        <v>488</v>
      </c>
      <c r="G42" s="4" t="s">
        <v>489</v>
      </c>
      <c r="I42" s="87">
        <v>740</v>
      </c>
      <c r="J42" s="87">
        <v>740</v>
      </c>
      <c r="K42" s="87"/>
      <c r="L42" s="87">
        <v>815</v>
      </c>
      <c r="M42" s="88">
        <v>2.4305555555555556E-2</v>
      </c>
      <c r="N42" s="4" t="s">
        <v>456</v>
      </c>
      <c r="O42" s="4">
        <v>47.932504999999999</v>
      </c>
      <c r="P42" s="4">
        <v>-124.681438</v>
      </c>
      <c r="Q42" s="4" t="s">
        <v>24</v>
      </c>
      <c r="R42" s="4">
        <v>47.933183</v>
      </c>
      <c r="S42" s="4">
        <v>-124.685017</v>
      </c>
      <c r="T42" s="4">
        <v>1</v>
      </c>
      <c r="U42" s="4">
        <v>62</v>
      </c>
      <c r="V42" s="4">
        <v>3</v>
      </c>
      <c r="X42" s="4" t="s">
        <v>24</v>
      </c>
      <c r="Y42" s="4" t="s">
        <v>490</v>
      </c>
      <c r="Z42" s="4" t="s">
        <v>24</v>
      </c>
      <c r="AA42" s="34" t="s">
        <v>68</v>
      </c>
      <c r="AB42" s="34" t="s">
        <v>110</v>
      </c>
      <c r="AC42" s="34">
        <v>300</v>
      </c>
      <c r="AD42" s="4">
        <v>7</v>
      </c>
      <c r="AE42" s="4">
        <v>0</v>
      </c>
      <c r="AF42" s="60">
        <v>0</v>
      </c>
      <c r="AG42" s="60">
        <v>0</v>
      </c>
      <c r="AH42" s="60">
        <v>0</v>
      </c>
      <c r="AI42" s="4">
        <v>0</v>
      </c>
      <c r="AJ42" s="4">
        <v>0</v>
      </c>
      <c r="AK42" s="4">
        <v>7</v>
      </c>
      <c r="AM42" s="90" t="s">
        <v>500</v>
      </c>
    </row>
    <row r="43" spans="1:39" x14ac:dyDescent="0.25">
      <c r="A43" s="4">
        <v>2015</v>
      </c>
      <c r="B43" s="86">
        <v>42193</v>
      </c>
      <c r="C43" s="4" t="s">
        <v>350</v>
      </c>
      <c r="D43" s="4">
        <v>174002</v>
      </c>
      <c r="E43" s="4" t="s">
        <v>487</v>
      </c>
      <c r="F43" s="4" t="s">
        <v>488</v>
      </c>
      <c r="G43" s="4" t="s">
        <v>489</v>
      </c>
      <c r="I43" s="87">
        <v>740</v>
      </c>
      <c r="J43" s="87">
        <v>740</v>
      </c>
      <c r="K43" s="87"/>
      <c r="L43" s="87">
        <v>815</v>
      </c>
      <c r="M43" s="88">
        <v>2.4305555555555556E-2</v>
      </c>
      <c r="N43" s="4" t="s">
        <v>456</v>
      </c>
      <c r="O43" s="4">
        <v>47.932504999999999</v>
      </c>
      <c r="P43" s="4">
        <v>-124.681438</v>
      </c>
      <c r="Q43" s="4" t="s">
        <v>24</v>
      </c>
      <c r="R43" s="4">
        <v>47.933183</v>
      </c>
      <c r="S43" s="4">
        <v>-124.685017</v>
      </c>
      <c r="T43" s="4">
        <v>1</v>
      </c>
      <c r="U43" s="4">
        <v>62</v>
      </c>
      <c r="V43" s="4">
        <v>3</v>
      </c>
      <c r="X43" s="4" t="s">
        <v>24</v>
      </c>
      <c r="Y43" s="4" t="s">
        <v>490</v>
      </c>
      <c r="Z43" s="4" t="s">
        <v>24</v>
      </c>
      <c r="AA43" s="34" t="s">
        <v>40</v>
      </c>
      <c r="AB43" s="34" t="s">
        <v>501</v>
      </c>
      <c r="AC43" s="34">
        <v>150</v>
      </c>
      <c r="AD43" s="4">
        <v>1</v>
      </c>
      <c r="AE43" s="4">
        <v>0</v>
      </c>
      <c r="AF43" s="60">
        <v>0</v>
      </c>
      <c r="AG43" s="60">
        <v>0</v>
      </c>
      <c r="AH43" s="60">
        <v>0</v>
      </c>
      <c r="AI43" s="4">
        <v>0</v>
      </c>
      <c r="AJ43" s="4">
        <v>0</v>
      </c>
      <c r="AK43" s="4">
        <v>1</v>
      </c>
      <c r="AM43" s="90" t="s">
        <v>500</v>
      </c>
    </row>
    <row r="44" spans="1:39" x14ac:dyDescent="0.25">
      <c r="A44" s="4">
        <v>2015</v>
      </c>
      <c r="B44" s="86">
        <v>42193</v>
      </c>
      <c r="C44" s="4" t="s">
        <v>350</v>
      </c>
      <c r="D44" s="4">
        <v>174002</v>
      </c>
      <c r="E44" s="4" t="s">
        <v>487</v>
      </c>
      <c r="F44" s="4" t="s">
        <v>488</v>
      </c>
      <c r="G44" s="4" t="s">
        <v>489</v>
      </c>
      <c r="I44" s="87">
        <v>740</v>
      </c>
      <c r="J44" s="87">
        <v>740</v>
      </c>
      <c r="K44" s="87"/>
      <c r="L44" s="87">
        <v>815</v>
      </c>
      <c r="M44" s="88">
        <v>2.4305555555555556E-2</v>
      </c>
      <c r="N44" s="4" t="s">
        <v>456</v>
      </c>
      <c r="O44" s="4">
        <v>47.932504999999999</v>
      </c>
      <c r="P44" s="4">
        <v>-124.681438</v>
      </c>
      <c r="Q44" s="4" t="s">
        <v>24</v>
      </c>
      <c r="R44" s="4">
        <v>47.933183</v>
      </c>
      <c r="S44" s="4">
        <v>-124.685017</v>
      </c>
      <c r="T44" s="4">
        <v>1</v>
      </c>
      <c r="U44" s="4">
        <v>62</v>
      </c>
      <c r="V44" s="4">
        <v>3</v>
      </c>
      <c r="X44" s="4" t="s">
        <v>24</v>
      </c>
      <c r="Y44" s="4" t="s">
        <v>490</v>
      </c>
      <c r="Z44" s="4" t="s">
        <v>24</v>
      </c>
      <c r="AA44" s="34" t="s">
        <v>27</v>
      </c>
      <c r="AB44" s="34" t="s">
        <v>494</v>
      </c>
      <c r="AC44" s="34">
        <v>440</v>
      </c>
      <c r="AD44" s="4">
        <v>0</v>
      </c>
      <c r="AE44" s="4">
        <v>0</v>
      </c>
      <c r="AF44" s="60">
        <v>1</v>
      </c>
      <c r="AG44" s="60">
        <v>0</v>
      </c>
      <c r="AH44" s="60">
        <v>0</v>
      </c>
      <c r="AI44" s="4">
        <v>0</v>
      </c>
      <c r="AJ44" s="4">
        <v>0</v>
      </c>
      <c r="AK44" s="4">
        <v>1</v>
      </c>
      <c r="AM44" s="90" t="s">
        <v>500</v>
      </c>
    </row>
    <row r="45" spans="1:39" x14ac:dyDescent="0.25">
      <c r="A45" s="4">
        <v>2015</v>
      </c>
      <c r="B45" s="86">
        <v>42193</v>
      </c>
      <c r="C45" s="4" t="s">
        <v>265</v>
      </c>
      <c r="D45" s="4">
        <v>155010</v>
      </c>
      <c r="E45" s="4" t="s">
        <v>487</v>
      </c>
      <c r="F45" s="4" t="s">
        <v>488</v>
      </c>
      <c r="G45" s="4" t="s">
        <v>489</v>
      </c>
      <c r="I45" s="87">
        <v>937</v>
      </c>
      <c r="J45" s="87">
        <v>937</v>
      </c>
      <c r="K45" s="87"/>
      <c r="L45" s="87">
        <v>1017</v>
      </c>
      <c r="M45" s="88">
        <v>2.7777777777777776E-2</v>
      </c>
      <c r="N45" s="4" t="s">
        <v>456</v>
      </c>
      <c r="O45" s="4">
        <v>48.005367</v>
      </c>
      <c r="P45" s="4">
        <v>-124.72105000000001</v>
      </c>
      <c r="Q45" s="4" t="s">
        <v>465</v>
      </c>
      <c r="R45" s="4">
        <v>48.003250000000001</v>
      </c>
      <c r="S45" s="4">
        <v>-124.722967</v>
      </c>
      <c r="T45" s="4">
        <v>1</v>
      </c>
      <c r="U45" s="4">
        <v>62</v>
      </c>
      <c r="V45" s="4">
        <v>3</v>
      </c>
      <c r="X45" s="4" t="s">
        <v>250</v>
      </c>
      <c r="Y45" s="4" t="s">
        <v>490</v>
      </c>
      <c r="Z45" s="4" t="s">
        <v>461</v>
      </c>
      <c r="AA45" s="4" t="s">
        <v>25</v>
      </c>
      <c r="AB45" s="4" t="s">
        <v>119</v>
      </c>
      <c r="AC45" s="4">
        <v>120</v>
      </c>
      <c r="AD45" s="4">
        <v>0</v>
      </c>
      <c r="AE45" s="4">
        <v>16</v>
      </c>
      <c r="AF45" s="60">
        <v>9</v>
      </c>
      <c r="AG45" s="60">
        <v>0</v>
      </c>
      <c r="AH45" s="60">
        <v>6</v>
      </c>
      <c r="AI45" s="4">
        <v>1</v>
      </c>
      <c r="AJ45" s="4">
        <v>2</v>
      </c>
      <c r="AK45" s="4">
        <v>25</v>
      </c>
      <c r="AM45" s="90" t="s">
        <v>503</v>
      </c>
    </row>
    <row r="46" spans="1:39" x14ac:dyDescent="0.25">
      <c r="A46" s="4">
        <v>2015</v>
      </c>
      <c r="B46" s="86">
        <v>42193</v>
      </c>
      <c r="C46" s="4" t="s">
        <v>265</v>
      </c>
      <c r="D46" s="4">
        <v>155010</v>
      </c>
      <c r="E46" s="4" t="s">
        <v>487</v>
      </c>
      <c r="F46" s="4" t="s">
        <v>488</v>
      </c>
      <c r="G46" s="4" t="s">
        <v>489</v>
      </c>
      <c r="I46" s="87">
        <v>937</v>
      </c>
      <c r="J46" s="87">
        <v>937</v>
      </c>
      <c r="K46" s="87"/>
      <c r="L46" s="87">
        <v>1017</v>
      </c>
      <c r="M46" s="88">
        <v>2.7777777777777776E-2</v>
      </c>
      <c r="N46" s="4" t="s">
        <v>456</v>
      </c>
      <c r="O46" s="4">
        <v>48.005367</v>
      </c>
      <c r="P46" s="4">
        <v>-124.72105000000001</v>
      </c>
      <c r="Q46" s="4" t="s">
        <v>465</v>
      </c>
      <c r="R46" s="4">
        <v>48.003250000000001</v>
      </c>
      <c r="S46" s="4">
        <v>-124.722967</v>
      </c>
      <c r="T46" s="4">
        <v>1</v>
      </c>
      <c r="U46" s="4">
        <v>62</v>
      </c>
      <c r="V46" s="4">
        <v>3</v>
      </c>
      <c r="X46" s="4" t="s">
        <v>250</v>
      </c>
      <c r="Y46" s="4" t="s">
        <v>490</v>
      </c>
      <c r="Z46" s="4" t="s">
        <v>461</v>
      </c>
      <c r="AA46" s="4" t="s">
        <v>34</v>
      </c>
      <c r="AB46" s="4" t="s">
        <v>117</v>
      </c>
      <c r="AC46" s="4">
        <v>290</v>
      </c>
      <c r="AD46" s="4">
        <v>29</v>
      </c>
      <c r="AE46" s="4">
        <v>0</v>
      </c>
      <c r="AF46" s="60">
        <v>26</v>
      </c>
      <c r="AG46" s="60">
        <v>2</v>
      </c>
      <c r="AH46" s="60">
        <v>0</v>
      </c>
      <c r="AI46" s="4">
        <v>0</v>
      </c>
      <c r="AJ46" s="4">
        <v>0</v>
      </c>
      <c r="AK46" s="4">
        <v>57</v>
      </c>
      <c r="AM46" s="90" t="s">
        <v>503</v>
      </c>
    </row>
    <row r="47" spans="1:39" x14ac:dyDescent="0.25">
      <c r="A47" s="4">
        <v>2015</v>
      </c>
      <c r="B47" s="86">
        <v>42193</v>
      </c>
      <c r="C47" s="4" t="s">
        <v>265</v>
      </c>
      <c r="D47" s="4">
        <v>155010</v>
      </c>
      <c r="E47" s="4" t="s">
        <v>487</v>
      </c>
      <c r="F47" s="4" t="s">
        <v>488</v>
      </c>
      <c r="G47" s="4" t="s">
        <v>489</v>
      </c>
      <c r="I47" s="87">
        <v>937</v>
      </c>
      <c r="J47" s="87">
        <v>937</v>
      </c>
      <c r="K47" s="87"/>
      <c r="L47" s="87">
        <v>1017</v>
      </c>
      <c r="M47" s="88">
        <v>2.7777777777777776E-2</v>
      </c>
      <c r="N47" s="4" t="s">
        <v>456</v>
      </c>
      <c r="O47" s="4">
        <v>48.005367</v>
      </c>
      <c r="P47" s="4">
        <v>-124.72105000000001</v>
      </c>
      <c r="Q47" s="4" t="s">
        <v>465</v>
      </c>
      <c r="R47" s="4">
        <v>48.003250000000001</v>
      </c>
      <c r="S47" s="4">
        <v>-124.722967</v>
      </c>
      <c r="T47" s="4">
        <v>1</v>
      </c>
      <c r="U47" s="4">
        <v>62</v>
      </c>
      <c r="V47" s="4">
        <v>3</v>
      </c>
      <c r="X47" s="4" t="s">
        <v>250</v>
      </c>
      <c r="Y47" s="4" t="s">
        <v>490</v>
      </c>
      <c r="Z47" s="4" t="s">
        <v>461</v>
      </c>
      <c r="AA47" s="4" t="s">
        <v>29</v>
      </c>
      <c r="AB47" s="4" t="s">
        <v>395</v>
      </c>
      <c r="AC47" s="4">
        <v>1230</v>
      </c>
      <c r="AD47" s="4">
        <v>1</v>
      </c>
      <c r="AE47" s="4">
        <v>0</v>
      </c>
      <c r="AF47" s="60">
        <v>77</v>
      </c>
      <c r="AG47" s="60">
        <v>9</v>
      </c>
      <c r="AH47" s="60">
        <v>0</v>
      </c>
      <c r="AI47" s="4">
        <v>0</v>
      </c>
      <c r="AJ47" s="4">
        <v>0</v>
      </c>
      <c r="AK47" s="4">
        <v>87</v>
      </c>
      <c r="AM47" s="90" t="s">
        <v>503</v>
      </c>
    </row>
    <row r="48" spans="1:39" x14ac:dyDescent="0.25">
      <c r="A48" s="4">
        <v>2015</v>
      </c>
      <c r="B48" s="86">
        <v>42193</v>
      </c>
      <c r="C48" s="4" t="s">
        <v>265</v>
      </c>
      <c r="D48" s="4">
        <v>155010</v>
      </c>
      <c r="E48" s="4" t="s">
        <v>487</v>
      </c>
      <c r="F48" s="4" t="s">
        <v>488</v>
      </c>
      <c r="G48" s="4" t="s">
        <v>489</v>
      </c>
      <c r="I48" s="87">
        <v>937</v>
      </c>
      <c r="J48" s="87">
        <v>937</v>
      </c>
      <c r="K48" s="87"/>
      <c r="L48" s="87">
        <v>1017</v>
      </c>
      <c r="M48" s="88">
        <v>2.7777777777777776E-2</v>
      </c>
      <c r="N48" s="4" t="s">
        <v>456</v>
      </c>
      <c r="O48" s="4">
        <v>48.005367</v>
      </c>
      <c r="P48" s="4">
        <v>-124.72105000000001</v>
      </c>
      <c r="Q48" s="4" t="s">
        <v>465</v>
      </c>
      <c r="R48" s="4">
        <v>48.003250000000001</v>
      </c>
      <c r="S48" s="4">
        <v>-124.722967</v>
      </c>
      <c r="T48" s="4">
        <v>1</v>
      </c>
      <c r="U48" s="4">
        <v>62</v>
      </c>
      <c r="V48" s="4">
        <v>3</v>
      </c>
      <c r="X48" s="4" t="s">
        <v>250</v>
      </c>
      <c r="Y48" s="4" t="s">
        <v>490</v>
      </c>
      <c r="Z48" s="4" t="s">
        <v>461</v>
      </c>
      <c r="AA48" s="4" t="s">
        <v>68</v>
      </c>
      <c r="AB48" s="4" t="s">
        <v>110</v>
      </c>
      <c r="AC48" s="4">
        <v>300</v>
      </c>
      <c r="AD48" s="4">
        <v>32</v>
      </c>
      <c r="AE48" s="4">
        <v>0</v>
      </c>
      <c r="AF48" s="60">
        <v>0</v>
      </c>
      <c r="AG48" s="60">
        <v>0</v>
      </c>
      <c r="AH48" s="60">
        <v>0</v>
      </c>
      <c r="AI48" s="4">
        <v>0</v>
      </c>
      <c r="AJ48" s="4">
        <v>0</v>
      </c>
      <c r="AK48" s="4">
        <v>32</v>
      </c>
      <c r="AM48" s="90" t="s">
        <v>503</v>
      </c>
    </row>
    <row r="49" spans="1:39" x14ac:dyDescent="0.25">
      <c r="A49" s="4">
        <v>2015</v>
      </c>
      <c r="B49" s="86">
        <v>42193</v>
      </c>
      <c r="C49" s="4" t="s">
        <v>265</v>
      </c>
      <c r="D49" s="4">
        <v>155010</v>
      </c>
      <c r="E49" s="4" t="s">
        <v>487</v>
      </c>
      <c r="F49" s="4" t="s">
        <v>488</v>
      </c>
      <c r="G49" s="4" t="s">
        <v>489</v>
      </c>
      <c r="I49" s="87">
        <v>937</v>
      </c>
      <c r="J49" s="87">
        <v>937</v>
      </c>
      <c r="K49" s="87"/>
      <c r="L49" s="87">
        <v>1017</v>
      </c>
      <c r="M49" s="88">
        <v>2.7777777777777776E-2</v>
      </c>
      <c r="N49" s="4" t="s">
        <v>456</v>
      </c>
      <c r="O49" s="4">
        <v>48.005367</v>
      </c>
      <c r="P49" s="4">
        <v>-124.72105000000001</v>
      </c>
      <c r="Q49" s="4" t="s">
        <v>465</v>
      </c>
      <c r="R49" s="4">
        <v>48.003250000000001</v>
      </c>
      <c r="S49" s="4">
        <v>-124.722967</v>
      </c>
      <c r="T49" s="4">
        <v>1</v>
      </c>
      <c r="U49" s="4">
        <v>62</v>
      </c>
      <c r="V49" s="4">
        <v>3</v>
      </c>
      <c r="X49" s="4" t="s">
        <v>250</v>
      </c>
      <c r="Y49" s="4" t="s">
        <v>490</v>
      </c>
      <c r="Z49" s="4" t="s">
        <v>461</v>
      </c>
      <c r="AA49" s="4" t="s">
        <v>42</v>
      </c>
      <c r="AB49" s="4" t="s">
        <v>116</v>
      </c>
      <c r="AC49" s="4">
        <v>3560</v>
      </c>
      <c r="AD49" s="4">
        <v>0</v>
      </c>
      <c r="AE49" s="4">
        <v>0</v>
      </c>
      <c r="AF49" s="60">
        <v>1</v>
      </c>
      <c r="AG49" s="60">
        <v>0</v>
      </c>
      <c r="AH49" s="60">
        <v>0</v>
      </c>
      <c r="AI49" s="4">
        <v>0</v>
      </c>
      <c r="AJ49" s="4">
        <v>0</v>
      </c>
      <c r="AK49" s="4">
        <v>1</v>
      </c>
      <c r="AM49" s="90" t="s">
        <v>503</v>
      </c>
    </row>
    <row r="50" spans="1:39" x14ac:dyDescent="0.25">
      <c r="A50" s="4">
        <v>2015</v>
      </c>
      <c r="B50" s="86">
        <v>42193</v>
      </c>
      <c r="C50" s="4" t="s">
        <v>265</v>
      </c>
      <c r="D50" s="4">
        <v>155010</v>
      </c>
      <c r="E50" s="4" t="s">
        <v>487</v>
      </c>
      <c r="F50" s="4" t="s">
        <v>488</v>
      </c>
      <c r="G50" s="4" t="s">
        <v>489</v>
      </c>
      <c r="I50" s="87">
        <v>937</v>
      </c>
      <c r="J50" s="87">
        <v>937</v>
      </c>
      <c r="K50" s="87"/>
      <c r="L50" s="87">
        <v>1017</v>
      </c>
      <c r="M50" s="88">
        <v>2.7777777777777776E-2</v>
      </c>
      <c r="N50" s="4" t="s">
        <v>456</v>
      </c>
      <c r="O50" s="4">
        <v>48.005367</v>
      </c>
      <c r="P50" s="4">
        <v>-124.72105000000001</v>
      </c>
      <c r="Q50" s="4" t="s">
        <v>465</v>
      </c>
      <c r="R50" s="4">
        <v>48.003250000000001</v>
      </c>
      <c r="S50" s="4">
        <v>-124.722967</v>
      </c>
      <c r="T50" s="4">
        <v>1</v>
      </c>
      <c r="U50" s="4">
        <v>62</v>
      </c>
      <c r="V50" s="4">
        <v>3</v>
      </c>
      <c r="X50" s="4" t="s">
        <v>250</v>
      </c>
      <c r="Y50" s="4" t="s">
        <v>490</v>
      </c>
      <c r="Z50" s="4" t="s">
        <v>461</v>
      </c>
      <c r="AA50" s="4" t="s">
        <v>272</v>
      </c>
      <c r="AB50" s="4" t="s">
        <v>496</v>
      </c>
      <c r="AC50" s="4">
        <v>1220</v>
      </c>
      <c r="AD50" s="4">
        <v>0</v>
      </c>
      <c r="AE50" s="4">
        <v>0</v>
      </c>
      <c r="AF50" s="60">
        <v>26</v>
      </c>
      <c r="AG50" s="60">
        <v>0</v>
      </c>
      <c r="AH50" s="60">
        <v>0</v>
      </c>
      <c r="AI50" s="4">
        <v>0</v>
      </c>
      <c r="AJ50" s="4">
        <v>0</v>
      </c>
      <c r="AK50" s="4">
        <v>26</v>
      </c>
      <c r="AM50" s="90" t="s">
        <v>503</v>
      </c>
    </row>
    <row r="51" spans="1:39" x14ac:dyDescent="0.25">
      <c r="A51" s="4">
        <v>2015</v>
      </c>
      <c r="B51" s="86">
        <v>42193</v>
      </c>
      <c r="C51" s="4" t="s">
        <v>265</v>
      </c>
      <c r="D51" s="4">
        <v>155010</v>
      </c>
      <c r="E51" s="4" t="s">
        <v>487</v>
      </c>
      <c r="F51" s="4" t="s">
        <v>488</v>
      </c>
      <c r="G51" s="4" t="s">
        <v>489</v>
      </c>
      <c r="I51" s="87">
        <v>937</v>
      </c>
      <c r="J51" s="87">
        <v>937</v>
      </c>
      <c r="K51" s="87"/>
      <c r="L51" s="87">
        <v>1017</v>
      </c>
      <c r="M51" s="88">
        <v>2.7777777777777776E-2</v>
      </c>
      <c r="N51" s="4" t="s">
        <v>456</v>
      </c>
      <c r="O51" s="4">
        <v>48.005367</v>
      </c>
      <c r="P51" s="4">
        <v>-124.72105000000001</v>
      </c>
      <c r="Q51" s="4" t="s">
        <v>465</v>
      </c>
      <c r="R51" s="4">
        <v>48.003250000000001</v>
      </c>
      <c r="S51" s="4">
        <v>-124.722967</v>
      </c>
      <c r="T51" s="4">
        <v>1</v>
      </c>
      <c r="U51" s="4">
        <v>62</v>
      </c>
      <c r="V51" s="4">
        <v>3</v>
      </c>
      <c r="X51" s="4" t="s">
        <v>250</v>
      </c>
      <c r="Y51" s="4" t="s">
        <v>490</v>
      </c>
      <c r="Z51" s="4" t="s">
        <v>461</v>
      </c>
      <c r="AA51" s="4" t="s">
        <v>26</v>
      </c>
      <c r="AB51" s="4" t="s">
        <v>109</v>
      </c>
      <c r="AC51" s="4">
        <v>2870</v>
      </c>
      <c r="AD51" s="4">
        <v>0</v>
      </c>
      <c r="AE51" s="4">
        <v>0</v>
      </c>
      <c r="AF51" s="60">
        <v>1</v>
      </c>
      <c r="AG51" s="60">
        <v>0</v>
      </c>
      <c r="AH51" s="60">
        <v>0</v>
      </c>
      <c r="AI51" s="4">
        <v>0</v>
      </c>
      <c r="AJ51" s="4">
        <v>0</v>
      </c>
      <c r="AK51" s="4">
        <v>1</v>
      </c>
      <c r="AM51" s="90" t="s">
        <v>503</v>
      </c>
    </row>
    <row r="52" spans="1:39" x14ac:dyDescent="0.25">
      <c r="A52" s="4">
        <v>2015</v>
      </c>
      <c r="B52" s="86">
        <v>42193</v>
      </c>
      <c r="C52" s="4" t="s">
        <v>265</v>
      </c>
      <c r="D52" s="4">
        <v>155010</v>
      </c>
      <c r="E52" s="4" t="s">
        <v>487</v>
      </c>
      <c r="F52" s="4" t="s">
        <v>488</v>
      </c>
      <c r="G52" s="4" t="s">
        <v>489</v>
      </c>
      <c r="I52" s="87">
        <v>937</v>
      </c>
      <c r="J52" s="87">
        <v>937</v>
      </c>
      <c r="K52" s="87"/>
      <c r="L52" s="87">
        <v>1017</v>
      </c>
      <c r="M52" s="88">
        <v>2.7777777777777776E-2</v>
      </c>
      <c r="N52" s="4" t="s">
        <v>456</v>
      </c>
      <c r="O52" s="4">
        <v>48.005367</v>
      </c>
      <c r="P52" s="4">
        <v>-124.72105000000001</v>
      </c>
      <c r="Q52" s="4" t="s">
        <v>465</v>
      </c>
      <c r="R52" s="4">
        <v>48.003250000000001</v>
      </c>
      <c r="S52" s="4">
        <v>-124.722967</v>
      </c>
      <c r="T52" s="4">
        <v>1</v>
      </c>
      <c r="U52" s="4">
        <v>62</v>
      </c>
      <c r="V52" s="4">
        <v>3</v>
      </c>
      <c r="X52" s="4" t="s">
        <v>250</v>
      </c>
      <c r="Y52" s="4" t="s">
        <v>493</v>
      </c>
      <c r="AA52" s="4" t="s">
        <v>25</v>
      </c>
      <c r="AB52" s="4" t="s">
        <v>119</v>
      </c>
      <c r="AC52" s="4">
        <v>120</v>
      </c>
      <c r="AD52" s="4">
        <v>0</v>
      </c>
      <c r="AE52" s="4">
        <v>4</v>
      </c>
      <c r="AF52" s="60">
        <v>2</v>
      </c>
      <c r="AG52" s="60">
        <v>0</v>
      </c>
      <c r="AH52" s="60">
        <v>2</v>
      </c>
      <c r="AI52" s="4">
        <v>0</v>
      </c>
      <c r="AJ52" s="4">
        <v>0</v>
      </c>
      <c r="AK52" s="4">
        <v>6</v>
      </c>
      <c r="AM52" s="90" t="s">
        <v>503</v>
      </c>
    </row>
    <row r="53" spans="1:39" x14ac:dyDescent="0.25">
      <c r="A53" s="4">
        <v>2015</v>
      </c>
      <c r="B53" s="86">
        <v>42193</v>
      </c>
      <c r="C53" s="4" t="s">
        <v>265</v>
      </c>
      <c r="D53" s="4">
        <v>155010</v>
      </c>
      <c r="E53" s="4" t="s">
        <v>487</v>
      </c>
      <c r="F53" s="4" t="s">
        <v>488</v>
      </c>
      <c r="G53" s="4" t="s">
        <v>489</v>
      </c>
      <c r="I53" s="87">
        <v>937</v>
      </c>
      <c r="J53" s="87">
        <v>937</v>
      </c>
      <c r="K53" s="87"/>
      <c r="L53" s="87">
        <v>1017</v>
      </c>
      <c r="M53" s="88">
        <v>2.7777777777777776E-2</v>
      </c>
      <c r="N53" s="4" t="s">
        <v>456</v>
      </c>
      <c r="O53" s="4">
        <v>48.005367</v>
      </c>
      <c r="P53" s="4">
        <v>-124.72105000000001</v>
      </c>
      <c r="Q53" s="4" t="s">
        <v>465</v>
      </c>
      <c r="R53" s="4">
        <v>48.003250000000001</v>
      </c>
      <c r="S53" s="4">
        <v>-124.722967</v>
      </c>
      <c r="T53" s="4">
        <v>1</v>
      </c>
      <c r="U53" s="4">
        <v>62</v>
      </c>
      <c r="V53" s="4">
        <v>3</v>
      </c>
      <c r="X53" s="4" t="s">
        <v>250</v>
      </c>
      <c r="Y53" s="4" t="s">
        <v>493</v>
      </c>
      <c r="AA53" s="4" t="s">
        <v>27</v>
      </c>
      <c r="AB53" s="4" t="s">
        <v>494</v>
      </c>
      <c r="AC53" s="4">
        <v>440</v>
      </c>
      <c r="AD53" s="4">
        <v>0</v>
      </c>
      <c r="AE53" s="4">
        <v>0</v>
      </c>
      <c r="AF53" s="60">
        <v>72</v>
      </c>
      <c r="AG53" s="60">
        <v>4</v>
      </c>
      <c r="AH53" s="60">
        <v>0</v>
      </c>
      <c r="AI53" s="4">
        <v>0</v>
      </c>
      <c r="AJ53" s="4">
        <v>0</v>
      </c>
      <c r="AK53" s="4">
        <v>76</v>
      </c>
      <c r="AM53" s="90" t="s">
        <v>503</v>
      </c>
    </row>
    <row r="54" spans="1:39" x14ac:dyDescent="0.25">
      <c r="A54" s="4">
        <v>2015</v>
      </c>
      <c r="B54" s="86">
        <v>42193</v>
      </c>
      <c r="C54" s="4" t="s">
        <v>265</v>
      </c>
      <c r="D54" s="4">
        <v>155010</v>
      </c>
      <c r="E54" s="4" t="s">
        <v>487</v>
      </c>
      <c r="F54" s="4" t="s">
        <v>488</v>
      </c>
      <c r="G54" s="4" t="s">
        <v>489</v>
      </c>
      <c r="I54" s="87">
        <v>937</v>
      </c>
      <c r="J54" s="87">
        <v>937</v>
      </c>
      <c r="K54" s="87"/>
      <c r="L54" s="87">
        <v>1017</v>
      </c>
      <c r="M54" s="88">
        <v>2.7777777777777776E-2</v>
      </c>
      <c r="N54" s="4" t="s">
        <v>456</v>
      </c>
      <c r="O54" s="4">
        <v>48.005367</v>
      </c>
      <c r="P54" s="4">
        <v>-124.72105000000001</v>
      </c>
      <c r="Q54" s="4" t="s">
        <v>465</v>
      </c>
      <c r="R54" s="4">
        <v>48.003250000000001</v>
      </c>
      <c r="S54" s="4">
        <v>-124.722967</v>
      </c>
      <c r="T54" s="4">
        <v>1</v>
      </c>
      <c r="U54" s="4">
        <v>62</v>
      </c>
      <c r="V54" s="4">
        <v>3</v>
      </c>
      <c r="X54" s="4" t="s">
        <v>250</v>
      </c>
      <c r="Y54" s="4" t="s">
        <v>493</v>
      </c>
      <c r="AA54" s="4" t="s">
        <v>34</v>
      </c>
      <c r="AB54" s="4" t="s">
        <v>117</v>
      </c>
      <c r="AC54" s="4">
        <v>290</v>
      </c>
      <c r="AD54" s="4">
        <v>30</v>
      </c>
      <c r="AE54" s="4">
        <v>0</v>
      </c>
      <c r="AF54" s="60">
        <v>20</v>
      </c>
      <c r="AG54" s="60">
        <v>0</v>
      </c>
      <c r="AH54" s="60">
        <v>0</v>
      </c>
      <c r="AI54" s="4">
        <v>0</v>
      </c>
      <c r="AJ54" s="4">
        <v>0</v>
      </c>
      <c r="AK54" s="4">
        <v>50</v>
      </c>
      <c r="AM54" s="90" t="s">
        <v>503</v>
      </c>
    </row>
    <row r="55" spans="1:39" x14ac:dyDescent="0.25">
      <c r="A55" s="4">
        <v>2015</v>
      </c>
      <c r="B55" s="86">
        <v>42193</v>
      </c>
      <c r="C55" s="4" t="s">
        <v>265</v>
      </c>
      <c r="D55" s="4">
        <v>155010</v>
      </c>
      <c r="E55" s="4" t="s">
        <v>487</v>
      </c>
      <c r="F55" s="4" t="s">
        <v>488</v>
      </c>
      <c r="G55" s="4" t="s">
        <v>489</v>
      </c>
      <c r="I55" s="87">
        <v>937</v>
      </c>
      <c r="J55" s="87">
        <v>937</v>
      </c>
      <c r="K55" s="87"/>
      <c r="L55" s="87">
        <v>1017</v>
      </c>
      <c r="M55" s="88">
        <v>2.7777777777777776E-2</v>
      </c>
      <c r="N55" s="4" t="s">
        <v>456</v>
      </c>
      <c r="O55" s="4">
        <v>48.005367</v>
      </c>
      <c r="P55" s="4">
        <v>-124.72105000000001</v>
      </c>
      <c r="Q55" s="4" t="s">
        <v>465</v>
      </c>
      <c r="R55" s="4">
        <v>48.003250000000001</v>
      </c>
      <c r="S55" s="4">
        <v>-124.722967</v>
      </c>
      <c r="T55" s="4">
        <v>1</v>
      </c>
      <c r="U55" s="4">
        <v>62</v>
      </c>
      <c r="V55" s="4">
        <v>3</v>
      </c>
      <c r="X55" s="4" t="s">
        <v>250</v>
      </c>
      <c r="Y55" s="4" t="s">
        <v>493</v>
      </c>
      <c r="AA55" s="4" t="s">
        <v>29</v>
      </c>
      <c r="AB55" s="4" t="s">
        <v>395</v>
      </c>
      <c r="AC55" s="4">
        <v>1230</v>
      </c>
      <c r="AD55" s="4">
        <v>8</v>
      </c>
      <c r="AE55" s="4">
        <v>0</v>
      </c>
      <c r="AF55" s="60">
        <v>0</v>
      </c>
      <c r="AG55" s="60">
        <v>1</v>
      </c>
      <c r="AH55" s="60">
        <v>0</v>
      </c>
      <c r="AI55" s="4">
        <v>0</v>
      </c>
      <c r="AJ55" s="4">
        <v>0</v>
      </c>
      <c r="AK55" s="4">
        <v>9</v>
      </c>
      <c r="AM55" s="90" t="s">
        <v>503</v>
      </c>
    </row>
    <row r="56" spans="1:39" x14ac:dyDescent="0.25">
      <c r="A56" s="4">
        <v>2015</v>
      </c>
      <c r="B56" s="86">
        <v>42193</v>
      </c>
      <c r="C56" s="4" t="s">
        <v>265</v>
      </c>
      <c r="D56" s="4">
        <v>155010</v>
      </c>
      <c r="E56" s="4" t="s">
        <v>487</v>
      </c>
      <c r="F56" s="4" t="s">
        <v>488</v>
      </c>
      <c r="G56" s="4" t="s">
        <v>489</v>
      </c>
      <c r="I56" s="87">
        <v>937</v>
      </c>
      <c r="J56" s="87">
        <v>937</v>
      </c>
      <c r="K56" s="87"/>
      <c r="L56" s="87">
        <v>1017</v>
      </c>
      <c r="M56" s="88">
        <v>2.7777777777777776E-2</v>
      </c>
      <c r="N56" s="4" t="s">
        <v>456</v>
      </c>
      <c r="O56" s="4">
        <v>48.005367</v>
      </c>
      <c r="P56" s="4">
        <v>-124.72105000000001</v>
      </c>
      <c r="Q56" s="4" t="s">
        <v>465</v>
      </c>
      <c r="R56" s="4">
        <v>48.003250000000001</v>
      </c>
      <c r="S56" s="4">
        <v>-124.722967</v>
      </c>
      <c r="T56" s="4">
        <v>1</v>
      </c>
      <c r="U56" s="4">
        <v>62</v>
      </c>
      <c r="V56" s="4">
        <v>3</v>
      </c>
      <c r="X56" s="4" t="s">
        <v>250</v>
      </c>
      <c r="Y56" s="4" t="s">
        <v>490</v>
      </c>
      <c r="Z56" s="4" t="s">
        <v>465</v>
      </c>
      <c r="AA56" s="4" t="s">
        <v>25</v>
      </c>
      <c r="AB56" s="4" t="s">
        <v>119</v>
      </c>
      <c r="AC56" s="4">
        <v>120</v>
      </c>
      <c r="AD56" s="4">
        <v>0</v>
      </c>
      <c r="AE56" s="4">
        <v>18</v>
      </c>
      <c r="AF56" s="60">
        <v>19</v>
      </c>
      <c r="AG56" s="60">
        <v>0</v>
      </c>
      <c r="AH56" s="60">
        <v>10</v>
      </c>
      <c r="AI56" s="4">
        <v>3</v>
      </c>
      <c r="AJ56" s="4">
        <v>4</v>
      </c>
      <c r="AK56" s="4">
        <v>37</v>
      </c>
      <c r="AM56" s="90" t="s">
        <v>503</v>
      </c>
    </row>
    <row r="57" spans="1:39" x14ac:dyDescent="0.25">
      <c r="A57" s="4">
        <v>2015</v>
      </c>
      <c r="B57" s="86">
        <v>42193</v>
      </c>
      <c r="C57" s="4" t="s">
        <v>265</v>
      </c>
      <c r="D57" s="4">
        <v>155010</v>
      </c>
      <c r="E57" s="4" t="s">
        <v>487</v>
      </c>
      <c r="F57" s="4" t="s">
        <v>488</v>
      </c>
      <c r="G57" s="4" t="s">
        <v>489</v>
      </c>
      <c r="I57" s="87">
        <v>937</v>
      </c>
      <c r="J57" s="87">
        <v>937</v>
      </c>
      <c r="K57" s="87"/>
      <c r="L57" s="87">
        <v>1017</v>
      </c>
      <c r="M57" s="88">
        <v>2.7777777777777776E-2</v>
      </c>
      <c r="N57" s="4" t="s">
        <v>456</v>
      </c>
      <c r="O57" s="4">
        <v>48.005367</v>
      </c>
      <c r="P57" s="4">
        <v>-124.72105000000001</v>
      </c>
      <c r="Q57" s="4" t="s">
        <v>465</v>
      </c>
      <c r="R57" s="4">
        <v>48.003250000000001</v>
      </c>
      <c r="S57" s="4">
        <v>-124.722967</v>
      </c>
      <c r="T57" s="4">
        <v>1</v>
      </c>
      <c r="U57" s="4">
        <v>62</v>
      </c>
      <c r="V57" s="4">
        <v>3</v>
      </c>
      <c r="X57" s="4" t="s">
        <v>250</v>
      </c>
      <c r="Y57" s="4" t="s">
        <v>490</v>
      </c>
      <c r="Z57" s="4" t="s">
        <v>465</v>
      </c>
      <c r="AA57" s="34" t="s">
        <v>34</v>
      </c>
      <c r="AB57" s="34" t="s">
        <v>117</v>
      </c>
      <c r="AC57" s="34">
        <v>290</v>
      </c>
      <c r="AD57" s="4">
        <v>7</v>
      </c>
      <c r="AE57" s="4">
        <v>0</v>
      </c>
      <c r="AF57" s="60">
        <v>11</v>
      </c>
      <c r="AG57" s="60">
        <v>0</v>
      </c>
      <c r="AH57" s="60">
        <v>0</v>
      </c>
      <c r="AI57" s="4">
        <v>0</v>
      </c>
      <c r="AJ57" s="4">
        <v>1</v>
      </c>
      <c r="AK57" s="4">
        <v>18</v>
      </c>
      <c r="AM57" s="90" t="s">
        <v>503</v>
      </c>
    </row>
    <row r="58" spans="1:39" x14ac:dyDescent="0.25">
      <c r="A58" s="4">
        <v>2015</v>
      </c>
      <c r="B58" s="86">
        <v>42193</v>
      </c>
      <c r="C58" s="4" t="s">
        <v>265</v>
      </c>
      <c r="D58" s="4">
        <v>155010</v>
      </c>
      <c r="E58" s="4" t="s">
        <v>487</v>
      </c>
      <c r="F58" s="4" t="s">
        <v>488</v>
      </c>
      <c r="G58" s="4" t="s">
        <v>489</v>
      </c>
      <c r="I58" s="87">
        <v>937</v>
      </c>
      <c r="J58" s="87">
        <v>937</v>
      </c>
      <c r="K58" s="87"/>
      <c r="L58" s="87">
        <v>1017</v>
      </c>
      <c r="M58" s="88">
        <v>2.7777777777777776E-2</v>
      </c>
      <c r="N58" s="4" t="s">
        <v>456</v>
      </c>
      <c r="O58" s="4">
        <v>48.005367</v>
      </c>
      <c r="P58" s="4">
        <v>-124.72105000000001</v>
      </c>
      <c r="Q58" s="4" t="s">
        <v>465</v>
      </c>
      <c r="R58" s="4">
        <v>48.003250000000001</v>
      </c>
      <c r="S58" s="4">
        <v>-124.722967</v>
      </c>
      <c r="T58" s="4">
        <v>1</v>
      </c>
      <c r="U58" s="4">
        <v>62</v>
      </c>
      <c r="V58" s="4">
        <v>3</v>
      </c>
      <c r="X58" s="4" t="s">
        <v>250</v>
      </c>
      <c r="Y58" s="4" t="s">
        <v>490</v>
      </c>
      <c r="Z58" s="4" t="s">
        <v>465</v>
      </c>
      <c r="AA58" s="4" t="s">
        <v>29</v>
      </c>
      <c r="AB58" s="4" t="s">
        <v>395</v>
      </c>
      <c r="AC58" s="4">
        <v>1230</v>
      </c>
      <c r="AD58" s="4">
        <v>0</v>
      </c>
      <c r="AE58" s="4">
        <v>0</v>
      </c>
      <c r="AF58" s="60">
        <v>5</v>
      </c>
      <c r="AG58" s="60">
        <v>0</v>
      </c>
      <c r="AH58" s="60">
        <v>0</v>
      </c>
      <c r="AI58" s="4">
        <v>0</v>
      </c>
      <c r="AJ58" s="4">
        <v>0</v>
      </c>
      <c r="AK58" s="4">
        <v>5</v>
      </c>
      <c r="AM58" s="90" t="s">
        <v>503</v>
      </c>
    </row>
    <row r="59" spans="1:39" x14ac:dyDescent="0.25">
      <c r="A59" s="4">
        <v>2015</v>
      </c>
      <c r="B59" s="86">
        <v>42193</v>
      </c>
      <c r="C59" s="4" t="s">
        <v>265</v>
      </c>
      <c r="D59" s="4">
        <v>155010</v>
      </c>
      <c r="E59" s="4" t="s">
        <v>487</v>
      </c>
      <c r="F59" s="4" t="s">
        <v>488</v>
      </c>
      <c r="G59" s="4" t="s">
        <v>489</v>
      </c>
      <c r="I59" s="87">
        <v>937</v>
      </c>
      <c r="J59" s="87">
        <v>937</v>
      </c>
      <c r="K59" s="87"/>
      <c r="L59" s="87">
        <v>1017</v>
      </c>
      <c r="M59" s="88">
        <v>2.7777777777777776E-2</v>
      </c>
      <c r="N59" s="4" t="s">
        <v>456</v>
      </c>
      <c r="O59" s="4">
        <v>48.005367</v>
      </c>
      <c r="P59" s="4">
        <v>-124.72105000000001</v>
      </c>
      <c r="Q59" s="4" t="s">
        <v>465</v>
      </c>
      <c r="R59" s="4">
        <v>48.003250000000001</v>
      </c>
      <c r="S59" s="4">
        <v>-124.722967</v>
      </c>
      <c r="T59" s="4">
        <v>1</v>
      </c>
      <c r="U59" s="4">
        <v>62</v>
      </c>
      <c r="V59" s="4">
        <v>3</v>
      </c>
      <c r="X59" s="4" t="s">
        <v>250</v>
      </c>
      <c r="Y59" s="4" t="s">
        <v>490</v>
      </c>
      <c r="Z59" s="4" t="s">
        <v>465</v>
      </c>
      <c r="AA59" s="4" t="s">
        <v>26</v>
      </c>
      <c r="AB59" s="4" t="s">
        <v>109</v>
      </c>
      <c r="AC59" s="4">
        <v>2870</v>
      </c>
      <c r="AD59" s="4">
        <v>0</v>
      </c>
      <c r="AE59" s="4">
        <v>0</v>
      </c>
      <c r="AF59" s="60">
        <v>1</v>
      </c>
      <c r="AG59" s="60">
        <v>0</v>
      </c>
      <c r="AH59" s="60">
        <v>0</v>
      </c>
      <c r="AI59" s="4">
        <v>0</v>
      </c>
      <c r="AJ59" s="4">
        <v>0</v>
      </c>
      <c r="AK59" s="4">
        <v>1</v>
      </c>
      <c r="AM59" s="90" t="s">
        <v>503</v>
      </c>
    </row>
    <row r="60" spans="1:39" x14ac:dyDescent="0.25">
      <c r="A60" s="4">
        <v>2015</v>
      </c>
      <c r="B60" s="86">
        <v>42193</v>
      </c>
      <c r="C60" s="4" t="s">
        <v>265</v>
      </c>
      <c r="D60" s="4">
        <v>155010</v>
      </c>
      <c r="E60" s="4" t="s">
        <v>487</v>
      </c>
      <c r="F60" s="4" t="s">
        <v>488</v>
      </c>
      <c r="G60" s="4" t="s">
        <v>489</v>
      </c>
      <c r="I60" s="87">
        <v>937</v>
      </c>
      <c r="J60" s="87">
        <v>937</v>
      </c>
      <c r="K60" s="87"/>
      <c r="L60" s="87">
        <v>1017</v>
      </c>
      <c r="M60" s="88">
        <v>2.7777777777777776E-2</v>
      </c>
      <c r="N60" s="4" t="s">
        <v>456</v>
      </c>
      <c r="O60" s="4">
        <v>48.005367</v>
      </c>
      <c r="P60" s="4">
        <v>-124.72105000000001</v>
      </c>
      <c r="Q60" s="4" t="s">
        <v>465</v>
      </c>
      <c r="R60" s="4">
        <v>48.003250000000001</v>
      </c>
      <c r="S60" s="4">
        <v>-124.722967</v>
      </c>
      <c r="T60" s="4">
        <v>1</v>
      </c>
      <c r="U60" s="4">
        <v>62</v>
      </c>
      <c r="V60" s="4">
        <v>3</v>
      </c>
      <c r="X60" s="4" t="s">
        <v>250</v>
      </c>
      <c r="Y60" s="4" t="s">
        <v>490</v>
      </c>
      <c r="Z60" s="4" t="s">
        <v>465</v>
      </c>
      <c r="AA60" s="4" t="s">
        <v>27</v>
      </c>
      <c r="AB60" s="4" t="s">
        <v>494</v>
      </c>
      <c r="AC60" s="4">
        <v>440</v>
      </c>
      <c r="AD60" s="4">
        <v>0</v>
      </c>
      <c r="AE60" s="4">
        <v>0</v>
      </c>
      <c r="AF60" s="60">
        <v>31</v>
      </c>
      <c r="AG60" s="60">
        <v>3</v>
      </c>
      <c r="AH60" s="60">
        <v>0</v>
      </c>
      <c r="AI60" s="4">
        <v>0</v>
      </c>
      <c r="AJ60" s="4">
        <v>0</v>
      </c>
      <c r="AK60" s="4">
        <v>34</v>
      </c>
      <c r="AM60" s="90" t="s">
        <v>503</v>
      </c>
    </row>
    <row r="61" spans="1:39" x14ac:dyDescent="0.25">
      <c r="A61" s="4">
        <v>2015</v>
      </c>
      <c r="B61" s="86">
        <v>42193</v>
      </c>
      <c r="C61" s="4" t="s">
        <v>227</v>
      </c>
      <c r="D61" s="4">
        <v>174027</v>
      </c>
      <c r="E61" s="4" t="s">
        <v>487</v>
      </c>
      <c r="F61" s="4" t="s">
        <v>488</v>
      </c>
      <c r="G61" s="4" t="s">
        <v>489</v>
      </c>
      <c r="I61" s="87">
        <v>835</v>
      </c>
      <c r="J61" s="87">
        <v>835</v>
      </c>
      <c r="K61" s="87"/>
      <c r="L61" s="87">
        <v>915</v>
      </c>
      <c r="M61" s="88">
        <v>2.7777777777777776E-2</v>
      </c>
      <c r="N61" s="4" t="s">
        <v>441</v>
      </c>
      <c r="O61" s="4">
        <v>47.995750000000001</v>
      </c>
      <c r="P61" s="4">
        <v>-124.695633</v>
      </c>
      <c r="Q61" s="4" t="s">
        <v>24</v>
      </c>
      <c r="R61" s="4">
        <v>47.998967</v>
      </c>
      <c r="S61" s="4">
        <v>-124.6948</v>
      </c>
      <c r="T61" s="4">
        <v>1</v>
      </c>
      <c r="U61" s="4">
        <v>62</v>
      </c>
      <c r="V61" s="4">
        <v>3</v>
      </c>
      <c r="X61" s="4" t="s">
        <v>250</v>
      </c>
      <c r="Y61" s="4" t="s">
        <v>490</v>
      </c>
      <c r="Z61" s="4" t="s">
        <v>441</v>
      </c>
      <c r="AA61" s="4" t="s">
        <v>25</v>
      </c>
      <c r="AB61" s="4" t="s">
        <v>119</v>
      </c>
      <c r="AC61" s="4">
        <v>120</v>
      </c>
      <c r="AD61" s="4">
        <v>0</v>
      </c>
      <c r="AE61" s="4">
        <v>11</v>
      </c>
      <c r="AF61" s="60">
        <v>9</v>
      </c>
      <c r="AG61" s="60">
        <v>0</v>
      </c>
      <c r="AH61" s="60">
        <v>3</v>
      </c>
      <c r="AI61" s="4">
        <v>1</v>
      </c>
      <c r="AJ61" s="4">
        <v>0</v>
      </c>
      <c r="AK61" s="4">
        <v>20</v>
      </c>
      <c r="AM61" s="90" t="s">
        <v>500</v>
      </c>
    </row>
    <row r="62" spans="1:39" x14ac:dyDescent="0.25">
      <c r="A62" s="4">
        <v>2015</v>
      </c>
      <c r="B62" s="86">
        <v>42193</v>
      </c>
      <c r="C62" s="4" t="s">
        <v>227</v>
      </c>
      <c r="D62" s="4">
        <v>174027</v>
      </c>
      <c r="E62" s="4" t="s">
        <v>487</v>
      </c>
      <c r="F62" s="4" t="s">
        <v>488</v>
      </c>
      <c r="G62" s="4" t="s">
        <v>489</v>
      </c>
      <c r="I62" s="87">
        <v>835</v>
      </c>
      <c r="J62" s="87">
        <v>835</v>
      </c>
      <c r="K62" s="87"/>
      <c r="L62" s="87">
        <v>915</v>
      </c>
      <c r="M62" s="88">
        <v>2.7777777777777776E-2</v>
      </c>
      <c r="N62" s="4" t="s">
        <v>441</v>
      </c>
      <c r="O62" s="4">
        <v>47.995750000000001</v>
      </c>
      <c r="P62" s="4">
        <v>-124.695633</v>
      </c>
      <c r="Q62" s="4" t="s">
        <v>24</v>
      </c>
      <c r="R62" s="4">
        <v>47.998967</v>
      </c>
      <c r="S62" s="4">
        <v>-124.6948</v>
      </c>
      <c r="T62" s="4">
        <v>1</v>
      </c>
      <c r="U62" s="4">
        <v>62</v>
      </c>
      <c r="V62" s="4">
        <v>3</v>
      </c>
      <c r="X62" s="4" t="s">
        <v>250</v>
      </c>
      <c r="Y62" s="4" t="s">
        <v>490</v>
      </c>
      <c r="Z62" s="4" t="s">
        <v>441</v>
      </c>
      <c r="AA62" s="4" t="s">
        <v>27</v>
      </c>
      <c r="AB62" s="4" t="s">
        <v>494</v>
      </c>
      <c r="AC62" s="4">
        <v>440</v>
      </c>
      <c r="AD62" s="4">
        <v>0</v>
      </c>
      <c r="AE62" s="4">
        <v>0</v>
      </c>
      <c r="AF62" s="60">
        <v>174</v>
      </c>
      <c r="AG62" s="60">
        <v>39</v>
      </c>
      <c r="AH62" s="60">
        <v>0</v>
      </c>
      <c r="AI62" s="4">
        <v>0</v>
      </c>
      <c r="AJ62" s="4">
        <v>0</v>
      </c>
      <c r="AK62" s="4">
        <v>213</v>
      </c>
      <c r="AM62" s="90" t="s">
        <v>500</v>
      </c>
    </row>
    <row r="63" spans="1:39" x14ac:dyDescent="0.25">
      <c r="A63" s="4">
        <v>2015</v>
      </c>
      <c r="B63" s="86">
        <v>42193</v>
      </c>
      <c r="C63" s="4" t="s">
        <v>227</v>
      </c>
      <c r="D63" s="4">
        <v>174027</v>
      </c>
      <c r="E63" s="4" t="s">
        <v>487</v>
      </c>
      <c r="F63" s="4" t="s">
        <v>488</v>
      </c>
      <c r="G63" s="4" t="s">
        <v>489</v>
      </c>
      <c r="I63" s="87">
        <v>835</v>
      </c>
      <c r="J63" s="87">
        <v>835</v>
      </c>
      <c r="K63" s="87"/>
      <c r="L63" s="87">
        <v>915</v>
      </c>
      <c r="M63" s="88">
        <v>2.7777777777777776E-2</v>
      </c>
      <c r="N63" s="4" t="s">
        <v>441</v>
      </c>
      <c r="O63" s="4">
        <v>47.995750000000001</v>
      </c>
      <c r="P63" s="4">
        <v>-124.695633</v>
      </c>
      <c r="Q63" s="4" t="s">
        <v>24</v>
      </c>
      <c r="R63" s="4">
        <v>47.998967</v>
      </c>
      <c r="S63" s="4">
        <v>-124.6948</v>
      </c>
      <c r="T63" s="4">
        <v>1</v>
      </c>
      <c r="U63" s="4">
        <v>62</v>
      </c>
      <c r="V63" s="4">
        <v>3</v>
      </c>
      <c r="X63" s="4" t="s">
        <v>250</v>
      </c>
      <c r="Y63" s="4" t="s">
        <v>490</v>
      </c>
      <c r="Z63" s="4" t="s">
        <v>441</v>
      </c>
      <c r="AA63" s="4" t="s">
        <v>445</v>
      </c>
      <c r="AB63" s="4" t="s">
        <v>497</v>
      </c>
      <c r="AD63" s="4">
        <v>0</v>
      </c>
      <c r="AE63" s="4">
        <v>0</v>
      </c>
      <c r="AF63" s="60">
        <v>9</v>
      </c>
      <c r="AG63" s="60">
        <v>0</v>
      </c>
      <c r="AH63" s="60">
        <v>0</v>
      </c>
      <c r="AI63" s="4">
        <v>0</v>
      </c>
      <c r="AJ63" s="4">
        <v>0</v>
      </c>
      <c r="AK63" s="4">
        <v>9</v>
      </c>
      <c r="AM63" s="90" t="s">
        <v>500</v>
      </c>
    </row>
    <row r="64" spans="1:39" x14ac:dyDescent="0.25">
      <c r="A64" s="4">
        <v>2015</v>
      </c>
      <c r="B64" s="86">
        <v>42193</v>
      </c>
      <c r="C64" s="4" t="s">
        <v>227</v>
      </c>
      <c r="D64" s="4">
        <v>174027</v>
      </c>
      <c r="E64" s="4" t="s">
        <v>487</v>
      </c>
      <c r="F64" s="4" t="s">
        <v>488</v>
      </c>
      <c r="G64" s="4" t="s">
        <v>489</v>
      </c>
      <c r="I64" s="87">
        <v>835</v>
      </c>
      <c r="J64" s="87">
        <v>835</v>
      </c>
      <c r="K64" s="87"/>
      <c r="L64" s="87">
        <v>915</v>
      </c>
      <c r="M64" s="88">
        <v>2.7777777777777776E-2</v>
      </c>
      <c r="N64" s="4" t="s">
        <v>441</v>
      </c>
      <c r="O64" s="4">
        <v>47.995750000000001</v>
      </c>
      <c r="P64" s="4">
        <v>-124.695633</v>
      </c>
      <c r="Q64" s="4" t="s">
        <v>24</v>
      </c>
      <c r="R64" s="4">
        <v>47.998967</v>
      </c>
      <c r="S64" s="4">
        <v>-124.6948</v>
      </c>
      <c r="T64" s="4">
        <v>1</v>
      </c>
      <c r="U64" s="4">
        <v>62</v>
      </c>
      <c r="V64" s="4">
        <v>3</v>
      </c>
      <c r="X64" s="4" t="s">
        <v>250</v>
      </c>
      <c r="Y64" s="4" t="s">
        <v>490</v>
      </c>
      <c r="Z64" s="4" t="s">
        <v>441</v>
      </c>
      <c r="AA64" s="4" t="s">
        <v>34</v>
      </c>
      <c r="AB64" s="4" t="s">
        <v>117</v>
      </c>
      <c r="AC64" s="4">
        <v>290</v>
      </c>
      <c r="AD64" s="4">
        <v>5</v>
      </c>
      <c r="AE64" s="4">
        <v>0</v>
      </c>
      <c r="AF64" s="60">
        <v>38</v>
      </c>
      <c r="AG64" s="60">
        <v>0</v>
      </c>
      <c r="AH64" s="60">
        <v>0</v>
      </c>
      <c r="AI64" s="4">
        <v>0</v>
      </c>
      <c r="AJ64" s="4">
        <v>0</v>
      </c>
      <c r="AK64" s="4">
        <v>43</v>
      </c>
      <c r="AM64" s="90" t="s">
        <v>500</v>
      </c>
    </row>
    <row r="65" spans="1:39" x14ac:dyDescent="0.25">
      <c r="A65" s="4">
        <v>2015</v>
      </c>
      <c r="B65" s="86">
        <v>42193</v>
      </c>
      <c r="C65" s="4" t="s">
        <v>227</v>
      </c>
      <c r="D65" s="4">
        <v>174027</v>
      </c>
      <c r="E65" s="4" t="s">
        <v>487</v>
      </c>
      <c r="F65" s="4" t="s">
        <v>488</v>
      </c>
      <c r="G65" s="4" t="s">
        <v>489</v>
      </c>
      <c r="I65" s="87">
        <v>835</v>
      </c>
      <c r="J65" s="87">
        <v>835</v>
      </c>
      <c r="K65" s="87"/>
      <c r="L65" s="87">
        <v>915</v>
      </c>
      <c r="M65" s="88">
        <v>2.7777777777777776E-2</v>
      </c>
      <c r="N65" s="4" t="s">
        <v>441</v>
      </c>
      <c r="O65" s="4">
        <v>47.995750000000001</v>
      </c>
      <c r="P65" s="4">
        <v>-124.695633</v>
      </c>
      <c r="Q65" s="4" t="s">
        <v>24</v>
      </c>
      <c r="R65" s="4">
        <v>47.998967</v>
      </c>
      <c r="S65" s="4">
        <v>-124.6948</v>
      </c>
      <c r="T65" s="4">
        <v>1</v>
      </c>
      <c r="U65" s="4">
        <v>62</v>
      </c>
      <c r="V65" s="4">
        <v>3</v>
      </c>
      <c r="X65" s="4" t="s">
        <v>250</v>
      </c>
      <c r="Y65" s="4" t="s">
        <v>490</v>
      </c>
      <c r="Z65" s="4" t="s">
        <v>441</v>
      </c>
      <c r="AA65" s="4" t="s">
        <v>26</v>
      </c>
      <c r="AB65" s="4" t="s">
        <v>109</v>
      </c>
      <c r="AC65" s="4">
        <v>2870</v>
      </c>
      <c r="AD65" s="4">
        <v>0</v>
      </c>
      <c r="AE65" s="4">
        <v>0</v>
      </c>
      <c r="AF65" s="60">
        <v>4</v>
      </c>
      <c r="AG65" s="60">
        <v>0</v>
      </c>
      <c r="AH65" s="60">
        <v>0</v>
      </c>
      <c r="AI65" s="4">
        <v>0</v>
      </c>
      <c r="AJ65" s="4">
        <v>0</v>
      </c>
      <c r="AK65" s="4">
        <v>4</v>
      </c>
      <c r="AM65" s="90" t="s">
        <v>500</v>
      </c>
    </row>
    <row r="66" spans="1:39" x14ac:dyDescent="0.25">
      <c r="A66" s="4">
        <v>2015</v>
      </c>
      <c r="B66" s="86">
        <v>42193</v>
      </c>
      <c r="C66" s="4" t="s">
        <v>227</v>
      </c>
      <c r="D66" s="4">
        <v>174027</v>
      </c>
      <c r="E66" s="4" t="s">
        <v>487</v>
      </c>
      <c r="F66" s="4" t="s">
        <v>488</v>
      </c>
      <c r="G66" s="4" t="s">
        <v>489</v>
      </c>
      <c r="I66" s="87">
        <v>835</v>
      </c>
      <c r="J66" s="87">
        <v>835</v>
      </c>
      <c r="K66" s="87"/>
      <c r="L66" s="87">
        <v>915</v>
      </c>
      <c r="M66" s="88">
        <v>2.7777777777777776E-2</v>
      </c>
      <c r="N66" s="4" t="s">
        <v>441</v>
      </c>
      <c r="O66" s="4">
        <v>47.995750000000001</v>
      </c>
      <c r="P66" s="4">
        <v>-124.695633</v>
      </c>
      <c r="Q66" s="4" t="s">
        <v>24</v>
      </c>
      <c r="R66" s="4">
        <v>47.998967</v>
      </c>
      <c r="S66" s="4">
        <v>-124.6948</v>
      </c>
      <c r="T66" s="4">
        <v>1</v>
      </c>
      <c r="U66" s="4">
        <v>62</v>
      </c>
      <c r="V66" s="4">
        <v>3</v>
      </c>
      <c r="X66" s="4" t="s">
        <v>250</v>
      </c>
      <c r="Y66" s="4" t="s">
        <v>490</v>
      </c>
      <c r="Z66" s="4" t="s">
        <v>441</v>
      </c>
      <c r="AA66" s="4" t="s">
        <v>41</v>
      </c>
      <c r="AB66" s="4" t="s">
        <v>404</v>
      </c>
      <c r="AC66" s="4">
        <v>1200</v>
      </c>
      <c r="AD66" s="4">
        <v>0</v>
      </c>
      <c r="AE66" s="4">
        <v>0</v>
      </c>
      <c r="AF66" s="60">
        <v>3</v>
      </c>
      <c r="AG66" s="60">
        <v>0</v>
      </c>
      <c r="AH66" s="60">
        <v>0</v>
      </c>
      <c r="AI66" s="4">
        <v>0</v>
      </c>
      <c r="AJ66" s="4">
        <v>0</v>
      </c>
      <c r="AK66" s="4">
        <v>3</v>
      </c>
      <c r="AM66" s="90" t="s">
        <v>500</v>
      </c>
    </row>
    <row r="67" spans="1:39" x14ac:dyDescent="0.25">
      <c r="A67" s="4">
        <v>2015</v>
      </c>
      <c r="B67" s="86">
        <v>42193</v>
      </c>
      <c r="C67" s="4" t="s">
        <v>227</v>
      </c>
      <c r="D67" s="4">
        <v>174027</v>
      </c>
      <c r="E67" s="4" t="s">
        <v>487</v>
      </c>
      <c r="F67" s="4" t="s">
        <v>488</v>
      </c>
      <c r="G67" s="4" t="s">
        <v>489</v>
      </c>
      <c r="I67" s="87">
        <v>835</v>
      </c>
      <c r="J67" s="87">
        <v>835</v>
      </c>
      <c r="K67" s="87"/>
      <c r="L67" s="87">
        <v>915</v>
      </c>
      <c r="M67" s="88">
        <v>2.7777777777777776E-2</v>
      </c>
      <c r="N67" s="4" t="s">
        <v>441</v>
      </c>
      <c r="O67" s="4">
        <v>47.995750000000001</v>
      </c>
      <c r="P67" s="4">
        <v>-124.695633</v>
      </c>
      <c r="Q67" s="4" t="s">
        <v>24</v>
      </c>
      <c r="R67" s="4">
        <v>47.998967</v>
      </c>
      <c r="S67" s="4">
        <v>-124.6948</v>
      </c>
      <c r="T67" s="4">
        <v>1</v>
      </c>
      <c r="U67" s="4">
        <v>62</v>
      </c>
      <c r="V67" s="4">
        <v>3</v>
      </c>
      <c r="X67" s="4" t="s">
        <v>250</v>
      </c>
      <c r="Y67" s="4" t="s">
        <v>490</v>
      </c>
      <c r="Z67" s="4" t="s">
        <v>441</v>
      </c>
      <c r="AA67" s="34" t="s">
        <v>272</v>
      </c>
      <c r="AB67" s="34" t="s">
        <v>496</v>
      </c>
      <c r="AC67" s="34">
        <v>1220</v>
      </c>
      <c r="AD67" s="4">
        <v>0</v>
      </c>
      <c r="AE67" s="4">
        <v>0</v>
      </c>
      <c r="AF67" s="60">
        <v>8</v>
      </c>
      <c r="AG67" s="60">
        <v>5</v>
      </c>
      <c r="AH67" s="60">
        <v>0</v>
      </c>
      <c r="AI67" s="4">
        <v>0</v>
      </c>
      <c r="AJ67" s="4">
        <v>0</v>
      </c>
      <c r="AK67" s="4">
        <v>13</v>
      </c>
      <c r="AM67" s="90" t="s">
        <v>500</v>
      </c>
    </row>
    <row r="68" spans="1:39" x14ac:dyDescent="0.25">
      <c r="A68" s="4">
        <v>2015</v>
      </c>
      <c r="B68" s="86">
        <v>42193</v>
      </c>
      <c r="C68" s="4" t="s">
        <v>227</v>
      </c>
      <c r="D68" s="4">
        <v>174027</v>
      </c>
      <c r="E68" s="4" t="s">
        <v>487</v>
      </c>
      <c r="F68" s="4" t="s">
        <v>488</v>
      </c>
      <c r="G68" s="4" t="s">
        <v>489</v>
      </c>
      <c r="I68" s="87">
        <v>835</v>
      </c>
      <c r="J68" s="87">
        <v>835</v>
      </c>
      <c r="K68" s="87"/>
      <c r="L68" s="87">
        <v>915</v>
      </c>
      <c r="M68" s="88">
        <v>2.7777777777777776E-2</v>
      </c>
      <c r="N68" s="4" t="s">
        <v>441</v>
      </c>
      <c r="O68" s="4">
        <v>47.995750000000001</v>
      </c>
      <c r="P68" s="4">
        <v>-124.695633</v>
      </c>
      <c r="Q68" s="4" t="s">
        <v>24</v>
      </c>
      <c r="R68" s="4">
        <v>47.998967</v>
      </c>
      <c r="S68" s="4">
        <v>-124.6948</v>
      </c>
      <c r="T68" s="4">
        <v>1</v>
      </c>
      <c r="U68" s="4">
        <v>62</v>
      </c>
      <c r="V68" s="4">
        <v>3</v>
      </c>
      <c r="X68" s="4" t="s">
        <v>250</v>
      </c>
      <c r="Y68" s="4" t="s">
        <v>490</v>
      </c>
      <c r="Z68" s="4" t="s">
        <v>441</v>
      </c>
      <c r="AA68" s="4" t="s">
        <v>29</v>
      </c>
      <c r="AB68" s="4" t="s">
        <v>395</v>
      </c>
      <c r="AC68" s="4">
        <v>1230</v>
      </c>
      <c r="AD68" s="4">
        <v>0</v>
      </c>
      <c r="AE68" s="4">
        <v>0</v>
      </c>
      <c r="AF68" s="60">
        <v>2</v>
      </c>
      <c r="AG68" s="60">
        <v>0</v>
      </c>
      <c r="AH68" s="60">
        <v>0</v>
      </c>
      <c r="AI68" s="4">
        <v>0</v>
      </c>
      <c r="AJ68" s="4">
        <v>0</v>
      </c>
      <c r="AK68" s="4">
        <v>2</v>
      </c>
      <c r="AM68" s="90" t="s">
        <v>500</v>
      </c>
    </row>
    <row r="69" spans="1:39" x14ac:dyDescent="0.25">
      <c r="A69" s="4">
        <v>2015</v>
      </c>
      <c r="B69" s="86">
        <v>42193</v>
      </c>
      <c r="C69" s="4" t="s">
        <v>227</v>
      </c>
      <c r="D69" s="4">
        <v>174027</v>
      </c>
      <c r="E69" s="4" t="s">
        <v>487</v>
      </c>
      <c r="F69" s="4" t="s">
        <v>488</v>
      </c>
      <c r="G69" s="4" t="s">
        <v>489</v>
      </c>
      <c r="I69" s="87">
        <v>835</v>
      </c>
      <c r="J69" s="87">
        <v>835</v>
      </c>
      <c r="K69" s="87"/>
      <c r="L69" s="87">
        <v>915</v>
      </c>
      <c r="M69" s="88">
        <v>2.7777777777777776E-2</v>
      </c>
      <c r="N69" s="4" t="s">
        <v>441</v>
      </c>
      <c r="O69" s="4">
        <v>47.995750000000001</v>
      </c>
      <c r="P69" s="4">
        <v>-124.695633</v>
      </c>
      <c r="Q69" s="4" t="s">
        <v>24</v>
      </c>
      <c r="R69" s="4">
        <v>47.998967</v>
      </c>
      <c r="S69" s="4">
        <v>-124.6948</v>
      </c>
      <c r="T69" s="4">
        <v>1</v>
      </c>
      <c r="U69" s="4">
        <v>62</v>
      </c>
      <c r="V69" s="4">
        <v>3</v>
      </c>
      <c r="X69" s="4" t="s">
        <v>250</v>
      </c>
      <c r="Y69" s="4" t="s">
        <v>490</v>
      </c>
      <c r="Z69" s="4" t="s">
        <v>441</v>
      </c>
      <c r="AA69" s="4" t="s">
        <v>68</v>
      </c>
      <c r="AB69" s="4" t="s">
        <v>110</v>
      </c>
      <c r="AC69" s="4">
        <v>300</v>
      </c>
      <c r="AD69" s="4">
        <v>71</v>
      </c>
      <c r="AE69" s="4">
        <v>0</v>
      </c>
      <c r="AF69" s="60">
        <v>0</v>
      </c>
      <c r="AG69" s="60">
        <v>0</v>
      </c>
      <c r="AH69" s="60">
        <v>0</v>
      </c>
      <c r="AI69" s="4">
        <v>0</v>
      </c>
      <c r="AJ69" s="4">
        <v>0</v>
      </c>
      <c r="AK69" s="4">
        <v>71</v>
      </c>
      <c r="AM69" s="90" t="s">
        <v>500</v>
      </c>
    </row>
    <row r="70" spans="1:39" x14ac:dyDescent="0.25">
      <c r="A70" s="4">
        <v>2015</v>
      </c>
      <c r="B70" s="86">
        <v>42193</v>
      </c>
      <c r="C70" s="4" t="s">
        <v>227</v>
      </c>
      <c r="D70" s="4">
        <v>174027</v>
      </c>
      <c r="I70" s="87">
        <v>835</v>
      </c>
      <c r="J70" s="87">
        <v>835</v>
      </c>
      <c r="K70" s="87"/>
      <c r="L70" s="87">
        <v>915</v>
      </c>
      <c r="M70" s="88">
        <v>2.7777777777777776E-2</v>
      </c>
      <c r="N70" s="4" t="s">
        <v>441</v>
      </c>
      <c r="O70" s="4">
        <v>47.995750000000001</v>
      </c>
      <c r="P70" s="4">
        <v>-124.695633</v>
      </c>
      <c r="Q70" s="4" t="s">
        <v>24</v>
      </c>
      <c r="R70" s="4">
        <v>47.998967</v>
      </c>
      <c r="S70" s="4">
        <v>-124.6948</v>
      </c>
      <c r="T70" s="4">
        <v>1</v>
      </c>
      <c r="U70" s="4">
        <v>62</v>
      </c>
      <c r="V70" s="4">
        <v>3</v>
      </c>
      <c r="X70" s="4" t="s">
        <v>250</v>
      </c>
      <c r="Y70" s="4" t="s">
        <v>493</v>
      </c>
      <c r="AA70" s="4" t="s">
        <v>25</v>
      </c>
      <c r="AB70" s="4" t="s">
        <v>119</v>
      </c>
      <c r="AC70" s="4">
        <v>120</v>
      </c>
      <c r="AD70" s="4">
        <v>0</v>
      </c>
      <c r="AE70" s="4">
        <v>1</v>
      </c>
      <c r="AF70" s="60">
        <v>1</v>
      </c>
      <c r="AG70" s="60">
        <v>0</v>
      </c>
      <c r="AH70" s="60">
        <v>0</v>
      </c>
      <c r="AI70" s="4">
        <v>0</v>
      </c>
      <c r="AJ70" s="4">
        <v>0</v>
      </c>
      <c r="AK70" s="4">
        <v>2</v>
      </c>
      <c r="AM70" s="90" t="s">
        <v>504</v>
      </c>
    </row>
    <row r="71" spans="1:39" x14ac:dyDescent="0.25">
      <c r="A71" s="4">
        <v>2015</v>
      </c>
      <c r="B71" s="86">
        <v>42193</v>
      </c>
      <c r="C71" s="4" t="s">
        <v>227</v>
      </c>
      <c r="D71" s="4">
        <v>174027</v>
      </c>
      <c r="E71" s="4" t="s">
        <v>487</v>
      </c>
      <c r="F71" s="4" t="s">
        <v>488</v>
      </c>
      <c r="G71" s="4" t="s">
        <v>489</v>
      </c>
      <c r="I71" s="87">
        <v>835</v>
      </c>
      <c r="J71" s="87">
        <v>835</v>
      </c>
      <c r="K71" s="87"/>
      <c r="L71" s="87">
        <v>915</v>
      </c>
      <c r="M71" s="88">
        <v>2.7777777777777776E-2</v>
      </c>
      <c r="N71" s="4" t="s">
        <v>441</v>
      </c>
      <c r="O71" s="4">
        <v>47.995750000000001</v>
      </c>
      <c r="P71" s="4">
        <v>-124.695633</v>
      </c>
      <c r="Q71" s="4" t="s">
        <v>24</v>
      </c>
      <c r="R71" s="4">
        <v>47.998967</v>
      </c>
      <c r="S71" s="4">
        <v>-124.6948</v>
      </c>
      <c r="T71" s="4">
        <v>1</v>
      </c>
      <c r="U71" s="4">
        <v>62</v>
      </c>
      <c r="V71" s="4">
        <v>3</v>
      </c>
      <c r="X71" s="4" t="s">
        <v>250</v>
      </c>
      <c r="Y71" s="4" t="s">
        <v>493</v>
      </c>
      <c r="AA71" s="4" t="s">
        <v>27</v>
      </c>
      <c r="AB71" s="4" t="s">
        <v>494</v>
      </c>
      <c r="AC71" s="4">
        <v>440</v>
      </c>
      <c r="AD71" s="4">
        <v>0</v>
      </c>
      <c r="AE71" s="4">
        <v>0</v>
      </c>
      <c r="AF71" s="60">
        <v>113</v>
      </c>
      <c r="AG71" s="60">
        <v>6</v>
      </c>
      <c r="AH71" s="60">
        <v>0</v>
      </c>
      <c r="AI71" s="4">
        <v>0</v>
      </c>
      <c r="AJ71" s="4">
        <v>0</v>
      </c>
      <c r="AK71" s="4">
        <v>119</v>
      </c>
      <c r="AM71" s="90" t="s">
        <v>504</v>
      </c>
    </row>
    <row r="72" spans="1:39" x14ac:dyDescent="0.25">
      <c r="A72" s="4">
        <v>2015</v>
      </c>
      <c r="B72" s="86">
        <v>42193</v>
      </c>
      <c r="C72" s="4" t="s">
        <v>227</v>
      </c>
      <c r="D72" s="4">
        <v>174027</v>
      </c>
      <c r="E72" s="4" t="s">
        <v>487</v>
      </c>
      <c r="F72" s="4" t="s">
        <v>488</v>
      </c>
      <c r="G72" s="4" t="s">
        <v>489</v>
      </c>
      <c r="I72" s="87">
        <v>835</v>
      </c>
      <c r="J72" s="87">
        <v>835</v>
      </c>
      <c r="K72" s="87"/>
      <c r="L72" s="87">
        <v>915</v>
      </c>
      <c r="M72" s="88">
        <v>2.7777777777777776E-2</v>
      </c>
      <c r="N72" s="4" t="s">
        <v>441</v>
      </c>
      <c r="O72" s="4">
        <v>47.995750000000001</v>
      </c>
      <c r="P72" s="4">
        <v>-124.695633</v>
      </c>
      <c r="Q72" s="4" t="s">
        <v>24</v>
      </c>
      <c r="R72" s="4">
        <v>47.998967</v>
      </c>
      <c r="S72" s="4">
        <v>-124.6948</v>
      </c>
      <c r="T72" s="4">
        <v>1</v>
      </c>
      <c r="U72" s="4">
        <v>62</v>
      </c>
      <c r="V72" s="4">
        <v>3</v>
      </c>
      <c r="X72" s="4" t="s">
        <v>250</v>
      </c>
      <c r="Y72" s="4" t="s">
        <v>493</v>
      </c>
      <c r="AA72" s="4" t="s">
        <v>34</v>
      </c>
      <c r="AB72" s="4" t="s">
        <v>117</v>
      </c>
      <c r="AC72" s="4">
        <v>290</v>
      </c>
      <c r="AD72" s="4">
        <v>0</v>
      </c>
      <c r="AE72" s="4">
        <v>0</v>
      </c>
      <c r="AF72" s="60">
        <v>1</v>
      </c>
      <c r="AG72" s="60">
        <v>0</v>
      </c>
      <c r="AH72" s="60">
        <v>0</v>
      </c>
      <c r="AI72" s="4">
        <v>0</v>
      </c>
      <c r="AJ72" s="4">
        <v>0</v>
      </c>
      <c r="AK72" s="4">
        <v>1</v>
      </c>
      <c r="AM72" s="90" t="s">
        <v>504</v>
      </c>
    </row>
    <row r="73" spans="1:39" x14ac:dyDescent="0.25">
      <c r="A73" s="4">
        <v>2015</v>
      </c>
      <c r="B73" s="86">
        <v>42193</v>
      </c>
      <c r="C73" s="4" t="s">
        <v>227</v>
      </c>
      <c r="D73" s="4">
        <v>174027</v>
      </c>
      <c r="E73" s="4" t="s">
        <v>487</v>
      </c>
      <c r="F73" s="4" t="s">
        <v>488</v>
      </c>
      <c r="G73" s="4" t="s">
        <v>489</v>
      </c>
      <c r="I73" s="87">
        <v>835</v>
      </c>
      <c r="J73" s="87">
        <v>835</v>
      </c>
      <c r="K73" s="87"/>
      <c r="L73" s="87">
        <v>915</v>
      </c>
      <c r="M73" s="88">
        <v>2.7777777777777776E-2</v>
      </c>
      <c r="N73" s="4" t="s">
        <v>441</v>
      </c>
      <c r="O73" s="4">
        <v>47.995750000000001</v>
      </c>
      <c r="P73" s="4">
        <v>-124.695633</v>
      </c>
      <c r="Q73" s="4" t="s">
        <v>24</v>
      </c>
      <c r="R73" s="4">
        <v>47.998967</v>
      </c>
      <c r="S73" s="4">
        <v>-124.6948</v>
      </c>
      <c r="T73" s="4">
        <v>1</v>
      </c>
      <c r="U73" s="4">
        <v>62</v>
      </c>
      <c r="V73" s="4">
        <v>3</v>
      </c>
      <c r="X73" s="4" t="s">
        <v>250</v>
      </c>
      <c r="Y73" s="4" t="s">
        <v>493</v>
      </c>
      <c r="AA73" s="4" t="s">
        <v>26</v>
      </c>
      <c r="AB73" s="4" t="s">
        <v>109</v>
      </c>
      <c r="AC73" s="4">
        <v>2870</v>
      </c>
      <c r="AD73" s="4">
        <v>0</v>
      </c>
      <c r="AE73" s="4">
        <v>0</v>
      </c>
      <c r="AF73" s="60">
        <v>1</v>
      </c>
      <c r="AG73" s="60">
        <v>0</v>
      </c>
      <c r="AH73" s="60">
        <v>0</v>
      </c>
      <c r="AI73" s="4">
        <v>0</v>
      </c>
      <c r="AJ73" s="4">
        <v>0</v>
      </c>
      <c r="AK73" s="4">
        <v>1</v>
      </c>
      <c r="AM73" s="90" t="s">
        <v>504</v>
      </c>
    </row>
    <row r="74" spans="1:39" x14ac:dyDescent="0.25">
      <c r="A74" s="4">
        <v>2015</v>
      </c>
      <c r="B74" s="86">
        <v>42193</v>
      </c>
      <c r="C74" s="4" t="s">
        <v>227</v>
      </c>
      <c r="D74" s="4">
        <v>174027</v>
      </c>
      <c r="E74" s="4" t="s">
        <v>487</v>
      </c>
      <c r="F74" s="4" t="s">
        <v>488</v>
      </c>
      <c r="G74" s="4" t="s">
        <v>489</v>
      </c>
      <c r="I74" s="87">
        <v>835</v>
      </c>
      <c r="J74" s="87">
        <v>835</v>
      </c>
      <c r="K74" s="87"/>
      <c r="L74" s="87">
        <v>915</v>
      </c>
      <c r="M74" s="88">
        <v>2.7777777777777776E-2</v>
      </c>
      <c r="N74" s="4" t="s">
        <v>441</v>
      </c>
      <c r="O74" s="4">
        <v>47.995750000000001</v>
      </c>
      <c r="P74" s="4">
        <v>-124.695633</v>
      </c>
      <c r="Q74" s="4" t="s">
        <v>24</v>
      </c>
      <c r="R74" s="4">
        <v>47.998967</v>
      </c>
      <c r="S74" s="4">
        <v>-124.6948</v>
      </c>
      <c r="T74" s="4">
        <v>1</v>
      </c>
      <c r="U74" s="4">
        <v>62</v>
      </c>
      <c r="V74" s="4">
        <v>3</v>
      </c>
      <c r="X74" s="4" t="s">
        <v>250</v>
      </c>
      <c r="Y74" s="4" t="s">
        <v>493</v>
      </c>
      <c r="AA74" s="4" t="s">
        <v>41</v>
      </c>
      <c r="AB74" s="4" t="s">
        <v>404</v>
      </c>
      <c r="AC74" s="4">
        <v>1200</v>
      </c>
      <c r="AD74" s="4">
        <v>0</v>
      </c>
      <c r="AE74" s="4">
        <v>0</v>
      </c>
      <c r="AF74" s="60">
        <v>4</v>
      </c>
      <c r="AG74" s="60">
        <v>0</v>
      </c>
      <c r="AH74" s="60">
        <v>0</v>
      </c>
      <c r="AI74" s="4">
        <v>0</v>
      </c>
      <c r="AJ74" s="4">
        <v>0</v>
      </c>
      <c r="AK74" s="4">
        <v>4</v>
      </c>
      <c r="AM74" s="90" t="s">
        <v>504</v>
      </c>
    </row>
    <row r="75" spans="1:39" x14ac:dyDescent="0.25">
      <c r="A75" s="4">
        <v>2015</v>
      </c>
      <c r="B75" s="86">
        <v>42193</v>
      </c>
      <c r="C75" s="4" t="s">
        <v>227</v>
      </c>
      <c r="D75" s="4">
        <v>174027</v>
      </c>
      <c r="E75" s="4" t="s">
        <v>487</v>
      </c>
      <c r="F75" s="4" t="s">
        <v>488</v>
      </c>
      <c r="G75" s="4" t="s">
        <v>489</v>
      </c>
      <c r="I75" s="87">
        <v>835</v>
      </c>
      <c r="J75" s="87">
        <v>835</v>
      </c>
      <c r="K75" s="87"/>
      <c r="L75" s="87">
        <v>915</v>
      </c>
      <c r="M75" s="88">
        <v>2.7777777777777776E-2</v>
      </c>
      <c r="N75" s="4" t="s">
        <v>441</v>
      </c>
      <c r="O75" s="4">
        <v>47.995750000000001</v>
      </c>
      <c r="P75" s="4">
        <v>-124.695633</v>
      </c>
      <c r="Q75" s="4" t="s">
        <v>24</v>
      </c>
      <c r="R75" s="4">
        <v>47.998967</v>
      </c>
      <c r="S75" s="4">
        <v>-124.6948</v>
      </c>
      <c r="T75" s="4">
        <v>1</v>
      </c>
      <c r="U75" s="4">
        <v>62</v>
      </c>
      <c r="V75" s="4">
        <v>3</v>
      </c>
      <c r="X75" s="4" t="s">
        <v>250</v>
      </c>
      <c r="Y75" s="4" t="s">
        <v>493</v>
      </c>
      <c r="AA75" s="4" t="s">
        <v>272</v>
      </c>
      <c r="AB75" s="4" t="s">
        <v>496</v>
      </c>
      <c r="AC75" s="4">
        <v>1220</v>
      </c>
      <c r="AD75" s="4">
        <v>0</v>
      </c>
      <c r="AE75" s="4">
        <v>0</v>
      </c>
      <c r="AF75" s="60">
        <v>3</v>
      </c>
      <c r="AG75" s="60">
        <v>0</v>
      </c>
      <c r="AH75" s="60">
        <v>0</v>
      </c>
      <c r="AI75" s="4">
        <v>0</v>
      </c>
      <c r="AJ75" s="4">
        <v>0</v>
      </c>
      <c r="AK75" s="4">
        <v>3</v>
      </c>
      <c r="AM75" s="90" t="s">
        <v>504</v>
      </c>
    </row>
    <row r="76" spans="1:39" x14ac:dyDescent="0.25">
      <c r="A76" s="4">
        <v>2015</v>
      </c>
      <c r="B76" s="86">
        <v>42193</v>
      </c>
      <c r="C76" s="4" t="s">
        <v>227</v>
      </c>
      <c r="D76" s="4">
        <v>174027</v>
      </c>
      <c r="E76" s="4" t="s">
        <v>487</v>
      </c>
      <c r="F76" s="4" t="s">
        <v>488</v>
      </c>
      <c r="G76" s="4" t="s">
        <v>489</v>
      </c>
      <c r="I76" s="87">
        <v>835</v>
      </c>
      <c r="J76" s="87">
        <v>835</v>
      </c>
      <c r="K76" s="87"/>
      <c r="L76" s="87">
        <v>915</v>
      </c>
      <c r="M76" s="88">
        <v>2.7777777777777776E-2</v>
      </c>
      <c r="N76" s="4" t="s">
        <v>441</v>
      </c>
      <c r="O76" s="4">
        <v>47.995750000000001</v>
      </c>
      <c r="P76" s="4">
        <v>-124.695633</v>
      </c>
      <c r="Q76" s="4" t="s">
        <v>24</v>
      </c>
      <c r="R76" s="4">
        <v>47.998967</v>
      </c>
      <c r="S76" s="4">
        <v>-124.6948</v>
      </c>
      <c r="T76" s="4">
        <v>1</v>
      </c>
      <c r="U76" s="4">
        <v>62</v>
      </c>
      <c r="V76" s="4">
        <v>3</v>
      </c>
      <c r="X76" s="4" t="s">
        <v>250</v>
      </c>
      <c r="Y76" s="4" t="s">
        <v>493</v>
      </c>
      <c r="AA76" s="4" t="s">
        <v>68</v>
      </c>
      <c r="AB76" s="4" t="s">
        <v>110</v>
      </c>
      <c r="AC76" s="4">
        <v>300</v>
      </c>
      <c r="AD76" s="4">
        <v>853</v>
      </c>
      <c r="AE76" s="4">
        <v>0</v>
      </c>
      <c r="AF76" s="60">
        <v>0</v>
      </c>
      <c r="AG76" s="60">
        <v>0</v>
      </c>
      <c r="AH76" s="60">
        <v>0</v>
      </c>
      <c r="AI76" s="4">
        <v>0</v>
      </c>
      <c r="AJ76" s="4">
        <v>0</v>
      </c>
      <c r="AK76" s="4">
        <v>853</v>
      </c>
      <c r="AM76" s="90" t="s">
        <v>504</v>
      </c>
    </row>
    <row r="77" spans="1:39" x14ac:dyDescent="0.25">
      <c r="A77" s="4">
        <v>2015</v>
      </c>
      <c r="B77" s="86">
        <v>42193</v>
      </c>
      <c r="C77" s="4" t="s">
        <v>227</v>
      </c>
      <c r="D77" s="4">
        <v>174027</v>
      </c>
      <c r="E77" s="4" t="s">
        <v>487</v>
      </c>
      <c r="F77" s="4" t="s">
        <v>488</v>
      </c>
      <c r="G77" s="4" t="s">
        <v>489</v>
      </c>
      <c r="I77" s="87">
        <v>835</v>
      </c>
      <c r="J77" s="87">
        <v>835</v>
      </c>
      <c r="K77" s="87"/>
      <c r="L77" s="87">
        <v>915</v>
      </c>
      <c r="M77" s="88">
        <v>2.7777777777777776E-2</v>
      </c>
      <c r="N77" s="4" t="s">
        <v>441</v>
      </c>
      <c r="O77" s="4">
        <v>47.995750000000001</v>
      </c>
      <c r="P77" s="4">
        <v>-124.695633</v>
      </c>
      <c r="Q77" s="4" t="s">
        <v>24</v>
      </c>
      <c r="R77" s="4">
        <v>47.998967</v>
      </c>
      <c r="S77" s="4">
        <v>-124.6948</v>
      </c>
      <c r="T77" s="4">
        <v>1</v>
      </c>
      <c r="U77" s="4">
        <v>62</v>
      </c>
      <c r="V77" s="4">
        <v>3</v>
      </c>
      <c r="X77" s="4" t="s">
        <v>250</v>
      </c>
      <c r="Y77" s="4" t="s">
        <v>493</v>
      </c>
      <c r="AA77" s="4" t="s">
        <v>40</v>
      </c>
      <c r="AB77" s="4" t="s">
        <v>501</v>
      </c>
      <c r="AC77" s="4">
        <v>150</v>
      </c>
      <c r="AD77" s="4">
        <v>1</v>
      </c>
      <c r="AE77" s="4">
        <v>0</v>
      </c>
      <c r="AF77" s="60">
        <v>0</v>
      </c>
      <c r="AG77" s="60">
        <v>0</v>
      </c>
      <c r="AH77" s="60">
        <v>0</v>
      </c>
      <c r="AI77" s="4">
        <v>0</v>
      </c>
      <c r="AJ77" s="4">
        <v>0</v>
      </c>
      <c r="AK77" s="4">
        <v>1</v>
      </c>
      <c r="AM77" s="90" t="s">
        <v>504</v>
      </c>
    </row>
    <row r="78" spans="1:39" x14ac:dyDescent="0.25">
      <c r="A78" s="4">
        <v>2015</v>
      </c>
      <c r="B78" s="86">
        <v>42193</v>
      </c>
      <c r="C78" s="4" t="s">
        <v>227</v>
      </c>
      <c r="D78" s="4">
        <v>174027</v>
      </c>
      <c r="E78" s="4" t="s">
        <v>487</v>
      </c>
      <c r="F78" s="4" t="s">
        <v>488</v>
      </c>
      <c r="G78" s="4" t="s">
        <v>489</v>
      </c>
      <c r="I78" s="87">
        <v>835</v>
      </c>
      <c r="J78" s="87">
        <v>835</v>
      </c>
      <c r="K78" s="87"/>
      <c r="L78" s="87">
        <v>915</v>
      </c>
      <c r="M78" s="88">
        <v>2.7777777777777776E-2</v>
      </c>
      <c r="N78" s="4" t="s">
        <v>441</v>
      </c>
      <c r="O78" s="4">
        <v>47.995750000000001</v>
      </c>
      <c r="P78" s="4">
        <v>-124.695633</v>
      </c>
      <c r="Q78" s="4" t="s">
        <v>24</v>
      </c>
      <c r="R78" s="4">
        <v>47.998967</v>
      </c>
      <c r="S78" s="4">
        <v>-124.6948</v>
      </c>
      <c r="T78" s="4">
        <v>1</v>
      </c>
      <c r="U78" s="4">
        <v>62</v>
      </c>
      <c r="V78" s="4">
        <v>3</v>
      </c>
      <c r="X78" s="4" t="s">
        <v>250</v>
      </c>
      <c r="Y78" s="4" t="s">
        <v>490</v>
      </c>
      <c r="Z78" s="4" t="s">
        <v>24</v>
      </c>
      <c r="AA78" s="4" t="s">
        <v>25</v>
      </c>
      <c r="AB78" s="4" t="s">
        <v>119</v>
      </c>
      <c r="AC78" s="4">
        <v>120</v>
      </c>
      <c r="AD78" s="4">
        <v>0</v>
      </c>
      <c r="AE78" s="4">
        <v>5</v>
      </c>
      <c r="AF78" s="60">
        <v>1</v>
      </c>
      <c r="AG78" s="60">
        <v>0</v>
      </c>
      <c r="AH78" s="60">
        <v>0</v>
      </c>
      <c r="AI78" s="4">
        <v>1</v>
      </c>
      <c r="AJ78" s="4">
        <v>0</v>
      </c>
      <c r="AK78" s="4">
        <v>6</v>
      </c>
      <c r="AM78" s="90" t="s">
        <v>504</v>
      </c>
    </row>
    <row r="79" spans="1:39" x14ac:dyDescent="0.25">
      <c r="A79" s="4">
        <v>2015</v>
      </c>
      <c r="B79" s="86">
        <v>42193</v>
      </c>
      <c r="C79" s="4" t="s">
        <v>227</v>
      </c>
      <c r="D79" s="4">
        <v>174027</v>
      </c>
      <c r="E79" s="4" t="s">
        <v>487</v>
      </c>
      <c r="F79" s="4" t="s">
        <v>488</v>
      </c>
      <c r="G79" s="4" t="s">
        <v>489</v>
      </c>
      <c r="I79" s="87">
        <v>835</v>
      </c>
      <c r="J79" s="87">
        <v>835</v>
      </c>
      <c r="K79" s="87"/>
      <c r="L79" s="87">
        <v>915</v>
      </c>
      <c r="M79" s="88">
        <v>2.7777777777777776E-2</v>
      </c>
      <c r="N79" s="4" t="s">
        <v>441</v>
      </c>
      <c r="O79" s="4">
        <v>47.995750000000001</v>
      </c>
      <c r="P79" s="4">
        <v>-124.695633</v>
      </c>
      <c r="Q79" s="4" t="s">
        <v>24</v>
      </c>
      <c r="R79" s="4">
        <v>47.998967</v>
      </c>
      <c r="S79" s="4">
        <v>-124.6948</v>
      </c>
      <c r="T79" s="4">
        <v>1</v>
      </c>
      <c r="U79" s="4">
        <v>62</v>
      </c>
      <c r="V79" s="4">
        <v>3</v>
      </c>
      <c r="X79" s="4" t="s">
        <v>250</v>
      </c>
      <c r="Y79" s="4" t="s">
        <v>490</v>
      </c>
      <c r="Z79" s="4" t="s">
        <v>24</v>
      </c>
      <c r="AA79" s="4" t="s">
        <v>27</v>
      </c>
      <c r="AB79" s="4" t="s">
        <v>494</v>
      </c>
      <c r="AC79" s="4">
        <v>440</v>
      </c>
      <c r="AD79" s="4">
        <v>0</v>
      </c>
      <c r="AE79" s="4">
        <v>0</v>
      </c>
      <c r="AF79" s="60">
        <v>108</v>
      </c>
      <c r="AG79" s="60">
        <v>28</v>
      </c>
      <c r="AH79" s="60">
        <v>0</v>
      </c>
      <c r="AI79" s="4">
        <v>0</v>
      </c>
      <c r="AJ79" s="4">
        <v>0</v>
      </c>
      <c r="AK79" s="4">
        <v>136</v>
      </c>
      <c r="AM79" s="90" t="s">
        <v>504</v>
      </c>
    </row>
    <row r="80" spans="1:39" x14ac:dyDescent="0.25">
      <c r="A80" s="4">
        <v>2015</v>
      </c>
      <c r="B80" s="86">
        <v>42193</v>
      </c>
      <c r="C80" s="4" t="s">
        <v>227</v>
      </c>
      <c r="D80" s="4">
        <v>174027</v>
      </c>
      <c r="E80" s="4" t="s">
        <v>487</v>
      </c>
      <c r="F80" s="4" t="s">
        <v>488</v>
      </c>
      <c r="G80" s="4" t="s">
        <v>489</v>
      </c>
      <c r="I80" s="87">
        <v>835</v>
      </c>
      <c r="J80" s="87">
        <v>835</v>
      </c>
      <c r="K80" s="87"/>
      <c r="L80" s="87">
        <v>915</v>
      </c>
      <c r="M80" s="88">
        <v>2.7777777777777776E-2</v>
      </c>
      <c r="N80" s="4" t="s">
        <v>441</v>
      </c>
      <c r="O80" s="4">
        <v>47.995750000000001</v>
      </c>
      <c r="P80" s="4">
        <v>-124.695633</v>
      </c>
      <c r="Q80" s="4" t="s">
        <v>24</v>
      </c>
      <c r="R80" s="4">
        <v>47.998967</v>
      </c>
      <c r="S80" s="4">
        <v>-124.6948</v>
      </c>
      <c r="T80" s="4">
        <v>1</v>
      </c>
      <c r="U80" s="4">
        <v>62</v>
      </c>
      <c r="V80" s="4">
        <v>3</v>
      </c>
      <c r="X80" s="4" t="s">
        <v>250</v>
      </c>
      <c r="Y80" s="4" t="s">
        <v>490</v>
      </c>
      <c r="Z80" s="4" t="s">
        <v>24</v>
      </c>
      <c r="AA80" s="34" t="s">
        <v>445</v>
      </c>
      <c r="AB80" s="34" t="s">
        <v>497</v>
      </c>
      <c r="AC80" s="34"/>
      <c r="AD80" s="4">
        <v>0</v>
      </c>
      <c r="AE80" s="4">
        <v>0</v>
      </c>
      <c r="AF80" s="60">
        <v>7</v>
      </c>
      <c r="AG80" s="60">
        <v>0</v>
      </c>
      <c r="AH80" s="60">
        <v>0</v>
      </c>
      <c r="AI80" s="4">
        <v>0</v>
      </c>
      <c r="AJ80" s="4">
        <v>0</v>
      </c>
      <c r="AK80" s="4">
        <v>7</v>
      </c>
      <c r="AM80" s="90" t="s">
        <v>504</v>
      </c>
    </row>
    <row r="81" spans="1:39" x14ac:dyDescent="0.25">
      <c r="A81" s="4">
        <v>2015</v>
      </c>
      <c r="B81" s="86">
        <v>42193</v>
      </c>
      <c r="C81" s="4" t="s">
        <v>227</v>
      </c>
      <c r="D81" s="4">
        <v>174027</v>
      </c>
      <c r="E81" s="4" t="s">
        <v>487</v>
      </c>
      <c r="F81" s="4" t="s">
        <v>488</v>
      </c>
      <c r="G81" s="4" t="s">
        <v>489</v>
      </c>
      <c r="I81" s="87">
        <v>835</v>
      </c>
      <c r="J81" s="87">
        <v>835</v>
      </c>
      <c r="K81" s="87"/>
      <c r="L81" s="87">
        <v>915</v>
      </c>
      <c r="M81" s="88">
        <v>2.7777777777777776E-2</v>
      </c>
      <c r="N81" s="4" t="s">
        <v>441</v>
      </c>
      <c r="O81" s="4">
        <v>47.995750000000001</v>
      </c>
      <c r="P81" s="4">
        <v>-124.695633</v>
      </c>
      <c r="Q81" s="4" t="s">
        <v>24</v>
      </c>
      <c r="R81" s="4">
        <v>47.998967</v>
      </c>
      <c r="S81" s="4">
        <v>-124.6948</v>
      </c>
      <c r="T81" s="4">
        <v>1</v>
      </c>
      <c r="U81" s="4">
        <v>62</v>
      </c>
      <c r="V81" s="4">
        <v>3</v>
      </c>
      <c r="X81" s="4" t="s">
        <v>250</v>
      </c>
      <c r="Y81" s="4" t="s">
        <v>490</v>
      </c>
      <c r="Z81" s="4" t="s">
        <v>24</v>
      </c>
      <c r="AA81" s="4" t="s">
        <v>34</v>
      </c>
      <c r="AB81" s="4" t="s">
        <v>117</v>
      </c>
      <c r="AC81" s="4">
        <v>290</v>
      </c>
      <c r="AD81" s="4">
        <v>3</v>
      </c>
      <c r="AE81" s="4">
        <v>0</v>
      </c>
      <c r="AF81" s="60">
        <v>9</v>
      </c>
      <c r="AG81" s="60">
        <v>0</v>
      </c>
      <c r="AH81" s="60">
        <v>0</v>
      </c>
      <c r="AI81" s="4">
        <v>0</v>
      </c>
      <c r="AJ81" s="4">
        <v>0</v>
      </c>
      <c r="AK81" s="4">
        <v>12</v>
      </c>
      <c r="AM81" s="90" t="s">
        <v>504</v>
      </c>
    </row>
    <row r="82" spans="1:39" x14ac:dyDescent="0.25">
      <c r="A82" s="4">
        <v>2015</v>
      </c>
      <c r="B82" s="86">
        <v>42193</v>
      </c>
      <c r="C82" s="4" t="s">
        <v>227</v>
      </c>
      <c r="D82" s="4">
        <v>174027</v>
      </c>
      <c r="E82" s="4" t="s">
        <v>487</v>
      </c>
      <c r="F82" s="4" t="s">
        <v>488</v>
      </c>
      <c r="G82" s="4" t="s">
        <v>489</v>
      </c>
      <c r="I82" s="87">
        <v>835</v>
      </c>
      <c r="J82" s="87">
        <v>835</v>
      </c>
      <c r="K82" s="87"/>
      <c r="L82" s="87">
        <v>915</v>
      </c>
      <c r="M82" s="88">
        <v>2.7777777777777776E-2</v>
      </c>
      <c r="N82" s="4" t="s">
        <v>441</v>
      </c>
      <c r="O82" s="4">
        <v>47.995750000000001</v>
      </c>
      <c r="P82" s="4">
        <v>-124.695633</v>
      </c>
      <c r="Q82" s="4" t="s">
        <v>24</v>
      </c>
      <c r="R82" s="4">
        <v>47.998967</v>
      </c>
      <c r="S82" s="4">
        <v>-124.6948</v>
      </c>
      <c r="T82" s="4">
        <v>1</v>
      </c>
      <c r="U82" s="4">
        <v>62</v>
      </c>
      <c r="V82" s="4">
        <v>3</v>
      </c>
      <c r="X82" s="4" t="s">
        <v>250</v>
      </c>
      <c r="Y82" s="4" t="s">
        <v>490</v>
      </c>
      <c r="Z82" s="4" t="s">
        <v>24</v>
      </c>
      <c r="AA82" s="4" t="s">
        <v>26</v>
      </c>
      <c r="AB82" s="4" t="s">
        <v>109</v>
      </c>
      <c r="AC82" s="4">
        <v>2870</v>
      </c>
      <c r="AD82" s="4">
        <v>0</v>
      </c>
      <c r="AE82" s="4">
        <v>0</v>
      </c>
      <c r="AF82" s="60">
        <v>2</v>
      </c>
      <c r="AG82" s="60">
        <v>0</v>
      </c>
      <c r="AH82" s="60">
        <v>0</v>
      </c>
      <c r="AI82" s="4">
        <v>0</v>
      </c>
      <c r="AJ82" s="4">
        <v>0</v>
      </c>
      <c r="AK82" s="4">
        <v>2</v>
      </c>
      <c r="AM82" s="90" t="s">
        <v>504</v>
      </c>
    </row>
    <row r="83" spans="1:39" x14ac:dyDescent="0.25">
      <c r="A83" s="4">
        <v>2015</v>
      </c>
      <c r="B83" s="86">
        <v>42193</v>
      </c>
      <c r="C83" s="4" t="s">
        <v>227</v>
      </c>
      <c r="D83" s="4">
        <v>174027</v>
      </c>
      <c r="E83" s="4" t="s">
        <v>487</v>
      </c>
      <c r="F83" s="4" t="s">
        <v>488</v>
      </c>
      <c r="G83" s="4" t="s">
        <v>489</v>
      </c>
      <c r="I83" s="87">
        <v>835</v>
      </c>
      <c r="J83" s="87">
        <v>835</v>
      </c>
      <c r="K83" s="87"/>
      <c r="L83" s="87">
        <v>915</v>
      </c>
      <c r="M83" s="88">
        <v>2.7777777777777776E-2</v>
      </c>
      <c r="N83" s="4" t="s">
        <v>441</v>
      </c>
      <c r="O83" s="4">
        <v>47.995750000000001</v>
      </c>
      <c r="P83" s="4">
        <v>-124.695633</v>
      </c>
      <c r="Q83" s="4" t="s">
        <v>24</v>
      </c>
      <c r="R83" s="4">
        <v>47.998967</v>
      </c>
      <c r="S83" s="4">
        <v>-124.6948</v>
      </c>
      <c r="T83" s="4">
        <v>1</v>
      </c>
      <c r="U83" s="4">
        <v>62</v>
      </c>
      <c r="V83" s="4">
        <v>3</v>
      </c>
      <c r="X83" s="4" t="s">
        <v>250</v>
      </c>
      <c r="Y83" s="4" t="s">
        <v>490</v>
      </c>
      <c r="Z83" s="4" t="s">
        <v>24</v>
      </c>
      <c r="AA83" s="4" t="s">
        <v>41</v>
      </c>
      <c r="AB83" s="4" t="s">
        <v>404</v>
      </c>
      <c r="AC83" s="4">
        <v>1200</v>
      </c>
      <c r="AD83" s="4">
        <v>0</v>
      </c>
      <c r="AE83" s="4">
        <v>0</v>
      </c>
      <c r="AF83" s="60">
        <v>4</v>
      </c>
      <c r="AG83" s="60">
        <v>1</v>
      </c>
      <c r="AH83" s="60">
        <v>0</v>
      </c>
      <c r="AI83" s="4">
        <v>0</v>
      </c>
      <c r="AJ83" s="4">
        <v>0</v>
      </c>
      <c r="AK83" s="4">
        <v>5</v>
      </c>
      <c r="AM83" s="90" t="s">
        <v>504</v>
      </c>
    </row>
    <row r="84" spans="1:39" x14ac:dyDescent="0.25">
      <c r="A84" s="4">
        <v>2015</v>
      </c>
      <c r="B84" s="86">
        <v>42193</v>
      </c>
      <c r="C84" s="4" t="s">
        <v>227</v>
      </c>
      <c r="D84" s="4">
        <v>174027</v>
      </c>
      <c r="E84" s="4" t="s">
        <v>487</v>
      </c>
      <c r="F84" s="4" t="s">
        <v>488</v>
      </c>
      <c r="G84" s="4" t="s">
        <v>489</v>
      </c>
      <c r="I84" s="87">
        <v>835</v>
      </c>
      <c r="J84" s="87">
        <v>835</v>
      </c>
      <c r="K84" s="87"/>
      <c r="L84" s="87">
        <v>915</v>
      </c>
      <c r="M84" s="88">
        <v>2.7777777777777776E-2</v>
      </c>
      <c r="N84" s="4" t="s">
        <v>441</v>
      </c>
      <c r="O84" s="4">
        <v>47.995750000000001</v>
      </c>
      <c r="P84" s="4">
        <v>-124.695633</v>
      </c>
      <c r="Q84" s="4" t="s">
        <v>24</v>
      </c>
      <c r="R84" s="4">
        <v>47.998967</v>
      </c>
      <c r="S84" s="4">
        <v>-124.6948</v>
      </c>
      <c r="T84" s="4">
        <v>1</v>
      </c>
      <c r="U84" s="4">
        <v>62</v>
      </c>
      <c r="V84" s="4">
        <v>3</v>
      </c>
      <c r="X84" s="4" t="s">
        <v>250</v>
      </c>
      <c r="Y84" s="4" t="s">
        <v>490</v>
      </c>
      <c r="Z84" s="4" t="s">
        <v>24</v>
      </c>
      <c r="AA84" s="4" t="s">
        <v>29</v>
      </c>
      <c r="AB84" s="4" t="s">
        <v>395</v>
      </c>
      <c r="AC84" s="4">
        <v>1230</v>
      </c>
      <c r="AD84" s="4">
        <v>0</v>
      </c>
      <c r="AE84" s="4">
        <v>0</v>
      </c>
      <c r="AF84" s="60">
        <v>6</v>
      </c>
      <c r="AG84" s="60">
        <v>2</v>
      </c>
      <c r="AH84" s="60">
        <v>0</v>
      </c>
      <c r="AI84" s="4">
        <v>0</v>
      </c>
      <c r="AJ84" s="4">
        <v>0</v>
      </c>
      <c r="AK84" s="4">
        <v>8</v>
      </c>
      <c r="AM84" s="90" t="s">
        <v>504</v>
      </c>
    </row>
    <row r="85" spans="1:39" x14ac:dyDescent="0.25">
      <c r="A85" s="4">
        <v>2015</v>
      </c>
      <c r="B85" s="86">
        <v>42193</v>
      </c>
      <c r="C85" s="4" t="s">
        <v>227</v>
      </c>
      <c r="D85" s="4">
        <v>174027</v>
      </c>
      <c r="E85" s="4" t="s">
        <v>487</v>
      </c>
      <c r="F85" s="4" t="s">
        <v>488</v>
      </c>
      <c r="G85" s="4" t="s">
        <v>489</v>
      </c>
      <c r="I85" s="87">
        <v>835</v>
      </c>
      <c r="J85" s="87">
        <v>835</v>
      </c>
      <c r="K85" s="87"/>
      <c r="L85" s="87">
        <v>915</v>
      </c>
      <c r="M85" s="88">
        <v>2.7777777777777776E-2</v>
      </c>
      <c r="N85" s="4" t="s">
        <v>441</v>
      </c>
      <c r="O85" s="4">
        <v>47.995750000000001</v>
      </c>
      <c r="P85" s="4">
        <v>-124.695633</v>
      </c>
      <c r="Q85" s="4" t="s">
        <v>24</v>
      </c>
      <c r="R85" s="4">
        <v>47.998967</v>
      </c>
      <c r="S85" s="4">
        <v>-124.6948</v>
      </c>
      <c r="T85" s="4">
        <v>1</v>
      </c>
      <c r="U85" s="4">
        <v>62</v>
      </c>
      <c r="V85" s="4">
        <v>3</v>
      </c>
      <c r="X85" s="4" t="s">
        <v>250</v>
      </c>
      <c r="Y85" s="4" t="s">
        <v>490</v>
      </c>
      <c r="Z85" s="4" t="s">
        <v>24</v>
      </c>
      <c r="AA85" s="34" t="s">
        <v>40</v>
      </c>
      <c r="AB85" s="34" t="s">
        <v>501</v>
      </c>
      <c r="AC85" s="34">
        <v>150</v>
      </c>
      <c r="AD85" s="4">
        <v>1</v>
      </c>
      <c r="AE85" s="4">
        <v>0</v>
      </c>
      <c r="AF85" s="60">
        <v>0</v>
      </c>
      <c r="AG85" s="60">
        <v>0</v>
      </c>
      <c r="AH85" s="60">
        <v>0</v>
      </c>
      <c r="AI85" s="4">
        <v>0</v>
      </c>
      <c r="AJ85" s="4">
        <v>0</v>
      </c>
      <c r="AK85" s="4">
        <v>1</v>
      </c>
      <c r="AM85" s="90" t="s">
        <v>504</v>
      </c>
    </row>
    <row r="86" spans="1:39" x14ac:dyDescent="0.25">
      <c r="A86" s="4">
        <v>2015</v>
      </c>
      <c r="B86" s="86">
        <v>42193</v>
      </c>
      <c r="C86" s="4" t="s">
        <v>505</v>
      </c>
      <c r="D86" s="4">
        <v>174041</v>
      </c>
      <c r="E86" s="4" t="s">
        <v>487</v>
      </c>
      <c r="F86" s="4" t="s">
        <v>488</v>
      </c>
      <c r="G86" s="4" t="s">
        <v>489</v>
      </c>
      <c r="I86" s="87">
        <v>702</v>
      </c>
      <c r="J86" s="87">
        <v>702</v>
      </c>
      <c r="K86" s="87"/>
      <c r="L86" s="87">
        <v>717</v>
      </c>
      <c r="M86" s="88">
        <v>1.0416666666666666E-2</v>
      </c>
      <c r="N86" s="4" t="s">
        <v>458</v>
      </c>
      <c r="O86" s="4">
        <v>47.909416999999998</v>
      </c>
      <c r="P86" s="4">
        <v>-124.65226699999999</v>
      </c>
      <c r="Q86" s="4" t="s">
        <v>458</v>
      </c>
      <c r="R86" s="4">
        <v>47.909416999999998</v>
      </c>
      <c r="S86" s="4">
        <v>-124.65226699999999</v>
      </c>
      <c r="T86" s="4">
        <v>1</v>
      </c>
      <c r="U86" s="4">
        <v>62</v>
      </c>
      <c r="V86" s="4">
        <v>3</v>
      </c>
      <c r="X86" s="4" t="s">
        <v>24</v>
      </c>
      <c r="Y86" s="4" t="s">
        <v>490</v>
      </c>
      <c r="Z86" s="4" t="s">
        <v>458</v>
      </c>
      <c r="AA86" s="4" t="s">
        <v>25</v>
      </c>
      <c r="AB86" s="4" t="s">
        <v>119</v>
      </c>
      <c r="AC86" s="4">
        <v>120</v>
      </c>
      <c r="AD86" s="4">
        <v>4</v>
      </c>
      <c r="AE86" s="4">
        <v>16</v>
      </c>
      <c r="AF86" s="60">
        <v>15</v>
      </c>
      <c r="AG86" s="60">
        <v>0</v>
      </c>
      <c r="AH86" s="60">
        <v>6</v>
      </c>
      <c r="AI86" s="4">
        <v>4</v>
      </c>
      <c r="AJ86" s="4">
        <v>4</v>
      </c>
      <c r="AK86" s="4">
        <v>35</v>
      </c>
      <c r="AM86" s="90" t="s">
        <v>506</v>
      </c>
    </row>
    <row r="87" spans="1:39" x14ac:dyDescent="0.25">
      <c r="A87" s="4">
        <v>2015</v>
      </c>
      <c r="B87" s="86">
        <v>42193</v>
      </c>
      <c r="C87" s="4" t="s">
        <v>505</v>
      </c>
      <c r="D87" s="4">
        <v>174041</v>
      </c>
      <c r="E87" s="4" t="s">
        <v>487</v>
      </c>
      <c r="F87" s="4" t="s">
        <v>488</v>
      </c>
      <c r="G87" s="4" t="s">
        <v>489</v>
      </c>
      <c r="I87" s="87">
        <v>702</v>
      </c>
      <c r="J87" s="87">
        <v>702</v>
      </c>
      <c r="K87" s="87"/>
      <c r="L87" s="87">
        <v>717</v>
      </c>
      <c r="M87" s="88">
        <v>1.0416666666666666E-2</v>
      </c>
      <c r="N87" s="4" t="s">
        <v>458</v>
      </c>
      <c r="O87" s="4">
        <v>47.909416999999998</v>
      </c>
      <c r="P87" s="4">
        <v>-124.65226699999999</v>
      </c>
      <c r="Q87" s="4" t="s">
        <v>458</v>
      </c>
      <c r="R87" s="4">
        <v>47.909416999999998</v>
      </c>
      <c r="S87" s="4">
        <v>-124.65226699999999</v>
      </c>
      <c r="T87" s="4">
        <v>1</v>
      </c>
      <c r="U87" s="4">
        <v>62</v>
      </c>
      <c r="V87" s="4">
        <v>3</v>
      </c>
      <c r="X87" s="4" t="s">
        <v>24</v>
      </c>
      <c r="Y87" s="4" t="s">
        <v>490</v>
      </c>
      <c r="Z87" s="4" t="s">
        <v>458</v>
      </c>
      <c r="AA87" s="4" t="s">
        <v>29</v>
      </c>
      <c r="AB87" s="4" t="s">
        <v>395</v>
      </c>
      <c r="AC87" s="4">
        <v>1230</v>
      </c>
      <c r="AD87" s="4">
        <v>0</v>
      </c>
      <c r="AE87" s="4">
        <v>0</v>
      </c>
      <c r="AF87" s="60">
        <v>1</v>
      </c>
      <c r="AG87" s="60">
        <v>0</v>
      </c>
      <c r="AH87" s="60">
        <v>0</v>
      </c>
      <c r="AI87" s="4">
        <v>0</v>
      </c>
      <c r="AJ87" s="4">
        <v>0</v>
      </c>
      <c r="AK87" s="4">
        <v>1</v>
      </c>
      <c r="AM87" s="90" t="s">
        <v>506</v>
      </c>
    </row>
    <row r="88" spans="1:39" x14ac:dyDescent="0.25">
      <c r="A88" s="4">
        <v>2015</v>
      </c>
      <c r="B88" s="86">
        <v>42193</v>
      </c>
      <c r="C88" s="4" t="s">
        <v>505</v>
      </c>
      <c r="D88" s="4">
        <v>174041</v>
      </c>
      <c r="E88" s="4" t="s">
        <v>487</v>
      </c>
      <c r="F88" s="4" t="s">
        <v>488</v>
      </c>
      <c r="G88" s="4" t="s">
        <v>489</v>
      </c>
      <c r="I88" s="87">
        <v>702</v>
      </c>
      <c r="J88" s="87">
        <v>702</v>
      </c>
      <c r="K88" s="87"/>
      <c r="L88" s="87">
        <v>717</v>
      </c>
      <c r="M88" s="88">
        <v>1.0416666666666666E-2</v>
      </c>
      <c r="N88" s="4" t="s">
        <v>458</v>
      </c>
      <c r="O88" s="4">
        <v>47.909416999999998</v>
      </c>
      <c r="P88" s="4">
        <v>-124.65226699999999</v>
      </c>
      <c r="Q88" s="4" t="s">
        <v>458</v>
      </c>
      <c r="R88" s="4">
        <v>47.909416999999998</v>
      </c>
      <c r="S88" s="4">
        <v>-124.65226699999999</v>
      </c>
      <c r="T88" s="4">
        <v>1</v>
      </c>
      <c r="U88" s="4">
        <v>62</v>
      </c>
      <c r="V88" s="4">
        <v>3</v>
      </c>
      <c r="X88" s="4" t="s">
        <v>24</v>
      </c>
      <c r="Y88" s="4" t="s">
        <v>490</v>
      </c>
      <c r="Z88" s="4" t="s">
        <v>458</v>
      </c>
      <c r="AA88" s="4" t="s">
        <v>34</v>
      </c>
      <c r="AB88" s="4" t="s">
        <v>117</v>
      </c>
      <c r="AC88" s="4">
        <v>290</v>
      </c>
      <c r="AD88" s="4">
        <v>6</v>
      </c>
      <c r="AE88" s="4">
        <v>0</v>
      </c>
      <c r="AF88" s="60">
        <v>0</v>
      </c>
      <c r="AG88" s="60">
        <v>0</v>
      </c>
      <c r="AH88" s="60">
        <v>0</v>
      </c>
      <c r="AI88" s="4">
        <v>0</v>
      </c>
      <c r="AJ88" s="4">
        <v>0</v>
      </c>
      <c r="AK88" s="4">
        <v>6</v>
      </c>
      <c r="AM88" s="90" t="s">
        <v>506</v>
      </c>
    </row>
    <row r="89" spans="1:39" x14ac:dyDescent="0.25">
      <c r="A89" s="4">
        <v>2015</v>
      </c>
      <c r="B89" s="86">
        <v>42193</v>
      </c>
      <c r="C89" s="4" t="s">
        <v>505</v>
      </c>
      <c r="D89" s="4">
        <v>174041</v>
      </c>
      <c r="E89" s="4" t="s">
        <v>487</v>
      </c>
      <c r="F89" s="4" t="s">
        <v>488</v>
      </c>
      <c r="G89" s="4" t="s">
        <v>489</v>
      </c>
      <c r="I89" s="87">
        <v>702</v>
      </c>
      <c r="J89" s="87">
        <v>702</v>
      </c>
      <c r="K89" s="87"/>
      <c r="L89" s="87">
        <v>717</v>
      </c>
      <c r="M89" s="88">
        <v>1.0416666666666666E-2</v>
      </c>
      <c r="N89" s="4" t="s">
        <v>458</v>
      </c>
      <c r="O89" s="4">
        <v>47.909416999999998</v>
      </c>
      <c r="P89" s="4">
        <v>-124.65226699999999</v>
      </c>
      <c r="Q89" s="4" t="s">
        <v>458</v>
      </c>
      <c r="R89" s="4">
        <v>47.909416999999998</v>
      </c>
      <c r="S89" s="4">
        <v>-124.65226699999999</v>
      </c>
      <c r="T89" s="4">
        <v>1</v>
      </c>
      <c r="U89" s="4">
        <v>62</v>
      </c>
      <c r="V89" s="4">
        <v>3</v>
      </c>
      <c r="X89" s="4" t="s">
        <v>24</v>
      </c>
      <c r="Y89" s="4" t="s">
        <v>490</v>
      </c>
      <c r="Z89" s="4" t="s">
        <v>458</v>
      </c>
      <c r="AA89" s="4" t="s">
        <v>27</v>
      </c>
      <c r="AB89" s="4" t="s">
        <v>494</v>
      </c>
      <c r="AC89" s="4">
        <v>440</v>
      </c>
      <c r="AD89" s="4">
        <v>0</v>
      </c>
      <c r="AE89" s="4">
        <v>0</v>
      </c>
      <c r="AF89" s="60">
        <v>11</v>
      </c>
      <c r="AG89" s="60">
        <v>1</v>
      </c>
      <c r="AH89" s="60">
        <v>0</v>
      </c>
      <c r="AI89" s="4">
        <v>0</v>
      </c>
      <c r="AJ89" s="4">
        <v>0</v>
      </c>
      <c r="AK89" s="4">
        <v>12</v>
      </c>
      <c r="AM89" s="90" t="s">
        <v>506</v>
      </c>
    </row>
    <row r="90" spans="1:39" x14ac:dyDescent="0.25">
      <c r="A90" s="4">
        <v>2015</v>
      </c>
      <c r="B90" s="86">
        <v>42193</v>
      </c>
      <c r="C90" s="4" t="s">
        <v>505</v>
      </c>
      <c r="D90" s="4">
        <v>174041</v>
      </c>
      <c r="E90" s="4" t="s">
        <v>487</v>
      </c>
      <c r="F90" s="4" t="s">
        <v>488</v>
      </c>
      <c r="G90" s="4" t="s">
        <v>489</v>
      </c>
      <c r="I90" s="87">
        <v>702</v>
      </c>
      <c r="J90" s="87">
        <v>702</v>
      </c>
      <c r="K90" s="87"/>
      <c r="L90" s="87">
        <v>717</v>
      </c>
      <c r="M90" s="88">
        <v>1.0416666666666666E-2</v>
      </c>
      <c r="N90" s="4" t="s">
        <v>458</v>
      </c>
      <c r="O90" s="4">
        <v>47.909416999999998</v>
      </c>
      <c r="P90" s="4">
        <v>-124.65226699999999</v>
      </c>
      <c r="Q90" s="4" t="s">
        <v>458</v>
      </c>
      <c r="R90" s="4">
        <v>47.909416999999998</v>
      </c>
      <c r="S90" s="4">
        <v>-124.65226699999999</v>
      </c>
      <c r="T90" s="4">
        <v>1</v>
      </c>
      <c r="U90" s="4">
        <v>62</v>
      </c>
      <c r="V90" s="4">
        <v>3</v>
      </c>
      <c r="X90" s="4" t="s">
        <v>24</v>
      </c>
      <c r="Y90" s="4" t="s">
        <v>490</v>
      </c>
      <c r="Z90" s="4" t="s">
        <v>458</v>
      </c>
      <c r="AA90" s="34" t="s">
        <v>42</v>
      </c>
      <c r="AB90" s="34" t="s">
        <v>116</v>
      </c>
      <c r="AC90" s="34">
        <v>3560</v>
      </c>
      <c r="AD90" s="4">
        <v>0</v>
      </c>
      <c r="AE90" s="4">
        <v>0</v>
      </c>
      <c r="AF90" s="60">
        <v>1</v>
      </c>
      <c r="AG90" s="60">
        <v>0</v>
      </c>
      <c r="AH90" s="60">
        <v>0</v>
      </c>
      <c r="AI90" s="4">
        <v>0</v>
      </c>
      <c r="AJ90" s="4">
        <v>0</v>
      </c>
      <c r="AK90" s="4">
        <v>1</v>
      </c>
      <c r="AM90" s="90" t="s">
        <v>506</v>
      </c>
    </row>
    <row r="91" spans="1:39" x14ac:dyDescent="0.25">
      <c r="A91" s="4">
        <v>2015</v>
      </c>
      <c r="B91" s="86">
        <v>42193</v>
      </c>
      <c r="C91" s="4" t="s">
        <v>191</v>
      </c>
      <c r="D91" s="4">
        <v>155008</v>
      </c>
      <c r="E91" s="4" t="s">
        <v>487</v>
      </c>
      <c r="F91" s="4" t="s">
        <v>488</v>
      </c>
      <c r="G91" s="4" t="s">
        <v>489</v>
      </c>
      <c r="I91" s="87">
        <v>1050</v>
      </c>
      <c r="J91" s="87">
        <v>1050</v>
      </c>
      <c r="K91" s="87"/>
      <c r="L91" s="87">
        <v>1105</v>
      </c>
      <c r="M91" s="88">
        <v>1.0416666666666666E-2</v>
      </c>
      <c r="N91" s="4" t="s">
        <v>456</v>
      </c>
      <c r="O91" s="4">
        <v>48.136467000000003</v>
      </c>
      <c r="P91" s="4">
        <v>-124.731567</v>
      </c>
      <c r="Q91" s="4" t="s">
        <v>456</v>
      </c>
      <c r="R91" s="4">
        <v>48.136467000000003</v>
      </c>
      <c r="S91" s="4">
        <v>-124.731567</v>
      </c>
      <c r="T91" s="4">
        <v>1</v>
      </c>
      <c r="U91" s="4">
        <v>62</v>
      </c>
      <c r="V91" s="4">
        <v>3</v>
      </c>
      <c r="X91" s="4" t="s">
        <v>250</v>
      </c>
      <c r="Y91" s="4" t="s">
        <v>490</v>
      </c>
      <c r="Z91" s="4" t="s">
        <v>456</v>
      </c>
      <c r="AA91" s="4" t="s">
        <v>25</v>
      </c>
      <c r="AB91" s="4" t="s">
        <v>119</v>
      </c>
      <c r="AC91" s="4">
        <v>120</v>
      </c>
      <c r="AD91" s="4">
        <v>0</v>
      </c>
      <c r="AE91" s="4">
        <v>0</v>
      </c>
      <c r="AF91" s="60">
        <v>6</v>
      </c>
      <c r="AG91" s="60">
        <v>0</v>
      </c>
      <c r="AH91" s="60">
        <v>2</v>
      </c>
      <c r="AI91" s="4">
        <v>2</v>
      </c>
      <c r="AJ91" s="4">
        <v>0</v>
      </c>
      <c r="AK91" s="4">
        <v>6</v>
      </c>
      <c r="AM91" s="90" t="s">
        <v>499</v>
      </c>
    </row>
    <row r="92" spans="1:39" x14ac:dyDescent="0.25">
      <c r="A92" s="4">
        <v>2015</v>
      </c>
      <c r="B92" s="86">
        <v>42193</v>
      </c>
      <c r="C92" s="4" t="s">
        <v>191</v>
      </c>
      <c r="D92" s="4">
        <v>155008</v>
      </c>
      <c r="E92" s="4" t="s">
        <v>487</v>
      </c>
      <c r="F92" s="4" t="s">
        <v>488</v>
      </c>
      <c r="G92" s="4" t="s">
        <v>489</v>
      </c>
      <c r="I92" s="87">
        <v>1050</v>
      </c>
      <c r="J92" s="87">
        <v>1050</v>
      </c>
      <c r="K92" s="87"/>
      <c r="L92" s="87">
        <v>1105</v>
      </c>
      <c r="M92" s="88">
        <v>1.0416666666666666E-2</v>
      </c>
      <c r="N92" s="4" t="s">
        <v>456</v>
      </c>
      <c r="O92" s="4">
        <v>48.136467000000003</v>
      </c>
      <c r="P92" s="4">
        <v>-124.731567</v>
      </c>
      <c r="Q92" s="4" t="s">
        <v>456</v>
      </c>
      <c r="R92" s="4">
        <v>48.136467000000003</v>
      </c>
      <c r="S92" s="4">
        <v>-124.731567</v>
      </c>
      <c r="T92" s="4">
        <v>1</v>
      </c>
      <c r="U92" s="4">
        <v>62</v>
      </c>
      <c r="V92" s="4">
        <v>3</v>
      </c>
      <c r="X92" s="4" t="s">
        <v>250</v>
      </c>
      <c r="Y92" s="4" t="s">
        <v>490</v>
      </c>
      <c r="Z92" s="4" t="s">
        <v>456</v>
      </c>
      <c r="AA92" s="4" t="s">
        <v>27</v>
      </c>
      <c r="AB92" s="4" t="s">
        <v>494</v>
      </c>
      <c r="AC92" s="4">
        <v>440</v>
      </c>
      <c r="AD92" s="4">
        <v>0</v>
      </c>
      <c r="AE92" s="4">
        <v>0</v>
      </c>
      <c r="AF92" s="60">
        <v>36</v>
      </c>
      <c r="AG92" s="60">
        <v>0</v>
      </c>
      <c r="AH92" s="60">
        <v>0</v>
      </c>
      <c r="AI92" s="4">
        <v>0</v>
      </c>
      <c r="AJ92" s="4">
        <v>0</v>
      </c>
      <c r="AK92" s="4">
        <v>36</v>
      </c>
      <c r="AM92" s="90" t="s">
        <v>499</v>
      </c>
    </row>
    <row r="93" spans="1:39" x14ac:dyDescent="0.25">
      <c r="A93" s="4">
        <v>2015</v>
      </c>
      <c r="B93" s="86">
        <v>42193</v>
      </c>
      <c r="C93" s="4" t="s">
        <v>191</v>
      </c>
      <c r="D93" s="4">
        <v>155008</v>
      </c>
      <c r="E93" s="4" t="s">
        <v>487</v>
      </c>
      <c r="F93" s="4" t="s">
        <v>488</v>
      </c>
      <c r="G93" s="4" t="s">
        <v>489</v>
      </c>
      <c r="I93" s="87">
        <v>1050</v>
      </c>
      <c r="J93" s="87">
        <v>1050</v>
      </c>
      <c r="K93" s="87"/>
      <c r="L93" s="87">
        <v>1105</v>
      </c>
      <c r="M93" s="88">
        <v>1.0416666666666666E-2</v>
      </c>
      <c r="N93" s="4" t="s">
        <v>456</v>
      </c>
      <c r="O93" s="4">
        <v>48.136467000000003</v>
      </c>
      <c r="P93" s="4">
        <v>-124.731567</v>
      </c>
      <c r="Q93" s="4" t="s">
        <v>456</v>
      </c>
      <c r="R93" s="4">
        <v>48.136467000000003</v>
      </c>
      <c r="S93" s="4">
        <v>-124.731567</v>
      </c>
      <c r="T93" s="4">
        <v>1</v>
      </c>
      <c r="U93" s="4">
        <v>62</v>
      </c>
      <c r="V93" s="4">
        <v>3</v>
      </c>
      <c r="X93" s="4" t="s">
        <v>250</v>
      </c>
      <c r="Y93" s="4" t="s">
        <v>490</v>
      </c>
      <c r="Z93" s="4" t="s">
        <v>456</v>
      </c>
      <c r="AA93" s="34" t="s">
        <v>29</v>
      </c>
      <c r="AB93" s="34" t="s">
        <v>395</v>
      </c>
      <c r="AC93" s="34">
        <v>1230</v>
      </c>
      <c r="AD93" s="4">
        <v>0</v>
      </c>
      <c r="AE93" s="4">
        <v>0</v>
      </c>
      <c r="AF93" s="60">
        <v>55</v>
      </c>
      <c r="AG93" s="60">
        <v>47</v>
      </c>
      <c r="AH93" s="60">
        <v>0</v>
      </c>
      <c r="AI93" s="4">
        <v>0</v>
      </c>
      <c r="AJ93" s="4">
        <v>2</v>
      </c>
      <c r="AK93" s="4">
        <v>102</v>
      </c>
      <c r="AM93" s="90" t="s">
        <v>499</v>
      </c>
    </row>
    <row r="94" spans="1:39" x14ac:dyDescent="0.25">
      <c r="A94" s="4">
        <v>2015</v>
      </c>
      <c r="B94" s="86">
        <v>42193</v>
      </c>
      <c r="C94" s="4" t="s">
        <v>191</v>
      </c>
      <c r="D94" s="4">
        <v>155008</v>
      </c>
      <c r="E94" s="4" t="s">
        <v>487</v>
      </c>
      <c r="F94" s="4" t="s">
        <v>488</v>
      </c>
      <c r="G94" s="4" t="s">
        <v>489</v>
      </c>
      <c r="I94" s="87">
        <v>1050</v>
      </c>
      <c r="J94" s="87">
        <v>1050</v>
      </c>
      <c r="K94" s="87"/>
      <c r="L94" s="87">
        <v>1105</v>
      </c>
      <c r="M94" s="88">
        <v>1.0416666666666666E-2</v>
      </c>
      <c r="N94" s="4" t="s">
        <v>456</v>
      </c>
      <c r="O94" s="4">
        <v>48.136467000000003</v>
      </c>
      <c r="P94" s="4">
        <v>-124.731567</v>
      </c>
      <c r="Q94" s="4" t="s">
        <v>456</v>
      </c>
      <c r="R94" s="4">
        <v>48.136467000000003</v>
      </c>
      <c r="S94" s="4">
        <v>-124.731567</v>
      </c>
      <c r="T94" s="4">
        <v>1</v>
      </c>
      <c r="U94" s="4">
        <v>62</v>
      </c>
      <c r="V94" s="4">
        <v>3</v>
      </c>
      <c r="X94" s="4" t="s">
        <v>250</v>
      </c>
      <c r="Y94" s="4" t="s">
        <v>490</v>
      </c>
      <c r="Z94" s="4" t="s">
        <v>456</v>
      </c>
      <c r="AA94" s="4" t="s">
        <v>34</v>
      </c>
      <c r="AB94" s="34" t="s">
        <v>117</v>
      </c>
      <c r="AC94" s="34">
        <v>290</v>
      </c>
      <c r="AD94" s="4">
        <v>13</v>
      </c>
      <c r="AE94" s="4">
        <v>0</v>
      </c>
      <c r="AF94" s="60">
        <v>1</v>
      </c>
      <c r="AG94" s="60">
        <v>0</v>
      </c>
      <c r="AH94" s="60">
        <v>0</v>
      </c>
      <c r="AI94" s="4">
        <v>0</v>
      </c>
      <c r="AJ94" s="4">
        <v>0</v>
      </c>
      <c r="AK94" s="4">
        <v>14</v>
      </c>
      <c r="AM94" s="90" t="s">
        <v>499</v>
      </c>
    </row>
    <row r="95" spans="1:39" x14ac:dyDescent="0.25">
      <c r="A95" s="4">
        <v>2015</v>
      </c>
      <c r="B95" s="86">
        <v>42193</v>
      </c>
      <c r="C95" s="4" t="s">
        <v>191</v>
      </c>
      <c r="D95" s="4">
        <v>155008</v>
      </c>
      <c r="E95" s="4" t="s">
        <v>487</v>
      </c>
      <c r="F95" s="4" t="s">
        <v>488</v>
      </c>
      <c r="G95" s="4" t="s">
        <v>489</v>
      </c>
      <c r="I95" s="87">
        <v>1050</v>
      </c>
      <c r="J95" s="87">
        <v>1050</v>
      </c>
      <c r="K95" s="87"/>
      <c r="L95" s="87">
        <v>1105</v>
      </c>
      <c r="M95" s="88">
        <v>1.0416666666666666E-2</v>
      </c>
      <c r="N95" s="4" t="s">
        <v>456</v>
      </c>
      <c r="O95" s="4">
        <v>48.136467000000003</v>
      </c>
      <c r="P95" s="4">
        <v>-124.731567</v>
      </c>
      <c r="Q95" s="4" t="s">
        <v>456</v>
      </c>
      <c r="R95" s="4">
        <v>48.136467000000003</v>
      </c>
      <c r="S95" s="4">
        <v>-124.731567</v>
      </c>
      <c r="T95" s="4">
        <v>1</v>
      </c>
      <c r="U95" s="4">
        <v>62</v>
      </c>
      <c r="V95" s="4">
        <v>3</v>
      </c>
      <c r="X95" s="4" t="s">
        <v>250</v>
      </c>
      <c r="Y95" s="4" t="s">
        <v>490</v>
      </c>
      <c r="Z95" s="4" t="s">
        <v>456</v>
      </c>
      <c r="AA95" s="4" t="s">
        <v>47</v>
      </c>
      <c r="AB95" s="4" t="s">
        <v>114</v>
      </c>
      <c r="AC95" s="4">
        <v>1550</v>
      </c>
      <c r="AD95" s="4">
        <v>0</v>
      </c>
      <c r="AE95" s="4">
        <v>0</v>
      </c>
      <c r="AF95" s="60">
        <v>1</v>
      </c>
      <c r="AG95" s="60">
        <v>0</v>
      </c>
      <c r="AH95" s="60">
        <v>0</v>
      </c>
      <c r="AI95" s="4">
        <v>0</v>
      </c>
      <c r="AJ95" s="4">
        <v>0</v>
      </c>
      <c r="AK95" s="4">
        <v>1</v>
      </c>
      <c r="AM95" s="90" t="s">
        <v>499</v>
      </c>
    </row>
    <row r="96" spans="1:39" x14ac:dyDescent="0.25">
      <c r="A96" s="4">
        <v>2015</v>
      </c>
      <c r="B96" s="86">
        <v>42193</v>
      </c>
      <c r="C96" s="4" t="s">
        <v>191</v>
      </c>
      <c r="D96" s="4">
        <v>155008</v>
      </c>
      <c r="E96" s="4" t="s">
        <v>487</v>
      </c>
      <c r="F96" s="4" t="s">
        <v>488</v>
      </c>
      <c r="G96" s="4" t="s">
        <v>489</v>
      </c>
      <c r="I96" s="87">
        <v>1050</v>
      </c>
      <c r="J96" s="87">
        <v>1050</v>
      </c>
      <c r="K96" s="87"/>
      <c r="L96" s="87">
        <v>1105</v>
      </c>
      <c r="M96" s="88">
        <v>1.0416666666666666E-2</v>
      </c>
      <c r="N96" s="4" t="s">
        <v>456</v>
      </c>
      <c r="O96" s="4">
        <v>48.136467000000003</v>
      </c>
      <c r="P96" s="4">
        <v>-124.731567</v>
      </c>
      <c r="Q96" s="4" t="s">
        <v>456</v>
      </c>
      <c r="R96" s="4">
        <v>48.136467000000003</v>
      </c>
      <c r="S96" s="4">
        <v>-124.731567</v>
      </c>
      <c r="T96" s="4">
        <v>1</v>
      </c>
      <c r="U96" s="4">
        <v>62</v>
      </c>
      <c r="V96" s="4">
        <v>3</v>
      </c>
      <c r="X96" s="4" t="s">
        <v>250</v>
      </c>
      <c r="Y96" s="4" t="s">
        <v>490</v>
      </c>
      <c r="Z96" s="4" t="s">
        <v>456</v>
      </c>
      <c r="AA96" s="4" t="s">
        <v>41</v>
      </c>
      <c r="AB96" s="4" t="s">
        <v>404</v>
      </c>
      <c r="AC96" s="4">
        <v>1200</v>
      </c>
      <c r="AD96" s="4">
        <v>0</v>
      </c>
      <c r="AE96" s="4">
        <v>0</v>
      </c>
      <c r="AF96" s="60">
        <v>5</v>
      </c>
      <c r="AG96" s="60">
        <v>0</v>
      </c>
      <c r="AH96" s="60">
        <v>0</v>
      </c>
      <c r="AI96" s="4">
        <v>0</v>
      </c>
      <c r="AJ96" s="4">
        <v>0</v>
      </c>
      <c r="AK96" s="4">
        <v>5</v>
      </c>
      <c r="AM96" s="90" t="s">
        <v>499</v>
      </c>
    </row>
    <row r="97" spans="1:39" x14ac:dyDescent="0.25">
      <c r="A97" s="4">
        <v>2015</v>
      </c>
      <c r="B97" s="86">
        <v>42193</v>
      </c>
      <c r="C97" s="4" t="s">
        <v>191</v>
      </c>
      <c r="D97" s="4">
        <v>155008</v>
      </c>
      <c r="E97" s="4" t="s">
        <v>487</v>
      </c>
      <c r="F97" s="4" t="s">
        <v>488</v>
      </c>
      <c r="G97" s="4" t="s">
        <v>489</v>
      </c>
      <c r="I97" s="87">
        <v>1050</v>
      </c>
      <c r="J97" s="87">
        <v>1050</v>
      </c>
      <c r="K97" s="87"/>
      <c r="L97" s="87">
        <v>1105</v>
      </c>
      <c r="M97" s="88">
        <v>1.0416666666666666E-2</v>
      </c>
      <c r="N97" s="4" t="s">
        <v>456</v>
      </c>
      <c r="O97" s="4">
        <v>48.136467000000003</v>
      </c>
      <c r="P97" s="4">
        <v>-124.731567</v>
      </c>
      <c r="Q97" s="4" t="s">
        <v>456</v>
      </c>
      <c r="R97" s="4">
        <v>48.136467000000003</v>
      </c>
      <c r="S97" s="4">
        <v>-124.731567</v>
      </c>
      <c r="T97" s="4">
        <v>1</v>
      </c>
      <c r="U97" s="4">
        <v>62</v>
      </c>
      <c r="V97" s="4">
        <v>3</v>
      </c>
      <c r="X97" s="4" t="s">
        <v>250</v>
      </c>
      <c r="Y97" s="4" t="s">
        <v>490</v>
      </c>
      <c r="Z97" s="4" t="s">
        <v>456</v>
      </c>
      <c r="AA97" s="4" t="s">
        <v>272</v>
      </c>
      <c r="AB97" s="4" t="s">
        <v>496</v>
      </c>
      <c r="AC97" s="4">
        <v>1220</v>
      </c>
      <c r="AD97" s="4">
        <v>0</v>
      </c>
      <c r="AE97" s="4">
        <v>0</v>
      </c>
      <c r="AF97" s="60">
        <v>4</v>
      </c>
      <c r="AG97" s="60">
        <v>0</v>
      </c>
      <c r="AH97" s="60">
        <v>0</v>
      </c>
      <c r="AI97" s="4">
        <v>0</v>
      </c>
      <c r="AJ97" s="4">
        <v>0</v>
      </c>
      <c r="AK97" s="4">
        <v>4</v>
      </c>
      <c r="AM97" s="90" t="s">
        <v>499</v>
      </c>
    </row>
    <row r="98" spans="1:39" x14ac:dyDescent="0.25">
      <c r="A98" s="4">
        <v>2015</v>
      </c>
      <c r="B98" s="86">
        <v>42193</v>
      </c>
      <c r="C98" s="4" t="s">
        <v>191</v>
      </c>
      <c r="D98" s="4">
        <v>155008</v>
      </c>
      <c r="E98" s="4" t="s">
        <v>487</v>
      </c>
      <c r="F98" s="4" t="s">
        <v>488</v>
      </c>
      <c r="G98" s="4" t="s">
        <v>489</v>
      </c>
      <c r="I98" s="87">
        <v>1050</v>
      </c>
      <c r="J98" s="87">
        <v>1050</v>
      </c>
      <c r="K98" s="87"/>
      <c r="L98" s="87">
        <v>1105</v>
      </c>
      <c r="M98" s="88">
        <v>1.0416666666666666E-2</v>
      </c>
      <c r="N98" s="4" t="s">
        <v>456</v>
      </c>
      <c r="O98" s="4">
        <v>48.136467000000003</v>
      </c>
      <c r="P98" s="4">
        <v>-124.731567</v>
      </c>
      <c r="Q98" s="4" t="s">
        <v>456</v>
      </c>
      <c r="R98" s="4">
        <v>48.136467000000003</v>
      </c>
      <c r="S98" s="4">
        <v>-124.731567</v>
      </c>
      <c r="T98" s="4">
        <v>1</v>
      </c>
      <c r="U98" s="4">
        <v>62</v>
      </c>
      <c r="V98" s="4">
        <v>3</v>
      </c>
      <c r="X98" s="4" t="s">
        <v>250</v>
      </c>
      <c r="Y98" s="4" t="s">
        <v>490</v>
      </c>
      <c r="Z98" s="4" t="s">
        <v>456</v>
      </c>
      <c r="AA98" s="4" t="s">
        <v>68</v>
      </c>
      <c r="AB98" s="4" t="s">
        <v>110</v>
      </c>
      <c r="AC98" s="4">
        <v>300</v>
      </c>
      <c r="AD98" s="4">
        <v>326</v>
      </c>
      <c r="AE98" s="4">
        <v>0</v>
      </c>
      <c r="AF98" s="60">
        <v>295</v>
      </c>
      <c r="AG98" s="60">
        <v>0</v>
      </c>
      <c r="AH98" s="60">
        <v>0</v>
      </c>
      <c r="AI98" s="4">
        <v>0</v>
      </c>
      <c r="AJ98" s="4">
        <v>0</v>
      </c>
      <c r="AK98" s="4">
        <v>621</v>
      </c>
      <c r="AM98" s="90" t="s">
        <v>507</v>
      </c>
    </row>
    <row r="99" spans="1:39" x14ac:dyDescent="0.25">
      <c r="A99" s="4">
        <v>2015</v>
      </c>
      <c r="B99" s="86">
        <v>42198</v>
      </c>
      <c r="C99" s="4" t="s">
        <v>71</v>
      </c>
      <c r="D99" s="4">
        <v>156035</v>
      </c>
      <c r="E99" s="4" t="s">
        <v>487</v>
      </c>
      <c r="F99" s="4" t="s">
        <v>488</v>
      </c>
      <c r="G99" s="4" t="s">
        <v>489</v>
      </c>
      <c r="I99" s="87">
        <v>845</v>
      </c>
      <c r="J99" s="87">
        <v>845</v>
      </c>
      <c r="K99" s="87"/>
      <c r="L99" s="87">
        <v>1027</v>
      </c>
      <c r="M99" s="88">
        <v>6.1805555555555558E-2</v>
      </c>
      <c r="N99" s="4" t="s">
        <v>479</v>
      </c>
      <c r="O99" s="4">
        <v>48.118651999999997</v>
      </c>
      <c r="P99" s="4">
        <v>-122.939111</v>
      </c>
      <c r="Q99" s="4" t="s">
        <v>482</v>
      </c>
      <c r="R99" s="4">
        <v>48.135215000000002</v>
      </c>
      <c r="S99" s="4">
        <v>-122.895323</v>
      </c>
      <c r="T99" s="4">
        <v>2</v>
      </c>
      <c r="U99" s="4">
        <v>62</v>
      </c>
      <c r="V99" s="4">
        <v>3</v>
      </c>
      <c r="X99" s="4" t="s">
        <v>24</v>
      </c>
      <c r="Y99" s="4" t="s">
        <v>490</v>
      </c>
      <c r="Z99" s="4" t="s">
        <v>441</v>
      </c>
      <c r="AA99" s="4" t="s">
        <v>25</v>
      </c>
      <c r="AB99" s="4" t="s">
        <v>119</v>
      </c>
      <c r="AC99" s="4">
        <v>120</v>
      </c>
      <c r="AD99" s="4">
        <v>3</v>
      </c>
      <c r="AE99" s="4">
        <v>0</v>
      </c>
      <c r="AF99" s="60">
        <v>0</v>
      </c>
      <c r="AG99" s="60">
        <v>0</v>
      </c>
      <c r="AH99" s="60">
        <v>0</v>
      </c>
      <c r="AI99" s="4">
        <v>0</v>
      </c>
      <c r="AJ99" s="4">
        <v>0</v>
      </c>
      <c r="AK99" s="4">
        <v>3</v>
      </c>
      <c r="AM99" s="90" t="s">
        <v>511</v>
      </c>
    </row>
    <row r="100" spans="1:39" x14ac:dyDescent="0.25">
      <c r="A100" s="4">
        <v>2015</v>
      </c>
      <c r="B100" s="86">
        <v>42198</v>
      </c>
      <c r="C100" s="4" t="s">
        <v>71</v>
      </c>
      <c r="D100" s="4">
        <v>156035</v>
      </c>
      <c r="E100" s="4" t="s">
        <v>487</v>
      </c>
      <c r="F100" s="4" t="s">
        <v>488</v>
      </c>
      <c r="G100" s="4" t="s">
        <v>489</v>
      </c>
      <c r="I100" s="87">
        <v>845</v>
      </c>
      <c r="J100" s="87">
        <v>845</v>
      </c>
      <c r="K100" s="87"/>
      <c r="L100" s="87">
        <v>1027</v>
      </c>
      <c r="M100" s="88">
        <v>6.1805555555555558E-2</v>
      </c>
      <c r="N100" s="4" t="s">
        <v>479</v>
      </c>
      <c r="O100" s="4">
        <v>48.118651999999997</v>
      </c>
      <c r="P100" s="4">
        <v>-122.939111</v>
      </c>
      <c r="Q100" s="4" t="s">
        <v>482</v>
      </c>
      <c r="R100" s="4">
        <v>48.135215000000002</v>
      </c>
      <c r="S100" s="4">
        <v>-122.895323</v>
      </c>
      <c r="T100" s="4">
        <v>2</v>
      </c>
      <c r="U100" s="4">
        <v>62</v>
      </c>
      <c r="V100" s="4">
        <v>3</v>
      </c>
      <c r="X100" s="4" t="s">
        <v>24</v>
      </c>
      <c r="Y100" s="4" t="s">
        <v>490</v>
      </c>
      <c r="Z100" s="4" t="s">
        <v>441</v>
      </c>
      <c r="AA100" s="4" t="s">
        <v>27</v>
      </c>
      <c r="AB100" s="34" t="s">
        <v>494</v>
      </c>
      <c r="AC100" s="34">
        <v>440</v>
      </c>
      <c r="AD100" s="4">
        <v>0</v>
      </c>
      <c r="AE100" s="4">
        <v>0</v>
      </c>
      <c r="AF100" s="60">
        <v>322</v>
      </c>
      <c r="AG100" s="60">
        <v>0</v>
      </c>
      <c r="AH100" s="60">
        <v>0</v>
      </c>
      <c r="AI100" s="4">
        <v>0</v>
      </c>
      <c r="AJ100" s="4">
        <v>0</v>
      </c>
      <c r="AK100" s="4">
        <v>322</v>
      </c>
      <c r="AM100" s="90" t="s">
        <v>511</v>
      </c>
    </row>
    <row r="101" spans="1:39" x14ac:dyDescent="0.25">
      <c r="A101" s="4">
        <v>2015</v>
      </c>
      <c r="B101" s="86">
        <v>42198</v>
      </c>
      <c r="C101" s="4" t="s">
        <v>71</v>
      </c>
      <c r="D101" s="4">
        <v>156035</v>
      </c>
      <c r="E101" s="4" t="s">
        <v>487</v>
      </c>
      <c r="F101" s="4" t="s">
        <v>488</v>
      </c>
      <c r="G101" s="4" t="s">
        <v>489</v>
      </c>
      <c r="I101" s="87">
        <v>845</v>
      </c>
      <c r="J101" s="87">
        <v>845</v>
      </c>
      <c r="K101" s="87"/>
      <c r="L101" s="87">
        <v>1027</v>
      </c>
      <c r="M101" s="88">
        <v>6.1805555555555558E-2</v>
      </c>
      <c r="N101" s="4" t="s">
        <v>479</v>
      </c>
      <c r="O101" s="4">
        <v>48.118651999999997</v>
      </c>
      <c r="P101" s="4">
        <v>-122.939111</v>
      </c>
      <c r="Q101" s="4" t="s">
        <v>482</v>
      </c>
      <c r="R101" s="4">
        <v>48.135215000000002</v>
      </c>
      <c r="S101" s="4">
        <v>-122.895323</v>
      </c>
      <c r="T101" s="4">
        <v>2</v>
      </c>
      <c r="U101" s="4">
        <v>62</v>
      </c>
      <c r="V101" s="4">
        <v>3</v>
      </c>
      <c r="X101" s="4" t="s">
        <v>24</v>
      </c>
      <c r="Y101" s="4" t="s">
        <v>490</v>
      </c>
      <c r="Z101" s="4" t="s">
        <v>441</v>
      </c>
      <c r="AA101" s="4" t="s">
        <v>34</v>
      </c>
      <c r="AB101" s="4" t="s">
        <v>117</v>
      </c>
      <c r="AC101" s="4">
        <v>290</v>
      </c>
      <c r="AD101" s="4">
        <v>74</v>
      </c>
      <c r="AE101" s="4">
        <v>0</v>
      </c>
      <c r="AF101" s="60">
        <v>16</v>
      </c>
      <c r="AG101" s="60">
        <v>0</v>
      </c>
      <c r="AH101" s="60">
        <v>0</v>
      </c>
      <c r="AI101" s="4">
        <v>0</v>
      </c>
      <c r="AJ101" s="4">
        <v>0</v>
      </c>
      <c r="AK101" s="4">
        <v>90</v>
      </c>
      <c r="AM101" s="90" t="s">
        <v>511</v>
      </c>
    </row>
    <row r="102" spans="1:39" x14ac:dyDescent="0.25">
      <c r="A102" s="4">
        <v>2015</v>
      </c>
      <c r="B102" s="86">
        <v>42198</v>
      </c>
      <c r="C102" s="4" t="s">
        <v>71</v>
      </c>
      <c r="D102" s="4">
        <v>156035</v>
      </c>
      <c r="E102" s="4" t="s">
        <v>487</v>
      </c>
      <c r="F102" s="4" t="s">
        <v>488</v>
      </c>
      <c r="G102" s="4" t="s">
        <v>489</v>
      </c>
      <c r="I102" s="87">
        <v>845</v>
      </c>
      <c r="J102" s="87">
        <v>845</v>
      </c>
      <c r="K102" s="87"/>
      <c r="L102" s="87">
        <v>1027</v>
      </c>
      <c r="M102" s="88">
        <v>6.1805555555555558E-2</v>
      </c>
      <c r="N102" s="4" t="s">
        <v>479</v>
      </c>
      <c r="O102" s="4">
        <v>48.118651999999997</v>
      </c>
      <c r="P102" s="4">
        <v>-122.939111</v>
      </c>
      <c r="Q102" s="4" t="s">
        <v>482</v>
      </c>
      <c r="R102" s="4">
        <v>48.135215000000002</v>
      </c>
      <c r="S102" s="4">
        <v>-122.895323</v>
      </c>
      <c r="T102" s="4">
        <v>2</v>
      </c>
      <c r="U102" s="4">
        <v>62</v>
      </c>
      <c r="V102" s="4">
        <v>3</v>
      </c>
      <c r="X102" s="4" t="s">
        <v>24</v>
      </c>
      <c r="Y102" s="4" t="s">
        <v>490</v>
      </c>
      <c r="Z102" s="4" t="s">
        <v>441</v>
      </c>
      <c r="AA102" s="34" t="s">
        <v>28</v>
      </c>
      <c r="AB102" s="34" t="s">
        <v>108</v>
      </c>
      <c r="AC102" s="34">
        <v>3520</v>
      </c>
      <c r="AD102" s="4">
        <v>0</v>
      </c>
      <c r="AE102" s="4">
        <v>0</v>
      </c>
      <c r="AF102" s="60">
        <v>41</v>
      </c>
      <c r="AG102" s="60">
        <v>0</v>
      </c>
      <c r="AH102" s="60">
        <v>0</v>
      </c>
      <c r="AI102" s="4">
        <v>0</v>
      </c>
      <c r="AJ102" s="4">
        <v>0</v>
      </c>
      <c r="AK102" s="4">
        <v>41</v>
      </c>
      <c r="AM102" s="90" t="s">
        <v>511</v>
      </c>
    </row>
    <row r="103" spans="1:39" x14ac:dyDescent="0.25">
      <c r="A103" s="4">
        <v>2015</v>
      </c>
      <c r="B103" s="86">
        <v>42198</v>
      </c>
      <c r="C103" s="4" t="s">
        <v>71</v>
      </c>
      <c r="D103" s="4">
        <v>156035</v>
      </c>
      <c r="E103" s="4" t="s">
        <v>487</v>
      </c>
      <c r="F103" s="4" t="s">
        <v>488</v>
      </c>
      <c r="G103" s="4" t="s">
        <v>489</v>
      </c>
      <c r="I103" s="87">
        <v>845</v>
      </c>
      <c r="J103" s="87">
        <v>845</v>
      </c>
      <c r="K103" s="87"/>
      <c r="L103" s="87">
        <v>1027</v>
      </c>
      <c r="M103" s="88">
        <v>6.1805555555555558E-2</v>
      </c>
      <c r="N103" s="4" t="s">
        <v>479</v>
      </c>
      <c r="O103" s="4">
        <v>48.118651999999997</v>
      </c>
      <c r="P103" s="4">
        <v>-122.939111</v>
      </c>
      <c r="Q103" s="4" t="s">
        <v>482</v>
      </c>
      <c r="R103" s="4">
        <v>48.135215000000002</v>
      </c>
      <c r="S103" s="4">
        <v>-122.895323</v>
      </c>
      <c r="T103" s="4">
        <v>2</v>
      </c>
      <c r="U103" s="4">
        <v>62</v>
      </c>
      <c r="V103" s="4">
        <v>3</v>
      </c>
      <c r="X103" s="4" t="s">
        <v>24</v>
      </c>
      <c r="Y103" s="4" t="s">
        <v>490</v>
      </c>
      <c r="Z103" s="4" t="s">
        <v>441</v>
      </c>
      <c r="AA103" s="4" t="s">
        <v>40</v>
      </c>
      <c r="AB103" s="4" t="s">
        <v>501</v>
      </c>
      <c r="AC103" s="4">
        <v>150</v>
      </c>
      <c r="AD103" s="4">
        <v>1</v>
      </c>
      <c r="AE103" s="4">
        <v>0</v>
      </c>
      <c r="AF103" s="60">
        <v>0</v>
      </c>
      <c r="AG103" s="60">
        <v>0</v>
      </c>
      <c r="AH103" s="60">
        <v>0</v>
      </c>
      <c r="AI103" s="4">
        <v>0</v>
      </c>
      <c r="AJ103" s="4">
        <v>0</v>
      </c>
      <c r="AK103" s="4">
        <v>1</v>
      </c>
      <c r="AM103" s="90" t="s">
        <v>511</v>
      </c>
    </row>
    <row r="104" spans="1:39" x14ac:dyDescent="0.25">
      <c r="A104" s="4">
        <v>2015</v>
      </c>
      <c r="B104" s="86">
        <v>42198</v>
      </c>
      <c r="C104" s="4" t="s">
        <v>71</v>
      </c>
      <c r="D104" s="4">
        <v>156035</v>
      </c>
      <c r="E104" s="4" t="s">
        <v>487</v>
      </c>
      <c r="F104" s="4" t="s">
        <v>488</v>
      </c>
      <c r="G104" s="4" t="s">
        <v>489</v>
      </c>
      <c r="I104" s="87">
        <v>845</v>
      </c>
      <c r="J104" s="87">
        <v>845</v>
      </c>
      <c r="K104" s="87"/>
      <c r="L104" s="87">
        <v>1027</v>
      </c>
      <c r="M104" s="88">
        <v>6.1805555555555558E-2</v>
      </c>
      <c r="N104" s="4" t="s">
        <v>479</v>
      </c>
      <c r="O104" s="4">
        <v>48.118651999999997</v>
      </c>
      <c r="P104" s="4">
        <v>-122.939111</v>
      </c>
      <c r="Q104" s="4" t="s">
        <v>482</v>
      </c>
      <c r="R104" s="4">
        <v>48.135215000000002</v>
      </c>
      <c r="S104" s="4">
        <v>-122.895323</v>
      </c>
      <c r="T104" s="4">
        <v>2</v>
      </c>
      <c r="U104" s="4">
        <v>62</v>
      </c>
      <c r="V104" s="4">
        <v>3</v>
      </c>
      <c r="X104" s="4" t="s">
        <v>24</v>
      </c>
      <c r="Y104" s="4" t="s">
        <v>490</v>
      </c>
      <c r="Z104" s="4" t="s">
        <v>441</v>
      </c>
      <c r="AA104" s="4" t="s">
        <v>261</v>
      </c>
      <c r="AB104" s="4" t="s">
        <v>262</v>
      </c>
      <c r="AC104" s="4">
        <v>4860</v>
      </c>
      <c r="AD104" s="4">
        <v>0</v>
      </c>
      <c r="AE104" s="4">
        <v>0</v>
      </c>
      <c r="AF104" s="60">
        <v>2</v>
      </c>
      <c r="AG104" s="60">
        <v>0</v>
      </c>
      <c r="AH104" s="60">
        <v>0</v>
      </c>
      <c r="AI104" s="4">
        <v>0</v>
      </c>
      <c r="AJ104" s="4">
        <v>0</v>
      </c>
      <c r="AK104" s="4">
        <v>2</v>
      </c>
      <c r="AM104" s="90" t="s">
        <v>511</v>
      </c>
    </row>
    <row r="105" spans="1:39" x14ac:dyDescent="0.25">
      <c r="A105" s="4">
        <v>2015</v>
      </c>
      <c r="B105" s="86">
        <v>42198</v>
      </c>
      <c r="C105" s="4" t="s">
        <v>71</v>
      </c>
      <c r="D105" s="4">
        <v>156035</v>
      </c>
      <c r="E105" s="4" t="s">
        <v>487</v>
      </c>
      <c r="F105" s="4" t="s">
        <v>488</v>
      </c>
      <c r="G105" s="4" t="s">
        <v>489</v>
      </c>
      <c r="I105" s="87">
        <v>845</v>
      </c>
      <c r="J105" s="87">
        <v>845</v>
      </c>
      <c r="K105" s="87"/>
      <c r="L105" s="87">
        <v>1027</v>
      </c>
      <c r="M105" s="88">
        <v>6.1805555555555558E-2</v>
      </c>
      <c r="N105" s="4" t="s">
        <v>479</v>
      </c>
      <c r="O105" s="4">
        <v>48.118651999999997</v>
      </c>
      <c r="P105" s="4">
        <v>-122.939111</v>
      </c>
      <c r="Q105" s="4" t="s">
        <v>482</v>
      </c>
      <c r="R105" s="4">
        <v>48.135215000000002</v>
      </c>
      <c r="S105" s="4">
        <v>-122.895323</v>
      </c>
      <c r="T105" s="4">
        <v>2</v>
      </c>
      <c r="U105" s="4">
        <v>62</v>
      </c>
      <c r="V105" s="4">
        <v>3</v>
      </c>
      <c r="X105" s="4" t="s">
        <v>24</v>
      </c>
      <c r="Y105" s="4" t="s">
        <v>493</v>
      </c>
      <c r="AA105" s="4" t="s">
        <v>25</v>
      </c>
      <c r="AB105" s="4" t="s">
        <v>119</v>
      </c>
      <c r="AC105" s="4">
        <v>120</v>
      </c>
      <c r="AD105" s="4">
        <v>1</v>
      </c>
      <c r="AE105" s="4">
        <v>0</v>
      </c>
      <c r="AF105" s="60">
        <v>0</v>
      </c>
      <c r="AG105" s="60">
        <v>0</v>
      </c>
      <c r="AH105" s="60">
        <v>0</v>
      </c>
      <c r="AI105" s="4">
        <v>0</v>
      </c>
      <c r="AJ105" s="4">
        <v>0</v>
      </c>
      <c r="AK105" s="4">
        <v>1</v>
      </c>
      <c r="AL105" s="90" t="s">
        <v>508</v>
      </c>
      <c r="AM105" s="90" t="s">
        <v>511</v>
      </c>
    </row>
    <row r="106" spans="1:39" x14ac:dyDescent="0.25">
      <c r="A106" s="4">
        <v>2015</v>
      </c>
      <c r="B106" s="86">
        <v>42198</v>
      </c>
      <c r="C106" s="4" t="s">
        <v>71</v>
      </c>
      <c r="D106" s="4">
        <v>156035</v>
      </c>
      <c r="E106" s="4" t="s">
        <v>487</v>
      </c>
      <c r="F106" s="4" t="s">
        <v>488</v>
      </c>
      <c r="G106" s="4" t="s">
        <v>489</v>
      </c>
      <c r="I106" s="87">
        <v>845</v>
      </c>
      <c r="J106" s="87">
        <v>845</v>
      </c>
      <c r="K106" s="87"/>
      <c r="L106" s="87">
        <v>1027</v>
      </c>
      <c r="M106" s="88">
        <v>6.1805555555555558E-2</v>
      </c>
      <c r="N106" s="4" t="s">
        <v>479</v>
      </c>
      <c r="O106" s="4">
        <v>48.118651999999997</v>
      </c>
      <c r="P106" s="4">
        <v>-122.939111</v>
      </c>
      <c r="Q106" s="4" t="s">
        <v>482</v>
      </c>
      <c r="R106" s="4">
        <v>48.135215000000002</v>
      </c>
      <c r="S106" s="4">
        <v>-122.895323</v>
      </c>
      <c r="T106" s="4">
        <v>2</v>
      </c>
      <c r="U106" s="4">
        <v>62</v>
      </c>
      <c r="V106" s="4">
        <v>3</v>
      </c>
      <c r="X106" s="4" t="s">
        <v>24</v>
      </c>
      <c r="Y106" s="4" t="s">
        <v>493</v>
      </c>
      <c r="AA106" s="4" t="s">
        <v>27</v>
      </c>
      <c r="AB106" s="34" t="s">
        <v>494</v>
      </c>
      <c r="AC106" s="34">
        <v>440</v>
      </c>
      <c r="AD106" s="4">
        <v>44</v>
      </c>
      <c r="AE106" s="4">
        <v>0</v>
      </c>
      <c r="AF106" s="60">
        <v>73</v>
      </c>
      <c r="AG106" s="60">
        <v>19</v>
      </c>
      <c r="AH106" s="60">
        <v>0</v>
      </c>
      <c r="AI106" s="4">
        <v>0</v>
      </c>
      <c r="AJ106" s="4">
        <v>0</v>
      </c>
      <c r="AK106" s="4">
        <v>136</v>
      </c>
      <c r="AL106" s="90" t="s">
        <v>508</v>
      </c>
      <c r="AM106" s="90" t="s">
        <v>511</v>
      </c>
    </row>
    <row r="107" spans="1:39" x14ac:dyDescent="0.25">
      <c r="A107" s="4">
        <v>2015</v>
      </c>
      <c r="B107" s="86">
        <v>42198</v>
      </c>
      <c r="C107" s="4" t="s">
        <v>71</v>
      </c>
      <c r="D107" s="4">
        <v>156035</v>
      </c>
      <c r="E107" s="4" t="s">
        <v>487</v>
      </c>
      <c r="F107" s="4" t="s">
        <v>488</v>
      </c>
      <c r="G107" s="4" t="s">
        <v>489</v>
      </c>
      <c r="I107" s="87">
        <v>845</v>
      </c>
      <c r="J107" s="87">
        <v>845</v>
      </c>
      <c r="K107" s="87"/>
      <c r="L107" s="87">
        <v>1027</v>
      </c>
      <c r="M107" s="88">
        <v>6.1805555555555558E-2</v>
      </c>
      <c r="N107" s="4" t="s">
        <v>479</v>
      </c>
      <c r="O107" s="4">
        <v>48.118651999999997</v>
      </c>
      <c r="P107" s="4">
        <v>-122.939111</v>
      </c>
      <c r="Q107" s="4" t="s">
        <v>482</v>
      </c>
      <c r="R107" s="4">
        <v>48.135215000000002</v>
      </c>
      <c r="S107" s="4">
        <v>-122.895323</v>
      </c>
      <c r="T107" s="4">
        <v>2</v>
      </c>
      <c r="U107" s="4">
        <v>62</v>
      </c>
      <c r="V107" s="4">
        <v>3</v>
      </c>
      <c r="X107" s="4" t="s">
        <v>24</v>
      </c>
      <c r="Y107" s="4" t="s">
        <v>493</v>
      </c>
      <c r="AA107" s="34" t="s">
        <v>445</v>
      </c>
      <c r="AB107" s="34" t="s">
        <v>497</v>
      </c>
      <c r="AC107" s="34"/>
      <c r="AD107" s="4">
        <v>0</v>
      </c>
      <c r="AE107" s="4">
        <v>0</v>
      </c>
      <c r="AF107" s="60">
        <v>2</v>
      </c>
      <c r="AG107" s="60">
        <v>0</v>
      </c>
      <c r="AH107" s="60">
        <v>0</v>
      </c>
      <c r="AI107" s="4">
        <v>0</v>
      </c>
      <c r="AJ107" s="4">
        <v>0</v>
      </c>
      <c r="AK107" s="4">
        <v>2</v>
      </c>
      <c r="AL107" s="90" t="s">
        <v>508</v>
      </c>
      <c r="AM107" s="90" t="s">
        <v>511</v>
      </c>
    </row>
    <row r="108" spans="1:39" x14ac:dyDescent="0.25">
      <c r="A108" s="4">
        <v>2015</v>
      </c>
      <c r="B108" s="86">
        <v>42198</v>
      </c>
      <c r="C108" s="4" t="s">
        <v>71</v>
      </c>
      <c r="D108" s="4">
        <v>156035</v>
      </c>
      <c r="E108" s="4" t="s">
        <v>487</v>
      </c>
      <c r="F108" s="4" t="s">
        <v>488</v>
      </c>
      <c r="G108" s="4" t="s">
        <v>489</v>
      </c>
      <c r="I108" s="87">
        <v>845</v>
      </c>
      <c r="J108" s="87">
        <v>845</v>
      </c>
      <c r="K108" s="87"/>
      <c r="L108" s="87">
        <v>1027</v>
      </c>
      <c r="M108" s="88">
        <v>6.1805555555555558E-2</v>
      </c>
      <c r="N108" s="4" t="s">
        <v>479</v>
      </c>
      <c r="O108" s="4">
        <v>48.118651999999997</v>
      </c>
      <c r="P108" s="4">
        <v>-122.939111</v>
      </c>
      <c r="Q108" s="4" t="s">
        <v>482</v>
      </c>
      <c r="R108" s="4">
        <v>48.135215000000002</v>
      </c>
      <c r="S108" s="4">
        <v>-122.895323</v>
      </c>
      <c r="T108" s="4">
        <v>2</v>
      </c>
      <c r="U108" s="4">
        <v>62</v>
      </c>
      <c r="V108" s="4">
        <v>3</v>
      </c>
      <c r="X108" s="4" t="s">
        <v>24</v>
      </c>
      <c r="Y108" s="4" t="s">
        <v>493</v>
      </c>
      <c r="AA108" s="4" t="s">
        <v>28</v>
      </c>
      <c r="AB108" s="4" t="s">
        <v>108</v>
      </c>
      <c r="AC108" s="4">
        <v>3520</v>
      </c>
      <c r="AD108" s="4">
        <v>0</v>
      </c>
      <c r="AE108" s="4">
        <v>0</v>
      </c>
      <c r="AF108" s="4">
        <v>8</v>
      </c>
      <c r="AG108" s="4">
        <v>0</v>
      </c>
      <c r="AH108" s="4">
        <v>0</v>
      </c>
      <c r="AI108" s="4">
        <v>0</v>
      </c>
      <c r="AJ108" s="4">
        <v>0</v>
      </c>
      <c r="AK108" s="4">
        <v>8</v>
      </c>
      <c r="AL108" s="90" t="s">
        <v>508</v>
      </c>
      <c r="AM108" s="90" t="s">
        <v>511</v>
      </c>
    </row>
    <row r="109" spans="1:39" x14ac:dyDescent="0.25">
      <c r="A109" s="4">
        <v>2015</v>
      </c>
      <c r="B109" s="86">
        <v>42198</v>
      </c>
      <c r="C109" s="4" t="s">
        <v>71</v>
      </c>
      <c r="D109" s="4">
        <v>156035</v>
      </c>
      <c r="E109" s="4" t="s">
        <v>487</v>
      </c>
      <c r="F109" s="4" t="s">
        <v>488</v>
      </c>
      <c r="G109" s="4" t="s">
        <v>489</v>
      </c>
      <c r="I109" s="87">
        <v>845</v>
      </c>
      <c r="J109" s="87">
        <v>845</v>
      </c>
      <c r="K109" s="87"/>
      <c r="L109" s="87">
        <v>1027</v>
      </c>
      <c r="M109" s="88">
        <v>6.1805555555555558E-2</v>
      </c>
      <c r="N109" s="4" t="s">
        <v>479</v>
      </c>
      <c r="O109" s="4">
        <v>48.118651999999997</v>
      </c>
      <c r="P109" s="4">
        <v>-122.939111</v>
      </c>
      <c r="Q109" s="4" t="s">
        <v>482</v>
      </c>
      <c r="R109" s="4">
        <v>48.135215000000002</v>
      </c>
      <c r="S109" s="4">
        <v>-122.895323</v>
      </c>
      <c r="T109" s="4">
        <v>2</v>
      </c>
      <c r="U109" s="4">
        <v>62</v>
      </c>
      <c r="V109" s="4">
        <v>3</v>
      </c>
      <c r="X109" s="4" t="s">
        <v>24</v>
      </c>
      <c r="Y109" s="4" t="s">
        <v>493</v>
      </c>
      <c r="AA109" s="4" t="s">
        <v>40</v>
      </c>
      <c r="AB109" s="4" t="s">
        <v>501</v>
      </c>
      <c r="AC109" s="4">
        <v>150</v>
      </c>
      <c r="AD109" s="4">
        <v>42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42</v>
      </c>
      <c r="AL109" s="90" t="s">
        <v>508</v>
      </c>
      <c r="AM109" s="90" t="s">
        <v>511</v>
      </c>
    </row>
    <row r="110" spans="1:39" x14ac:dyDescent="0.25">
      <c r="A110" s="4">
        <v>2015</v>
      </c>
      <c r="B110" s="86">
        <v>42198</v>
      </c>
      <c r="C110" s="4" t="s">
        <v>71</v>
      </c>
      <c r="D110" s="4">
        <v>156035</v>
      </c>
      <c r="E110" s="4" t="s">
        <v>487</v>
      </c>
      <c r="F110" s="4" t="s">
        <v>488</v>
      </c>
      <c r="G110" s="4" t="s">
        <v>489</v>
      </c>
      <c r="I110" s="87">
        <v>845</v>
      </c>
      <c r="J110" s="87">
        <v>845</v>
      </c>
      <c r="K110" s="87"/>
      <c r="L110" s="87">
        <v>1027</v>
      </c>
      <c r="M110" s="88">
        <v>6.1805555555555558E-2</v>
      </c>
      <c r="N110" s="4" t="s">
        <v>479</v>
      </c>
      <c r="O110" s="4">
        <v>48.118651999999997</v>
      </c>
      <c r="P110" s="4">
        <v>-122.939111</v>
      </c>
      <c r="Q110" s="4" t="s">
        <v>482</v>
      </c>
      <c r="R110" s="4">
        <v>48.135215000000002</v>
      </c>
      <c r="S110" s="4">
        <v>-122.895323</v>
      </c>
      <c r="T110" s="4">
        <v>2</v>
      </c>
      <c r="U110" s="4">
        <v>62</v>
      </c>
      <c r="V110" s="4">
        <v>3</v>
      </c>
      <c r="X110" s="4" t="s">
        <v>24</v>
      </c>
      <c r="Y110" s="4" t="s">
        <v>493</v>
      </c>
      <c r="AA110" s="34" t="s">
        <v>34</v>
      </c>
      <c r="AB110" s="34" t="s">
        <v>117</v>
      </c>
      <c r="AC110" s="34">
        <v>290</v>
      </c>
      <c r="AD110" s="4">
        <v>27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27</v>
      </c>
      <c r="AL110" s="90" t="s">
        <v>508</v>
      </c>
      <c r="AM110" s="90" t="s">
        <v>511</v>
      </c>
    </row>
    <row r="111" spans="1:39" x14ac:dyDescent="0.25">
      <c r="A111" s="4">
        <v>2015</v>
      </c>
      <c r="B111" s="86">
        <v>42198</v>
      </c>
      <c r="C111" s="4" t="s">
        <v>71</v>
      </c>
      <c r="D111" s="4">
        <v>156035</v>
      </c>
      <c r="E111" s="4" t="s">
        <v>487</v>
      </c>
      <c r="F111" s="4" t="s">
        <v>488</v>
      </c>
      <c r="G111" s="4" t="s">
        <v>489</v>
      </c>
      <c r="I111" s="87">
        <v>845</v>
      </c>
      <c r="J111" s="87">
        <v>845</v>
      </c>
      <c r="K111" s="87"/>
      <c r="L111" s="87">
        <v>1027</v>
      </c>
      <c r="M111" s="88">
        <v>6.1805555555555558E-2</v>
      </c>
      <c r="N111" s="4" t="s">
        <v>479</v>
      </c>
      <c r="O111" s="4">
        <v>48.118651999999997</v>
      </c>
      <c r="P111" s="4">
        <v>-122.939111</v>
      </c>
      <c r="Q111" s="4" t="s">
        <v>482</v>
      </c>
      <c r="R111" s="4">
        <v>48.135215000000002</v>
      </c>
      <c r="S111" s="4">
        <v>-122.895323</v>
      </c>
      <c r="T111" s="4">
        <v>2</v>
      </c>
      <c r="U111" s="4">
        <v>62</v>
      </c>
      <c r="V111" s="4">
        <v>3</v>
      </c>
      <c r="X111" s="4" t="s">
        <v>24</v>
      </c>
      <c r="Y111" s="4" t="s">
        <v>493</v>
      </c>
      <c r="AA111" s="34" t="s">
        <v>47</v>
      </c>
      <c r="AB111" s="34" t="s">
        <v>114</v>
      </c>
      <c r="AC111" s="34">
        <v>1550</v>
      </c>
      <c r="AD111" s="4">
        <v>0</v>
      </c>
      <c r="AE111" s="4">
        <v>0</v>
      </c>
      <c r="AF111" s="4">
        <v>16</v>
      </c>
      <c r="AG111" s="4">
        <v>0</v>
      </c>
      <c r="AH111" s="4">
        <v>0</v>
      </c>
      <c r="AI111" s="4">
        <v>0</v>
      </c>
      <c r="AJ111" s="4">
        <v>0</v>
      </c>
      <c r="AK111" s="4">
        <v>16</v>
      </c>
      <c r="AL111" s="90" t="s">
        <v>508</v>
      </c>
      <c r="AM111" s="90" t="s">
        <v>511</v>
      </c>
    </row>
    <row r="112" spans="1:39" x14ac:dyDescent="0.25">
      <c r="A112" s="4">
        <v>2015</v>
      </c>
      <c r="B112" s="86">
        <v>42198</v>
      </c>
      <c r="C112" s="4" t="s">
        <v>71</v>
      </c>
      <c r="D112" s="4">
        <v>156035</v>
      </c>
      <c r="E112" s="4" t="s">
        <v>487</v>
      </c>
      <c r="F112" s="4" t="s">
        <v>488</v>
      </c>
      <c r="G112" s="4" t="s">
        <v>489</v>
      </c>
      <c r="I112" s="87">
        <v>845</v>
      </c>
      <c r="J112" s="87">
        <v>845</v>
      </c>
      <c r="K112" s="87"/>
      <c r="L112" s="87">
        <v>1027</v>
      </c>
      <c r="M112" s="88">
        <v>6.1805555555555558E-2</v>
      </c>
      <c r="N112" s="4" t="s">
        <v>479</v>
      </c>
      <c r="O112" s="4">
        <v>48.118651999999997</v>
      </c>
      <c r="P112" s="4">
        <v>-122.939111</v>
      </c>
      <c r="Q112" s="4" t="s">
        <v>482</v>
      </c>
      <c r="R112" s="4">
        <v>48.135215000000002</v>
      </c>
      <c r="S112" s="4">
        <v>-122.895323</v>
      </c>
      <c r="T112" s="4">
        <v>2</v>
      </c>
      <c r="U112" s="4">
        <v>62</v>
      </c>
      <c r="V112" s="4">
        <v>3</v>
      </c>
      <c r="X112" s="4" t="s">
        <v>24</v>
      </c>
      <c r="Y112" s="4" t="s">
        <v>493</v>
      </c>
      <c r="AA112" s="34" t="s">
        <v>272</v>
      </c>
      <c r="AB112" s="34" t="s">
        <v>496</v>
      </c>
      <c r="AC112" s="34">
        <v>1220</v>
      </c>
      <c r="AD112" s="4">
        <v>2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2</v>
      </c>
      <c r="AL112" s="90" t="s">
        <v>508</v>
      </c>
      <c r="AM112" s="90" t="s">
        <v>511</v>
      </c>
    </row>
    <row r="113" spans="1:39" x14ac:dyDescent="0.25">
      <c r="A113" s="4">
        <v>2015</v>
      </c>
      <c r="B113" s="86">
        <v>42198</v>
      </c>
      <c r="C113" s="4" t="s">
        <v>71</v>
      </c>
      <c r="D113" s="4">
        <v>156035</v>
      </c>
      <c r="E113" s="4" t="s">
        <v>487</v>
      </c>
      <c r="F113" s="4" t="s">
        <v>488</v>
      </c>
      <c r="G113" s="4" t="s">
        <v>489</v>
      </c>
      <c r="I113" s="87">
        <v>845</v>
      </c>
      <c r="J113" s="87">
        <v>845</v>
      </c>
      <c r="K113" s="87"/>
      <c r="L113" s="87">
        <v>1027</v>
      </c>
      <c r="M113" s="88">
        <v>6.1805555555555558E-2</v>
      </c>
      <c r="N113" s="4" t="s">
        <v>479</v>
      </c>
      <c r="O113" s="4">
        <v>48.118651999999997</v>
      </c>
      <c r="P113" s="4">
        <v>-122.939111</v>
      </c>
      <c r="Q113" s="4" t="s">
        <v>482</v>
      </c>
      <c r="R113" s="4">
        <v>48.135215000000002</v>
      </c>
      <c r="S113" s="4">
        <v>-122.895323</v>
      </c>
      <c r="T113" s="4">
        <v>2</v>
      </c>
      <c r="U113" s="4">
        <v>62</v>
      </c>
      <c r="V113" s="4">
        <v>3</v>
      </c>
      <c r="X113" s="4" t="s">
        <v>24</v>
      </c>
      <c r="Y113" s="4" t="s">
        <v>490</v>
      </c>
      <c r="Z113" s="4" t="s">
        <v>509</v>
      </c>
      <c r="AA113" s="4" t="s">
        <v>25</v>
      </c>
      <c r="AB113" s="4" t="s">
        <v>119</v>
      </c>
      <c r="AC113" s="4">
        <v>120</v>
      </c>
      <c r="AD113" s="4">
        <v>0</v>
      </c>
      <c r="AE113" s="4">
        <v>3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3</v>
      </c>
      <c r="AL113" s="90" t="s">
        <v>510</v>
      </c>
      <c r="AM113" s="90" t="s">
        <v>511</v>
      </c>
    </row>
    <row r="114" spans="1:39" x14ac:dyDescent="0.25">
      <c r="A114" s="4">
        <v>2015</v>
      </c>
      <c r="B114" s="86">
        <v>42198</v>
      </c>
      <c r="C114" s="4" t="s">
        <v>71</v>
      </c>
      <c r="D114" s="4">
        <v>156035</v>
      </c>
      <c r="E114" s="4" t="s">
        <v>487</v>
      </c>
      <c r="F114" s="4" t="s">
        <v>488</v>
      </c>
      <c r="G114" s="4" t="s">
        <v>489</v>
      </c>
      <c r="I114" s="87">
        <v>845</v>
      </c>
      <c r="J114" s="87">
        <v>845</v>
      </c>
      <c r="K114" s="87"/>
      <c r="L114" s="87">
        <v>1027</v>
      </c>
      <c r="M114" s="88">
        <v>6.1805555555555558E-2</v>
      </c>
      <c r="N114" s="4" t="s">
        <v>479</v>
      </c>
      <c r="O114" s="4">
        <v>48.118651999999997</v>
      </c>
      <c r="P114" s="4">
        <v>-122.939111</v>
      </c>
      <c r="Q114" s="4" t="s">
        <v>482</v>
      </c>
      <c r="R114" s="4">
        <v>48.135215000000002</v>
      </c>
      <c r="S114" s="4">
        <v>-122.895323</v>
      </c>
      <c r="T114" s="4">
        <v>2</v>
      </c>
      <c r="U114" s="4">
        <v>62</v>
      </c>
      <c r="V114" s="4">
        <v>3</v>
      </c>
      <c r="X114" s="4" t="s">
        <v>24</v>
      </c>
      <c r="Y114" s="4" t="s">
        <v>490</v>
      </c>
      <c r="Z114" s="4" t="s">
        <v>509</v>
      </c>
      <c r="AA114" s="4" t="s">
        <v>34</v>
      </c>
      <c r="AB114" s="4" t="s">
        <v>117</v>
      </c>
      <c r="AC114" s="4">
        <v>290</v>
      </c>
      <c r="AD114" s="4">
        <v>19</v>
      </c>
      <c r="AE114" s="4">
        <v>0</v>
      </c>
      <c r="AF114" s="4">
        <v>1</v>
      </c>
      <c r="AG114" s="4">
        <v>0</v>
      </c>
      <c r="AH114" s="4">
        <v>0</v>
      </c>
      <c r="AI114" s="4">
        <v>0</v>
      </c>
      <c r="AJ114" s="4">
        <v>0</v>
      </c>
      <c r="AK114" s="4">
        <v>20</v>
      </c>
      <c r="AL114" s="90" t="s">
        <v>510</v>
      </c>
      <c r="AM114" s="90" t="s">
        <v>511</v>
      </c>
    </row>
    <row r="115" spans="1:39" x14ac:dyDescent="0.25">
      <c r="A115" s="4">
        <v>2015</v>
      </c>
      <c r="B115" s="86">
        <v>42198</v>
      </c>
      <c r="C115" s="4" t="s">
        <v>71</v>
      </c>
      <c r="D115" s="4">
        <v>156035</v>
      </c>
      <c r="E115" s="4" t="s">
        <v>487</v>
      </c>
      <c r="F115" s="4" t="s">
        <v>488</v>
      </c>
      <c r="G115" s="4" t="s">
        <v>489</v>
      </c>
      <c r="I115" s="87">
        <v>845</v>
      </c>
      <c r="J115" s="87">
        <v>845</v>
      </c>
      <c r="K115" s="87"/>
      <c r="L115" s="87">
        <v>1027</v>
      </c>
      <c r="M115" s="88">
        <v>6.1805555555555558E-2</v>
      </c>
      <c r="N115" s="4" t="s">
        <v>479</v>
      </c>
      <c r="O115" s="4">
        <v>48.118651999999997</v>
      </c>
      <c r="P115" s="4">
        <v>-122.939111</v>
      </c>
      <c r="Q115" s="4" t="s">
        <v>482</v>
      </c>
      <c r="R115" s="4">
        <v>48.135215000000002</v>
      </c>
      <c r="S115" s="4">
        <v>-122.895323</v>
      </c>
      <c r="T115" s="4">
        <v>2</v>
      </c>
      <c r="U115" s="4">
        <v>62</v>
      </c>
      <c r="V115" s="4">
        <v>3</v>
      </c>
      <c r="X115" s="4" t="s">
        <v>24</v>
      </c>
      <c r="Y115" s="4" t="s">
        <v>490</v>
      </c>
      <c r="Z115" s="4" t="s">
        <v>509</v>
      </c>
      <c r="AA115" s="4" t="s">
        <v>28</v>
      </c>
      <c r="AB115" s="4" t="s">
        <v>108</v>
      </c>
      <c r="AC115" s="4">
        <v>3520</v>
      </c>
      <c r="AD115" s="4">
        <v>0</v>
      </c>
      <c r="AE115" s="4">
        <v>0</v>
      </c>
      <c r="AF115" s="4">
        <v>1</v>
      </c>
      <c r="AG115" s="4">
        <v>0</v>
      </c>
      <c r="AH115" s="4">
        <v>0</v>
      </c>
      <c r="AI115" s="4">
        <v>0</v>
      </c>
      <c r="AJ115" s="4">
        <v>0</v>
      </c>
      <c r="AK115" s="4">
        <v>1</v>
      </c>
      <c r="AL115" s="90" t="s">
        <v>510</v>
      </c>
      <c r="AM115" s="90" t="s">
        <v>511</v>
      </c>
    </row>
    <row r="116" spans="1:39" x14ac:dyDescent="0.25">
      <c r="A116" s="4">
        <v>2015</v>
      </c>
      <c r="B116" s="86">
        <v>42198</v>
      </c>
      <c r="C116" s="4" t="s">
        <v>71</v>
      </c>
      <c r="D116" s="4">
        <v>156035</v>
      </c>
      <c r="E116" s="4" t="s">
        <v>487</v>
      </c>
      <c r="F116" s="4" t="s">
        <v>488</v>
      </c>
      <c r="G116" s="4" t="s">
        <v>489</v>
      </c>
      <c r="I116" s="87">
        <v>845</v>
      </c>
      <c r="J116" s="87">
        <v>845</v>
      </c>
      <c r="K116" s="87"/>
      <c r="L116" s="87">
        <v>1027</v>
      </c>
      <c r="M116" s="88">
        <v>6.1805555555555558E-2</v>
      </c>
      <c r="N116" s="4" t="s">
        <v>479</v>
      </c>
      <c r="O116" s="4">
        <v>48.118651999999997</v>
      </c>
      <c r="P116" s="4">
        <v>-122.939111</v>
      </c>
      <c r="Q116" s="4" t="s">
        <v>482</v>
      </c>
      <c r="R116" s="4">
        <v>48.135215000000002</v>
      </c>
      <c r="S116" s="4">
        <v>-122.895323</v>
      </c>
      <c r="T116" s="4">
        <v>2</v>
      </c>
      <c r="U116" s="4">
        <v>62</v>
      </c>
      <c r="V116" s="4">
        <v>3</v>
      </c>
      <c r="X116" s="4" t="s">
        <v>24</v>
      </c>
      <c r="Y116" s="4" t="s">
        <v>490</v>
      </c>
      <c r="Z116" s="4" t="s">
        <v>509</v>
      </c>
      <c r="AA116" s="4" t="s">
        <v>40</v>
      </c>
      <c r="AB116" s="34" t="s">
        <v>501</v>
      </c>
      <c r="AC116" s="34">
        <v>150</v>
      </c>
      <c r="AD116" s="4">
        <v>1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1</v>
      </c>
      <c r="AL116" s="90" t="s">
        <v>510</v>
      </c>
      <c r="AM116" s="90" t="s">
        <v>511</v>
      </c>
    </row>
    <row r="117" spans="1:39" x14ac:dyDescent="0.25">
      <c r="A117" s="4">
        <v>2015</v>
      </c>
      <c r="B117" s="86">
        <v>42198</v>
      </c>
      <c r="C117" s="4" t="s">
        <v>71</v>
      </c>
      <c r="D117" s="4">
        <v>156035</v>
      </c>
      <c r="E117" s="4" t="s">
        <v>487</v>
      </c>
      <c r="F117" s="4" t="s">
        <v>488</v>
      </c>
      <c r="G117" s="4" t="s">
        <v>489</v>
      </c>
      <c r="I117" s="87">
        <v>845</v>
      </c>
      <c r="J117" s="87">
        <v>845</v>
      </c>
      <c r="K117" s="87"/>
      <c r="L117" s="87">
        <v>1027</v>
      </c>
      <c r="M117" s="88">
        <v>6.1805555555555558E-2</v>
      </c>
      <c r="N117" s="4" t="s">
        <v>479</v>
      </c>
      <c r="O117" s="4">
        <v>48.118651999999997</v>
      </c>
      <c r="P117" s="4">
        <v>-122.939111</v>
      </c>
      <c r="Q117" s="4" t="s">
        <v>482</v>
      </c>
      <c r="R117" s="4">
        <v>48.135215000000002</v>
      </c>
      <c r="S117" s="4">
        <v>-122.895323</v>
      </c>
      <c r="T117" s="4">
        <v>2</v>
      </c>
      <c r="U117" s="4">
        <v>62</v>
      </c>
      <c r="V117" s="4">
        <v>3</v>
      </c>
      <c r="X117" s="4" t="s">
        <v>24</v>
      </c>
      <c r="Y117" s="4" t="s">
        <v>490</v>
      </c>
      <c r="Z117" s="4" t="s">
        <v>509</v>
      </c>
      <c r="AA117" s="4" t="s">
        <v>27</v>
      </c>
      <c r="AB117" s="4" t="s">
        <v>494</v>
      </c>
      <c r="AC117" s="4">
        <v>440</v>
      </c>
      <c r="AD117" s="4">
        <v>4</v>
      </c>
      <c r="AE117" s="4">
        <v>0</v>
      </c>
      <c r="AF117" s="4">
        <v>4</v>
      </c>
      <c r="AG117" s="4">
        <v>1</v>
      </c>
      <c r="AH117" s="4">
        <v>0</v>
      </c>
      <c r="AI117" s="4">
        <v>0</v>
      </c>
      <c r="AJ117" s="4">
        <v>0</v>
      </c>
      <c r="AK117" s="4">
        <v>9</v>
      </c>
      <c r="AL117" s="90" t="s">
        <v>510</v>
      </c>
      <c r="AM117" s="90" t="s">
        <v>511</v>
      </c>
    </row>
    <row r="118" spans="1:39" x14ac:dyDescent="0.25">
      <c r="A118" s="4">
        <v>2015</v>
      </c>
      <c r="B118" s="86">
        <v>42198</v>
      </c>
      <c r="C118" s="4" t="s">
        <v>71</v>
      </c>
      <c r="D118" s="4">
        <v>156035</v>
      </c>
      <c r="E118" s="4" t="s">
        <v>487</v>
      </c>
      <c r="F118" s="4" t="s">
        <v>488</v>
      </c>
      <c r="G118" s="4" t="s">
        <v>489</v>
      </c>
      <c r="I118" s="87">
        <v>845</v>
      </c>
      <c r="J118" s="87">
        <v>845</v>
      </c>
      <c r="K118" s="87"/>
      <c r="L118" s="87">
        <v>1027</v>
      </c>
      <c r="M118" s="88">
        <v>6.1805555555555558E-2</v>
      </c>
      <c r="N118" s="4" t="s">
        <v>479</v>
      </c>
      <c r="O118" s="4">
        <v>48.118651999999997</v>
      </c>
      <c r="P118" s="4">
        <v>-122.939111</v>
      </c>
      <c r="Q118" s="4" t="s">
        <v>482</v>
      </c>
      <c r="R118" s="4">
        <v>48.135215000000002</v>
      </c>
      <c r="S118" s="4">
        <v>-122.895323</v>
      </c>
      <c r="T118" s="4">
        <v>2</v>
      </c>
      <c r="U118" s="4">
        <v>62</v>
      </c>
      <c r="V118" s="4">
        <v>3</v>
      </c>
      <c r="X118" s="4" t="s">
        <v>24</v>
      </c>
      <c r="Y118" s="4" t="s">
        <v>490</v>
      </c>
      <c r="Z118" s="4" t="s">
        <v>509</v>
      </c>
      <c r="AA118" s="4" t="s">
        <v>25</v>
      </c>
      <c r="AB118" s="4" t="s">
        <v>119</v>
      </c>
      <c r="AC118" s="4">
        <v>120</v>
      </c>
      <c r="AD118" s="4">
        <v>1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1</v>
      </c>
      <c r="AL118" s="90" t="s">
        <v>512</v>
      </c>
      <c r="AM118" s="90" t="s">
        <v>511</v>
      </c>
    </row>
    <row r="119" spans="1:39" x14ac:dyDescent="0.25">
      <c r="A119" s="4">
        <v>2015</v>
      </c>
      <c r="B119" s="86">
        <v>42198</v>
      </c>
      <c r="C119" s="4" t="s">
        <v>71</v>
      </c>
      <c r="D119" s="4">
        <v>156035</v>
      </c>
      <c r="E119" s="4" t="s">
        <v>487</v>
      </c>
      <c r="F119" s="4" t="s">
        <v>488</v>
      </c>
      <c r="G119" s="4" t="s">
        <v>489</v>
      </c>
      <c r="I119" s="87">
        <v>845</v>
      </c>
      <c r="J119" s="87">
        <v>845</v>
      </c>
      <c r="K119" s="87"/>
      <c r="L119" s="87">
        <v>1027</v>
      </c>
      <c r="M119" s="88">
        <v>6.1805555555555558E-2</v>
      </c>
      <c r="N119" s="4" t="s">
        <v>479</v>
      </c>
      <c r="O119" s="4">
        <v>48.118651999999997</v>
      </c>
      <c r="P119" s="4">
        <v>-122.939111</v>
      </c>
      <c r="Q119" s="4" t="s">
        <v>482</v>
      </c>
      <c r="R119" s="4">
        <v>48.135215000000002</v>
      </c>
      <c r="S119" s="4">
        <v>-122.895323</v>
      </c>
      <c r="T119" s="4">
        <v>2</v>
      </c>
      <c r="U119" s="4">
        <v>62</v>
      </c>
      <c r="V119" s="4">
        <v>3</v>
      </c>
      <c r="X119" s="4" t="s">
        <v>24</v>
      </c>
      <c r="Y119" s="4" t="s">
        <v>490</v>
      </c>
      <c r="Z119" s="4" t="s">
        <v>509</v>
      </c>
      <c r="AA119" s="34" t="s">
        <v>34</v>
      </c>
      <c r="AB119" s="34" t="s">
        <v>117</v>
      </c>
      <c r="AC119" s="34">
        <v>290</v>
      </c>
      <c r="AD119" s="4">
        <v>9</v>
      </c>
      <c r="AE119" s="4">
        <v>0</v>
      </c>
      <c r="AF119" s="4">
        <v>6</v>
      </c>
      <c r="AG119" s="4">
        <v>0</v>
      </c>
      <c r="AH119" s="4">
        <v>0</v>
      </c>
      <c r="AI119" s="4">
        <v>0</v>
      </c>
      <c r="AJ119" s="4">
        <v>0</v>
      </c>
      <c r="AK119" s="4">
        <v>15</v>
      </c>
      <c r="AL119" s="90" t="s">
        <v>512</v>
      </c>
      <c r="AM119" s="90" t="s">
        <v>511</v>
      </c>
    </row>
    <row r="120" spans="1:39" x14ac:dyDescent="0.25">
      <c r="A120" s="4">
        <v>2015</v>
      </c>
      <c r="B120" s="86">
        <v>42198</v>
      </c>
      <c r="C120" s="4" t="s">
        <v>71</v>
      </c>
      <c r="D120" s="4">
        <v>156035</v>
      </c>
      <c r="E120" s="4" t="s">
        <v>487</v>
      </c>
      <c r="F120" s="4" t="s">
        <v>488</v>
      </c>
      <c r="G120" s="4" t="s">
        <v>489</v>
      </c>
      <c r="I120" s="87">
        <v>845</v>
      </c>
      <c r="J120" s="87">
        <v>845</v>
      </c>
      <c r="K120" s="87"/>
      <c r="L120" s="87">
        <v>1027</v>
      </c>
      <c r="M120" s="88">
        <v>6.1805555555555558E-2</v>
      </c>
      <c r="N120" s="4" t="s">
        <v>479</v>
      </c>
      <c r="O120" s="4">
        <v>48.118651999999997</v>
      </c>
      <c r="P120" s="4">
        <v>-122.939111</v>
      </c>
      <c r="Q120" s="4" t="s">
        <v>482</v>
      </c>
      <c r="R120" s="4">
        <v>48.135215000000002</v>
      </c>
      <c r="S120" s="4">
        <v>-122.895323</v>
      </c>
      <c r="T120" s="4">
        <v>2</v>
      </c>
      <c r="U120" s="4">
        <v>62</v>
      </c>
      <c r="V120" s="4">
        <v>3</v>
      </c>
      <c r="X120" s="4" t="s">
        <v>24</v>
      </c>
      <c r="Y120" s="4" t="s">
        <v>490</v>
      </c>
      <c r="Z120" s="4" t="s">
        <v>509</v>
      </c>
      <c r="AA120" s="4" t="s">
        <v>28</v>
      </c>
      <c r="AB120" s="4" t="s">
        <v>108</v>
      </c>
      <c r="AC120" s="4">
        <v>3520</v>
      </c>
      <c r="AD120" s="4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0</v>
      </c>
      <c r="AJ120" s="4">
        <v>0</v>
      </c>
      <c r="AK120" s="4">
        <v>1</v>
      </c>
      <c r="AL120" s="90" t="s">
        <v>512</v>
      </c>
      <c r="AM120" s="90" t="s">
        <v>511</v>
      </c>
    </row>
    <row r="121" spans="1:39" x14ac:dyDescent="0.25">
      <c r="A121" s="4">
        <v>2015</v>
      </c>
      <c r="B121" s="86">
        <v>42198</v>
      </c>
      <c r="C121" s="4" t="s">
        <v>71</v>
      </c>
      <c r="D121" s="4">
        <v>156035</v>
      </c>
      <c r="E121" s="4" t="s">
        <v>487</v>
      </c>
      <c r="F121" s="4" t="s">
        <v>488</v>
      </c>
      <c r="G121" s="4" t="s">
        <v>489</v>
      </c>
      <c r="I121" s="87">
        <v>845</v>
      </c>
      <c r="J121" s="87">
        <v>845</v>
      </c>
      <c r="K121" s="87"/>
      <c r="L121" s="87">
        <v>1027</v>
      </c>
      <c r="M121" s="88">
        <v>6.1805555555555558E-2</v>
      </c>
      <c r="N121" s="4" t="s">
        <v>479</v>
      </c>
      <c r="O121" s="4">
        <v>48.118651999999997</v>
      </c>
      <c r="P121" s="4">
        <v>-122.939111</v>
      </c>
      <c r="Q121" s="4" t="s">
        <v>482</v>
      </c>
      <c r="R121" s="4">
        <v>48.135215000000002</v>
      </c>
      <c r="S121" s="4">
        <v>-122.895323</v>
      </c>
      <c r="T121" s="4">
        <v>2</v>
      </c>
      <c r="U121" s="4">
        <v>62</v>
      </c>
      <c r="V121" s="4">
        <v>3</v>
      </c>
      <c r="X121" s="4" t="s">
        <v>24</v>
      </c>
      <c r="Y121" s="4" t="s">
        <v>490</v>
      </c>
      <c r="Z121" s="4" t="s">
        <v>509</v>
      </c>
      <c r="AA121" s="34" t="s">
        <v>27</v>
      </c>
      <c r="AB121" s="34" t="s">
        <v>494</v>
      </c>
      <c r="AC121" s="34">
        <v>440</v>
      </c>
      <c r="AD121" s="4">
        <v>0</v>
      </c>
      <c r="AE121" s="4">
        <v>0</v>
      </c>
      <c r="AF121" s="4">
        <v>11</v>
      </c>
      <c r="AG121" s="4">
        <v>0</v>
      </c>
      <c r="AH121" s="4">
        <v>0</v>
      </c>
      <c r="AI121" s="4">
        <v>0</v>
      </c>
      <c r="AJ121" s="4">
        <v>0</v>
      </c>
      <c r="AK121" s="4">
        <v>11</v>
      </c>
      <c r="AL121" s="90" t="s">
        <v>512</v>
      </c>
      <c r="AM121" s="90" t="s">
        <v>511</v>
      </c>
    </row>
    <row r="122" spans="1:39" x14ac:dyDescent="0.25">
      <c r="A122" s="4">
        <v>2015</v>
      </c>
      <c r="B122" s="86">
        <v>42198</v>
      </c>
      <c r="C122" s="4" t="s">
        <v>71</v>
      </c>
      <c r="D122" s="4">
        <v>156035</v>
      </c>
      <c r="E122" s="4" t="s">
        <v>487</v>
      </c>
      <c r="F122" s="4" t="s">
        <v>488</v>
      </c>
      <c r="G122" s="4" t="s">
        <v>489</v>
      </c>
      <c r="I122" s="87">
        <v>845</v>
      </c>
      <c r="J122" s="87">
        <v>845</v>
      </c>
      <c r="K122" s="87"/>
      <c r="L122" s="87">
        <v>1027</v>
      </c>
      <c r="M122" s="88">
        <v>6.1805555555555558E-2</v>
      </c>
      <c r="N122" s="4" t="s">
        <v>479</v>
      </c>
      <c r="O122" s="4">
        <v>48.118651999999997</v>
      </c>
      <c r="P122" s="4">
        <v>-122.939111</v>
      </c>
      <c r="Q122" s="4" t="s">
        <v>482</v>
      </c>
      <c r="R122" s="4">
        <v>48.135215000000002</v>
      </c>
      <c r="S122" s="4">
        <v>-122.895323</v>
      </c>
      <c r="T122" s="4">
        <v>2</v>
      </c>
      <c r="U122" s="4">
        <v>62</v>
      </c>
      <c r="V122" s="4">
        <v>3</v>
      </c>
      <c r="X122" s="4" t="s">
        <v>24</v>
      </c>
      <c r="Y122" s="4" t="s">
        <v>490</v>
      </c>
      <c r="Z122" s="4" t="s">
        <v>509</v>
      </c>
      <c r="AA122" s="34" t="s">
        <v>34</v>
      </c>
      <c r="AB122" s="34" t="s">
        <v>117</v>
      </c>
      <c r="AC122" s="34">
        <v>290</v>
      </c>
      <c r="AD122" s="4">
        <v>8</v>
      </c>
      <c r="AE122" s="4">
        <v>0</v>
      </c>
      <c r="AF122" s="4">
        <v>0</v>
      </c>
      <c r="AG122" s="4">
        <v>3</v>
      </c>
      <c r="AH122" s="4">
        <v>0</v>
      </c>
      <c r="AI122" s="4">
        <v>0</v>
      </c>
      <c r="AJ122" s="4">
        <v>0</v>
      </c>
      <c r="AK122" s="4">
        <v>11</v>
      </c>
      <c r="AL122" s="90" t="s">
        <v>513</v>
      </c>
      <c r="AM122" s="90" t="s">
        <v>511</v>
      </c>
    </row>
    <row r="123" spans="1:39" x14ac:dyDescent="0.25">
      <c r="A123" s="4">
        <v>2015</v>
      </c>
      <c r="B123" s="86">
        <v>42198</v>
      </c>
      <c r="C123" s="4" t="s">
        <v>71</v>
      </c>
      <c r="D123" s="4">
        <v>156035</v>
      </c>
      <c r="E123" s="4" t="s">
        <v>487</v>
      </c>
      <c r="F123" s="4" t="s">
        <v>488</v>
      </c>
      <c r="G123" s="4" t="s">
        <v>489</v>
      </c>
      <c r="I123" s="87">
        <v>845</v>
      </c>
      <c r="J123" s="87">
        <v>845</v>
      </c>
      <c r="K123" s="87"/>
      <c r="L123" s="87">
        <v>1027</v>
      </c>
      <c r="M123" s="88">
        <v>6.1805555555555558E-2</v>
      </c>
      <c r="N123" s="4" t="s">
        <v>479</v>
      </c>
      <c r="O123" s="4">
        <v>48.118651999999997</v>
      </c>
      <c r="P123" s="4">
        <v>-122.939111</v>
      </c>
      <c r="Q123" s="4" t="s">
        <v>482</v>
      </c>
      <c r="R123" s="4">
        <v>48.135215000000002</v>
      </c>
      <c r="S123" s="4">
        <v>-122.895323</v>
      </c>
      <c r="T123" s="4">
        <v>2</v>
      </c>
      <c r="U123" s="4">
        <v>62</v>
      </c>
      <c r="V123" s="4">
        <v>3</v>
      </c>
      <c r="X123" s="4" t="s">
        <v>24</v>
      </c>
      <c r="Y123" s="4" t="s">
        <v>490</v>
      </c>
      <c r="Z123" s="4" t="s">
        <v>509</v>
      </c>
      <c r="AA123" s="4" t="s">
        <v>28</v>
      </c>
      <c r="AB123" s="4" t="s">
        <v>108</v>
      </c>
      <c r="AC123" s="4">
        <v>3520</v>
      </c>
      <c r="AD123" s="4">
        <v>0</v>
      </c>
      <c r="AE123" s="4">
        <v>0</v>
      </c>
      <c r="AF123" s="4">
        <v>1</v>
      </c>
      <c r="AG123" s="4">
        <v>0</v>
      </c>
      <c r="AH123" s="4">
        <v>0</v>
      </c>
      <c r="AI123" s="4">
        <v>0</v>
      </c>
      <c r="AJ123" s="4">
        <v>0</v>
      </c>
      <c r="AK123" s="4">
        <v>1</v>
      </c>
      <c r="AL123" s="90" t="s">
        <v>513</v>
      </c>
      <c r="AM123" s="90" t="s">
        <v>511</v>
      </c>
    </row>
    <row r="124" spans="1:39" x14ac:dyDescent="0.25">
      <c r="A124" s="4">
        <v>2015</v>
      </c>
      <c r="B124" s="86">
        <v>42198</v>
      </c>
      <c r="C124" s="4" t="s">
        <v>71</v>
      </c>
      <c r="D124" s="4">
        <v>156035</v>
      </c>
      <c r="E124" s="4" t="s">
        <v>487</v>
      </c>
      <c r="F124" s="4" t="s">
        <v>488</v>
      </c>
      <c r="G124" s="4" t="s">
        <v>489</v>
      </c>
      <c r="I124" s="87">
        <v>845</v>
      </c>
      <c r="J124" s="87">
        <v>845</v>
      </c>
      <c r="K124" s="87"/>
      <c r="L124" s="87">
        <v>1027</v>
      </c>
      <c r="M124" s="88">
        <v>6.1805555555555558E-2</v>
      </c>
      <c r="N124" s="4" t="s">
        <v>479</v>
      </c>
      <c r="O124" s="4">
        <v>48.118651999999997</v>
      </c>
      <c r="P124" s="4">
        <v>-122.939111</v>
      </c>
      <c r="Q124" s="4" t="s">
        <v>482</v>
      </c>
      <c r="R124" s="4">
        <v>48.135215000000002</v>
      </c>
      <c r="S124" s="4">
        <v>-122.895323</v>
      </c>
      <c r="T124" s="4">
        <v>2</v>
      </c>
      <c r="U124" s="4">
        <v>62</v>
      </c>
      <c r="V124" s="4">
        <v>3</v>
      </c>
      <c r="X124" s="4" t="s">
        <v>24</v>
      </c>
      <c r="Y124" s="4" t="s">
        <v>490</v>
      </c>
      <c r="Z124" s="4" t="s">
        <v>509</v>
      </c>
      <c r="AA124" s="4" t="s">
        <v>33</v>
      </c>
      <c r="AB124" s="4" t="s">
        <v>111</v>
      </c>
      <c r="AC124" s="4">
        <v>1940</v>
      </c>
      <c r="AD124" s="4">
        <v>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  <c r="AJ124" s="4">
        <v>0</v>
      </c>
      <c r="AK124" s="4">
        <v>1</v>
      </c>
      <c r="AL124" s="90" t="s">
        <v>513</v>
      </c>
      <c r="AM124" s="90" t="s">
        <v>511</v>
      </c>
    </row>
    <row r="125" spans="1:39" x14ac:dyDescent="0.25">
      <c r="A125" s="4">
        <v>2015</v>
      </c>
      <c r="B125" s="86">
        <v>42198</v>
      </c>
      <c r="C125" s="4" t="s">
        <v>71</v>
      </c>
      <c r="D125" s="4">
        <v>156035</v>
      </c>
      <c r="E125" s="4" t="s">
        <v>487</v>
      </c>
      <c r="F125" s="4" t="s">
        <v>488</v>
      </c>
      <c r="G125" s="4" t="s">
        <v>489</v>
      </c>
      <c r="I125" s="87">
        <v>845</v>
      </c>
      <c r="J125" s="87">
        <v>845</v>
      </c>
      <c r="K125" s="87"/>
      <c r="L125" s="87">
        <v>1027</v>
      </c>
      <c r="M125" s="88">
        <v>6.1805555555555558E-2</v>
      </c>
      <c r="N125" s="4" t="s">
        <v>479</v>
      </c>
      <c r="O125" s="4">
        <v>48.118651999999997</v>
      </c>
      <c r="P125" s="4">
        <v>-122.939111</v>
      </c>
      <c r="Q125" s="4" t="s">
        <v>482</v>
      </c>
      <c r="R125" s="4">
        <v>48.135215000000002</v>
      </c>
      <c r="S125" s="4">
        <v>-122.895323</v>
      </c>
      <c r="T125" s="4">
        <v>2</v>
      </c>
      <c r="U125" s="4">
        <v>62</v>
      </c>
      <c r="V125" s="4">
        <v>3</v>
      </c>
      <c r="X125" s="4" t="s">
        <v>24</v>
      </c>
      <c r="Y125" s="4" t="s">
        <v>490</v>
      </c>
      <c r="Z125" s="4" t="s">
        <v>509</v>
      </c>
      <c r="AA125" s="34" t="s">
        <v>27</v>
      </c>
      <c r="AB125" s="34" t="s">
        <v>494</v>
      </c>
      <c r="AC125" s="34">
        <v>440</v>
      </c>
      <c r="AD125" s="4">
        <v>0</v>
      </c>
      <c r="AE125" s="4">
        <v>0</v>
      </c>
      <c r="AF125" s="4">
        <v>2</v>
      </c>
      <c r="AG125" s="4">
        <v>0</v>
      </c>
      <c r="AH125" s="4">
        <v>0</v>
      </c>
      <c r="AI125" s="4">
        <v>0</v>
      </c>
      <c r="AJ125" s="4">
        <v>0</v>
      </c>
      <c r="AK125" s="4">
        <v>2</v>
      </c>
      <c r="AL125" s="90" t="s">
        <v>513</v>
      </c>
      <c r="AM125" s="90" t="s">
        <v>511</v>
      </c>
    </row>
    <row r="126" spans="1:39" s="60" customFormat="1" x14ac:dyDescent="0.25">
      <c r="A126" s="60">
        <v>2015</v>
      </c>
      <c r="B126" s="95">
        <v>42200</v>
      </c>
      <c r="C126" s="60" t="s">
        <v>514</v>
      </c>
      <c r="D126" s="60" t="s">
        <v>515</v>
      </c>
      <c r="E126" s="60" t="s">
        <v>487</v>
      </c>
      <c r="F126" s="60" t="s">
        <v>488</v>
      </c>
      <c r="G126" s="60" t="s">
        <v>489</v>
      </c>
      <c r="I126" s="96">
        <v>1122</v>
      </c>
      <c r="J126" s="96">
        <v>1122</v>
      </c>
      <c r="K126" s="96"/>
      <c r="L126" s="96">
        <v>1200</v>
      </c>
      <c r="M126" s="97">
        <v>2.6388888888888889E-2</v>
      </c>
      <c r="N126" s="60" t="s">
        <v>465</v>
      </c>
      <c r="O126" s="60">
        <v>48.171503999999999</v>
      </c>
      <c r="P126" s="60">
        <v>-124.752376</v>
      </c>
      <c r="Q126" s="60" t="s">
        <v>482</v>
      </c>
      <c r="R126" s="60">
        <v>48.177633</v>
      </c>
      <c r="S126" s="60">
        <v>-124.763333</v>
      </c>
      <c r="T126" s="60">
        <v>2</v>
      </c>
      <c r="U126" s="60">
        <v>65</v>
      </c>
      <c r="V126" s="60">
        <v>3</v>
      </c>
      <c r="X126" s="60" t="s">
        <v>24</v>
      </c>
      <c r="Y126" s="60" t="s">
        <v>490</v>
      </c>
      <c r="Z126" s="60" t="s">
        <v>465</v>
      </c>
      <c r="AA126" s="60" t="s">
        <v>25</v>
      </c>
      <c r="AB126" s="60" t="s">
        <v>119</v>
      </c>
      <c r="AC126" s="60">
        <v>120</v>
      </c>
      <c r="AD126" s="60">
        <v>23</v>
      </c>
      <c r="AE126" s="60">
        <v>15</v>
      </c>
      <c r="AF126" s="60">
        <v>9</v>
      </c>
      <c r="AG126" s="60">
        <v>0</v>
      </c>
      <c r="AH126" s="60">
        <v>2</v>
      </c>
      <c r="AI126" s="60">
        <v>1</v>
      </c>
      <c r="AJ126" s="60">
        <v>0</v>
      </c>
      <c r="AK126" s="60">
        <v>47</v>
      </c>
      <c r="AL126" s="98"/>
      <c r="AM126" s="98" t="s">
        <v>516</v>
      </c>
    </row>
    <row r="127" spans="1:39" x14ac:dyDescent="0.25">
      <c r="A127" s="4">
        <v>2015</v>
      </c>
      <c r="B127" s="86">
        <v>42200</v>
      </c>
      <c r="C127" s="4" t="s">
        <v>514</v>
      </c>
      <c r="D127" s="4" t="s">
        <v>515</v>
      </c>
      <c r="E127" s="4" t="s">
        <v>487</v>
      </c>
      <c r="F127" s="4" t="s">
        <v>488</v>
      </c>
      <c r="G127" s="4" t="s">
        <v>489</v>
      </c>
      <c r="I127" s="87">
        <v>1122</v>
      </c>
      <c r="J127" s="87">
        <v>1122</v>
      </c>
      <c r="K127" s="87"/>
      <c r="L127" s="87">
        <v>1200</v>
      </c>
      <c r="M127" s="88">
        <v>2.6388888888888889E-2</v>
      </c>
      <c r="N127" s="4" t="s">
        <v>465</v>
      </c>
      <c r="O127" s="4">
        <v>48.171503999999999</v>
      </c>
      <c r="P127" s="4">
        <v>-124.752376</v>
      </c>
      <c r="Q127" s="4" t="s">
        <v>482</v>
      </c>
      <c r="R127" s="4">
        <v>48.177633</v>
      </c>
      <c r="S127" s="4">
        <v>-124.763333</v>
      </c>
      <c r="T127" s="4">
        <v>2</v>
      </c>
      <c r="U127" s="4">
        <v>65</v>
      </c>
      <c r="V127" s="4">
        <v>3</v>
      </c>
      <c r="X127" s="4" t="s">
        <v>24</v>
      </c>
      <c r="Y127" s="4" t="s">
        <v>490</v>
      </c>
      <c r="Z127" s="4" t="s">
        <v>465</v>
      </c>
      <c r="AA127" s="34" t="s">
        <v>34</v>
      </c>
      <c r="AB127" s="34" t="s">
        <v>117</v>
      </c>
      <c r="AC127" s="34">
        <v>290</v>
      </c>
      <c r="AD127" s="4">
        <v>12</v>
      </c>
      <c r="AE127" s="4">
        <v>0</v>
      </c>
      <c r="AF127" s="4">
        <v>5</v>
      </c>
      <c r="AG127" s="4">
        <v>0</v>
      </c>
      <c r="AH127" s="4">
        <v>0</v>
      </c>
      <c r="AI127" s="4">
        <v>0</v>
      </c>
      <c r="AJ127" s="4">
        <v>0</v>
      </c>
      <c r="AK127" s="4">
        <v>17</v>
      </c>
      <c r="AM127" s="90" t="s">
        <v>516</v>
      </c>
    </row>
    <row r="128" spans="1:39" x14ac:dyDescent="0.25">
      <c r="A128" s="4">
        <v>2015</v>
      </c>
      <c r="B128" s="86">
        <v>42200</v>
      </c>
      <c r="C128" s="4" t="s">
        <v>514</v>
      </c>
      <c r="D128" s="4" t="s">
        <v>515</v>
      </c>
      <c r="E128" s="4" t="s">
        <v>487</v>
      </c>
      <c r="F128" s="4" t="s">
        <v>488</v>
      </c>
      <c r="G128" s="4" t="s">
        <v>489</v>
      </c>
      <c r="I128" s="87">
        <v>1122</v>
      </c>
      <c r="J128" s="87">
        <v>1122</v>
      </c>
      <c r="K128" s="87"/>
      <c r="L128" s="87">
        <v>1200</v>
      </c>
      <c r="M128" s="88">
        <v>2.6388888888888889E-2</v>
      </c>
      <c r="N128" s="4" t="s">
        <v>465</v>
      </c>
      <c r="O128" s="4">
        <v>48.171503999999999</v>
      </c>
      <c r="P128" s="4">
        <v>-124.752376</v>
      </c>
      <c r="Q128" s="4" t="s">
        <v>482</v>
      </c>
      <c r="R128" s="4">
        <v>48.177633</v>
      </c>
      <c r="S128" s="4">
        <v>-124.763333</v>
      </c>
      <c r="T128" s="4">
        <v>2</v>
      </c>
      <c r="U128" s="4">
        <v>65</v>
      </c>
      <c r="V128" s="4">
        <v>3</v>
      </c>
      <c r="X128" s="4" t="s">
        <v>24</v>
      </c>
      <c r="Y128" s="4" t="s">
        <v>490</v>
      </c>
      <c r="Z128" s="4" t="s">
        <v>465</v>
      </c>
      <c r="AA128" s="4" t="s">
        <v>42</v>
      </c>
      <c r="AB128" s="4" t="s">
        <v>116</v>
      </c>
      <c r="AC128" s="4">
        <v>3560</v>
      </c>
      <c r="AD128" s="4">
        <v>0</v>
      </c>
      <c r="AE128" s="4">
        <v>0</v>
      </c>
      <c r="AF128" s="4">
        <v>1</v>
      </c>
      <c r="AG128" s="4">
        <v>0</v>
      </c>
      <c r="AH128" s="4">
        <v>0</v>
      </c>
      <c r="AI128" s="4">
        <v>0</v>
      </c>
      <c r="AJ128" s="4">
        <v>0</v>
      </c>
      <c r="AK128" s="4">
        <v>1</v>
      </c>
      <c r="AM128" s="90" t="s">
        <v>516</v>
      </c>
    </row>
    <row r="129" spans="1:39" x14ac:dyDescent="0.25">
      <c r="A129" s="4">
        <v>2015</v>
      </c>
      <c r="B129" s="86">
        <v>42200</v>
      </c>
      <c r="C129" s="4" t="s">
        <v>514</v>
      </c>
      <c r="D129" s="4" t="s">
        <v>515</v>
      </c>
      <c r="E129" s="4" t="s">
        <v>487</v>
      </c>
      <c r="F129" s="4" t="s">
        <v>488</v>
      </c>
      <c r="G129" s="4" t="s">
        <v>489</v>
      </c>
      <c r="I129" s="87">
        <v>1122</v>
      </c>
      <c r="J129" s="87">
        <v>1122</v>
      </c>
      <c r="K129" s="87"/>
      <c r="L129" s="87">
        <v>1200</v>
      </c>
      <c r="M129" s="88">
        <v>2.6388888888888889E-2</v>
      </c>
      <c r="N129" s="4" t="s">
        <v>465</v>
      </c>
      <c r="O129" s="4">
        <v>48.171503999999999</v>
      </c>
      <c r="P129" s="4">
        <v>-124.752376</v>
      </c>
      <c r="Q129" s="4" t="s">
        <v>482</v>
      </c>
      <c r="R129" s="4">
        <v>48.177633</v>
      </c>
      <c r="S129" s="4">
        <v>-124.763333</v>
      </c>
      <c r="T129" s="4">
        <v>2</v>
      </c>
      <c r="U129" s="4">
        <v>65</v>
      </c>
      <c r="V129" s="4">
        <v>3</v>
      </c>
      <c r="X129" s="4" t="s">
        <v>24</v>
      </c>
      <c r="Y129" s="4" t="s">
        <v>490</v>
      </c>
      <c r="Z129" s="4" t="s">
        <v>465</v>
      </c>
      <c r="AA129" s="4" t="s">
        <v>272</v>
      </c>
      <c r="AB129" s="4" t="s">
        <v>496</v>
      </c>
      <c r="AC129" s="4">
        <v>1220</v>
      </c>
      <c r="AD129" s="4">
        <v>0</v>
      </c>
      <c r="AE129" s="4">
        <v>0</v>
      </c>
      <c r="AF129" s="4">
        <v>11</v>
      </c>
      <c r="AG129" s="4">
        <v>0</v>
      </c>
      <c r="AH129" s="4">
        <v>0</v>
      </c>
      <c r="AI129" s="4">
        <v>0</v>
      </c>
      <c r="AJ129" s="4">
        <v>0</v>
      </c>
      <c r="AK129" s="4">
        <v>11</v>
      </c>
      <c r="AM129" s="90" t="s">
        <v>516</v>
      </c>
    </row>
    <row r="130" spans="1:39" x14ac:dyDescent="0.25">
      <c r="A130" s="4">
        <v>2015</v>
      </c>
      <c r="B130" s="86">
        <v>42200</v>
      </c>
      <c r="C130" s="4" t="s">
        <v>514</v>
      </c>
      <c r="D130" s="4" t="s">
        <v>515</v>
      </c>
      <c r="E130" s="4" t="s">
        <v>487</v>
      </c>
      <c r="F130" s="4" t="s">
        <v>488</v>
      </c>
      <c r="G130" s="4" t="s">
        <v>489</v>
      </c>
      <c r="I130" s="87">
        <v>1122</v>
      </c>
      <c r="J130" s="87">
        <v>1122</v>
      </c>
      <c r="K130" s="87"/>
      <c r="L130" s="87">
        <v>1200</v>
      </c>
      <c r="M130" s="88">
        <v>2.6388888888888889E-2</v>
      </c>
      <c r="N130" s="4" t="s">
        <v>465</v>
      </c>
      <c r="O130" s="4">
        <v>48.171503999999999</v>
      </c>
      <c r="P130" s="4">
        <v>-124.752376</v>
      </c>
      <c r="Q130" s="4" t="s">
        <v>482</v>
      </c>
      <c r="R130" s="4">
        <v>48.177633</v>
      </c>
      <c r="S130" s="4">
        <v>-124.763333</v>
      </c>
      <c r="T130" s="4">
        <v>2</v>
      </c>
      <c r="U130" s="4">
        <v>65</v>
      </c>
      <c r="V130" s="4">
        <v>3</v>
      </c>
      <c r="X130" s="4" t="s">
        <v>24</v>
      </c>
      <c r="Y130" s="4" t="s">
        <v>490</v>
      </c>
      <c r="Z130" s="4" t="s">
        <v>465</v>
      </c>
      <c r="AA130" s="4" t="s">
        <v>68</v>
      </c>
      <c r="AB130" s="4" t="s">
        <v>110</v>
      </c>
      <c r="AC130" s="4">
        <v>300</v>
      </c>
      <c r="AD130" s="4">
        <v>52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52</v>
      </c>
      <c r="AM130" s="90" t="s">
        <v>516</v>
      </c>
    </row>
    <row r="131" spans="1:39" x14ac:dyDescent="0.25">
      <c r="A131" s="4">
        <v>2015</v>
      </c>
      <c r="B131" s="86">
        <v>42200</v>
      </c>
      <c r="C131" s="4" t="s">
        <v>514</v>
      </c>
      <c r="D131" s="4" t="s">
        <v>515</v>
      </c>
      <c r="E131" s="4" t="s">
        <v>487</v>
      </c>
      <c r="F131" s="4" t="s">
        <v>488</v>
      </c>
      <c r="G131" s="4" t="s">
        <v>489</v>
      </c>
      <c r="I131" s="87">
        <v>1122</v>
      </c>
      <c r="J131" s="87">
        <v>1122</v>
      </c>
      <c r="K131" s="87"/>
      <c r="L131" s="87">
        <v>1200</v>
      </c>
      <c r="M131" s="88">
        <v>2.6388888888888889E-2</v>
      </c>
      <c r="N131" s="4" t="s">
        <v>465</v>
      </c>
      <c r="O131" s="4">
        <v>48.171503999999999</v>
      </c>
      <c r="P131" s="4">
        <v>-124.752376</v>
      </c>
      <c r="Q131" s="4" t="s">
        <v>482</v>
      </c>
      <c r="R131" s="4">
        <v>48.177633</v>
      </c>
      <c r="S131" s="4">
        <v>-124.763333</v>
      </c>
      <c r="T131" s="4">
        <v>2</v>
      </c>
      <c r="U131" s="4">
        <v>65</v>
      </c>
      <c r="V131" s="4">
        <v>3</v>
      </c>
      <c r="X131" s="4" t="s">
        <v>24</v>
      </c>
      <c r="Y131" s="4" t="s">
        <v>490</v>
      </c>
      <c r="Z131" s="4" t="s">
        <v>465</v>
      </c>
      <c r="AA131" s="4" t="s">
        <v>29</v>
      </c>
      <c r="AB131" s="4" t="s">
        <v>395</v>
      </c>
      <c r="AC131" s="4">
        <v>1230</v>
      </c>
      <c r="AD131" s="4">
        <v>0</v>
      </c>
      <c r="AE131" s="4">
        <v>0</v>
      </c>
      <c r="AF131" s="4">
        <v>2</v>
      </c>
      <c r="AG131" s="4">
        <v>0</v>
      </c>
      <c r="AH131" s="4">
        <v>0</v>
      </c>
      <c r="AI131" s="4">
        <v>0</v>
      </c>
      <c r="AJ131" s="4">
        <v>0</v>
      </c>
      <c r="AK131" s="4">
        <v>2</v>
      </c>
      <c r="AM131" s="90" t="s">
        <v>516</v>
      </c>
    </row>
    <row r="132" spans="1:39" x14ac:dyDescent="0.25">
      <c r="A132" s="4">
        <v>2015</v>
      </c>
      <c r="B132" s="86">
        <v>42200</v>
      </c>
      <c r="C132" s="4" t="s">
        <v>514</v>
      </c>
      <c r="D132" s="4" t="s">
        <v>515</v>
      </c>
      <c r="E132" s="4" t="s">
        <v>487</v>
      </c>
      <c r="F132" s="4" t="s">
        <v>488</v>
      </c>
      <c r="G132" s="4" t="s">
        <v>489</v>
      </c>
      <c r="I132" s="87">
        <v>1122</v>
      </c>
      <c r="J132" s="87">
        <v>1122</v>
      </c>
      <c r="K132" s="87"/>
      <c r="L132" s="87">
        <v>1200</v>
      </c>
      <c r="M132" s="88">
        <v>2.6388888888888889E-2</v>
      </c>
      <c r="N132" s="4" t="s">
        <v>465</v>
      </c>
      <c r="O132" s="4">
        <v>48.171503999999999</v>
      </c>
      <c r="P132" s="4">
        <v>-124.752376</v>
      </c>
      <c r="Q132" s="4" t="s">
        <v>482</v>
      </c>
      <c r="R132" s="4">
        <v>48.177633</v>
      </c>
      <c r="S132" s="4">
        <v>-124.763333</v>
      </c>
      <c r="T132" s="4">
        <v>2</v>
      </c>
      <c r="U132" s="4">
        <v>65</v>
      </c>
      <c r="V132" s="4">
        <v>3</v>
      </c>
      <c r="X132" s="4" t="s">
        <v>24</v>
      </c>
      <c r="Y132" s="4" t="s">
        <v>490</v>
      </c>
      <c r="Z132" s="4" t="s">
        <v>465</v>
      </c>
      <c r="AA132" s="4" t="s">
        <v>28</v>
      </c>
      <c r="AB132" s="4" t="s">
        <v>108</v>
      </c>
      <c r="AC132" s="4">
        <v>3520</v>
      </c>
      <c r="AD132" s="4">
        <v>0</v>
      </c>
      <c r="AE132" s="4">
        <v>0</v>
      </c>
      <c r="AF132" s="4">
        <v>1</v>
      </c>
      <c r="AG132" s="4">
        <v>0</v>
      </c>
      <c r="AH132" s="4">
        <v>0</v>
      </c>
      <c r="AI132" s="4">
        <v>0</v>
      </c>
      <c r="AJ132" s="4">
        <v>0</v>
      </c>
      <c r="AK132" s="4">
        <v>1</v>
      </c>
      <c r="AM132" s="90" t="s">
        <v>516</v>
      </c>
    </row>
    <row r="133" spans="1:39" x14ac:dyDescent="0.25">
      <c r="A133" s="4">
        <v>2015</v>
      </c>
      <c r="B133" s="86">
        <v>42200</v>
      </c>
      <c r="C133" s="4" t="s">
        <v>514</v>
      </c>
      <c r="D133" s="4" t="s">
        <v>515</v>
      </c>
      <c r="E133" s="4" t="s">
        <v>487</v>
      </c>
      <c r="F133" s="4" t="s">
        <v>488</v>
      </c>
      <c r="G133" s="4" t="s">
        <v>489</v>
      </c>
      <c r="I133" s="87">
        <v>1122</v>
      </c>
      <c r="J133" s="87">
        <v>1122</v>
      </c>
      <c r="K133" s="87"/>
      <c r="L133" s="87">
        <v>1200</v>
      </c>
      <c r="M133" s="88">
        <v>2.6388888888888889E-2</v>
      </c>
      <c r="N133" s="4" t="s">
        <v>465</v>
      </c>
      <c r="O133" s="4">
        <v>48.171503999999999</v>
      </c>
      <c r="P133" s="4">
        <v>-124.752376</v>
      </c>
      <c r="Q133" s="4" t="s">
        <v>482</v>
      </c>
      <c r="R133" s="4">
        <v>48.177633</v>
      </c>
      <c r="S133" s="4">
        <v>-124.763333</v>
      </c>
      <c r="T133" s="4">
        <v>2</v>
      </c>
      <c r="U133" s="4">
        <v>65</v>
      </c>
      <c r="V133" s="4">
        <v>3</v>
      </c>
      <c r="X133" s="4" t="s">
        <v>24</v>
      </c>
      <c r="Y133" s="4" t="s">
        <v>490</v>
      </c>
      <c r="Z133" s="4" t="s">
        <v>465</v>
      </c>
      <c r="AA133" s="4" t="s">
        <v>27</v>
      </c>
      <c r="AB133" s="4" t="s">
        <v>494</v>
      </c>
      <c r="AC133" s="34">
        <v>440</v>
      </c>
      <c r="AD133" s="4">
        <v>0</v>
      </c>
      <c r="AE133" s="4">
        <v>0</v>
      </c>
      <c r="AF133" s="4">
        <v>193</v>
      </c>
      <c r="AG133" s="4">
        <v>0</v>
      </c>
      <c r="AH133" s="4">
        <v>0</v>
      </c>
      <c r="AI133" s="4">
        <v>0</v>
      </c>
      <c r="AJ133" s="4">
        <v>0</v>
      </c>
      <c r="AK133" s="4">
        <v>193</v>
      </c>
      <c r="AM133" s="90" t="s">
        <v>516</v>
      </c>
    </row>
    <row r="134" spans="1:39" x14ac:dyDescent="0.25">
      <c r="A134" s="4">
        <v>2015</v>
      </c>
      <c r="B134" s="86">
        <v>42200</v>
      </c>
      <c r="C134" s="4" t="s">
        <v>514</v>
      </c>
      <c r="D134" s="4" t="s">
        <v>515</v>
      </c>
      <c r="E134" s="4" t="s">
        <v>487</v>
      </c>
      <c r="F134" s="4" t="s">
        <v>488</v>
      </c>
      <c r="G134" s="4" t="s">
        <v>489</v>
      </c>
      <c r="I134" s="87">
        <v>1122</v>
      </c>
      <c r="J134" s="87">
        <v>1122</v>
      </c>
      <c r="K134" s="87"/>
      <c r="L134" s="87">
        <v>1200</v>
      </c>
      <c r="M134" s="88">
        <v>2.6388888888888889E-2</v>
      </c>
      <c r="N134" s="4" t="s">
        <v>465</v>
      </c>
      <c r="O134" s="4">
        <v>48.171503999999999</v>
      </c>
      <c r="P134" s="4">
        <v>-124.752376</v>
      </c>
      <c r="Q134" s="4" t="s">
        <v>482</v>
      </c>
      <c r="R134" s="4">
        <v>48.177633</v>
      </c>
      <c r="S134" s="4">
        <v>-124.763333</v>
      </c>
      <c r="T134" s="4">
        <v>2</v>
      </c>
      <c r="U134" s="4">
        <v>65</v>
      </c>
      <c r="V134" s="4">
        <v>3</v>
      </c>
      <c r="X134" s="4" t="s">
        <v>24</v>
      </c>
      <c r="Y134" s="4" t="s">
        <v>490</v>
      </c>
      <c r="Z134" s="4" t="s">
        <v>465</v>
      </c>
      <c r="AA134" s="4" t="s">
        <v>445</v>
      </c>
      <c r="AB134" s="4" t="s">
        <v>497</v>
      </c>
      <c r="AD134" s="4">
        <v>0</v>
      </c>
      <c r="AE134" s="4">
        <v>0</v>
      </c>
      <c r="AF134" s="4">
        <v>4</v>
      </c>
      <c r="AG134" s="4">
        <v>0</v>
      </c>
      <c r="AH134" s="4">
        <v>0</v>
      </c>
      <c r="AI134" s="4">
        <v>0</v>
      </c>
      <c r="AJ134" s="4">
        <v>0</v>
      </c>
      <c r="AK134" s="4">
        <v>4</v>
      </c>
      <c r="AM134" s="90" t="s">
        <v>516</v>
      </c>
    </row>
    <row r="135" spans="1:39" x14ac:dyDescent="0.25">
      <c r="A135" s="4">
        <v>2015</v>
      </c>
      <c r="B135" s="86">
        <v>42200</v>
      </c>
      <c r="C135" s="4" t="s">
        <v>514</v>
      </c>
      <c r="D135" s="4" t="s">
        <v>515</v>
      </c>
      <c r="E135" s="4" t="s">
        <v>487</v>
      </c>
      <c r="F135" s="4" t="s">
        <v>488</v>
      </c>
      <c r="G135" s="4" t="s">
        <v>489</v>
      </c>
      <c r="I135" s="87">
        <v>1122</v>
      </c>
      <c r="J135" s="87">
        <v>1122</v>
      </c>
      <c r="K135" s="87"/>
      <c r="L135" s="87">
        <v>1200</v>
      </c>
      <c r="M135" s="88">
        <v>2.6388888888888889E-2</v>
      </c>
      <c r="N135" s="4" t="s">
        <v>465</v>
      </c>
      <c r="O135" s="4">
        <v>48.171503999999999</v>
      </c>
      <c r="P135" s="4">
        <v>-124.752376</v>
      </c>
      <c r="Q135" s="4" t="s">
        <v>482</v>
      </c>
      <c r="R135" s="4">
        <v>48.177633</v>
      </c>
      <c r="S135" s="4">
        <v>-124.763333</v>
      </c>
      <c r="T135" s="4">
        <v>2</v>
      </c>
      <c r="U135" s="4">
        <v>65</v>
      </c>
      <c r="V135" s="4">
        <v>3</v>
      </c>
      <c r="X135" s="4" t="s">
        <v>24</v>
      </c>
      <c r="Y135" s="4" t="s">
        <v>493</v>
      </c>
      <c r="AA135" s="4" t="s">
        <v>25</v>
      </c>
      <c r="AB135" s="4" t="s">
        <v>119</v>
      </c>
      <c r="AC135" s="4">
        <v>120</v>
      </c>
      <c r="AD135" s="4">
        <v>2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2</v>
      </c>
      <c r="AM135" s="90" t="s">
        <v>516</v>
      </c>
    </row>
    <row r="136" spans="1:39" x14ac:dyDescent="0.25">
      <c r="A136" s="4">
        <v>2015</v>
      </c>
      <c r="B136" s="86">
        <v>42200</v>
      </c>
      <c r="C136" s="4" t="s">
        <v>514</v>
      </c>
      <c r="D136" s="4" t="s">
        <v>515</v>
      </c>
      <c r="E136" s="4" t="s">
        <v>487</v>
      </c>
      <c r="F136" s="4" t="s">
        <v>488</v>
      </c>
      <c r="G136" s="4" t="s">
        <v>489</v>
      </c>
      <c r="I136" s="87">
        <v>1122</v>
      </c>
      <c r="J136" s="87">
        <v>1122</v>
      </c>
      <c r="K136" s="87"/>
      <c r="L136" s="87">
        <v>1200</v>
      </c>
      <c r="M136" s="88">
        <v>2.6388888888888889E-2</v>
      </c>
      <c r="N136" s="4" t="s">
        <v>465</v>
      </c>
      <c r="O136" s="4">
        <v>48.171503999999999</v>
      </c>
      <c r="P136" s="4">
        <v>-124.752376</v>
      </c>
      <c r="Q136" s="4" t="s">
        <v>482</v>
      </c>
      <c r="R136" s="4">
        <v>48.177633</v>
      </c>
      <c r="S136" s="4">
        <v>-124.763333</v>
      </c>
      <c r="T136" s="4">
        <v>2</v>
      </c>
      <c r="U136" s="4">
        <v>65</v>
      </c>
      <c r="V136" s="4">
        <v>3</v>
      </c>
      <c r="X136" s="4" t="s">
        <v>24</v>
      </c>
      <c r="Y136" s="4" t="s">
        <v>490</v>
      </c>
      <c r="Z136" s="4" t="s">
        <v>509</v>
      </c>
      <c r="AA136" s="4" t="s">
        <v>25</v>
      </c>
      <c r="AB136" s="4" t="s">
        <v>119</v>
      </c>
      <c r="AC136" s="4">
        <v>120</v>
      </c>
      <c r="AD136" s="4">
        <v>0</v>
      </c>
      <c r="AE136" s="4">
        <v>8</v>
      </c>
      <c r="AF136" s="4">
        <v>1</v>
      </c>
      <c r="AG136" s="4">
        <v>0</v>
      </c>
      <c r="AH136" s="4">
        <v>0</v>
      </c>
      <c r="AI136" s="4">
        <v>0</v>
      </c>
      <c r="AJ136" s="4">
        <v>2</v>
      </c>
      <c r="AK136" s="4">
        <v>9</v>
      </c>
      <c r="AM136" s="90" t="s">
        <v>516</v>
      </c>
    </row>
    <row r="137" spans="1:39" x14ac:dyDescent="0.25">
      <c r="A137" s="4">
        <v>2015</v>
      </c>
      <c r="B137" s="86">
        <v>42200</v>
      </c>
      <c r="C137" s="4" t="s">
        <v>514</v>
      </c>
      <c r="D137" s="4" t="s">
        <v>515</v>
      </c>
      <c r="E137" s="4" t="s">
        <v>487</v>
      </c>
      <c r="F137" s="4" t="s">
        <v>488</v>
      </c>
      <c r="G137" s="4" t="s">
        <v>489</v>
      </c>
      <c r="I137" s="87">
        <v>1122</v>
      </c>
      <c r="J137" s="87">
        <v>1122</v>
      </c>
      <c r="K137" s="87"/>
      <c r="L137" s="87">
        <v>1200</v>
      </c>
      <c r="M137" s="88">
        <v>2.6388888888888889E-2</v>
      </c>
      <c r="N137" s="4" t="s">
        <v>465</v>
      </c>
      <c r="O137" s="4">
        <v>48.171503999999999</v>
      </c>
      <c r="P137" s="4">
        <v>-124.752376</v>
      </c>
      <c r="Q137" s="4" t="s">
        <v>482</v>
      </c>
      <c r="R137" s="4">
        <v>48.177633</v>
      </c>
      <c r="S137" s="4">
        <v>-124.763333</v>
      </c>
      <c r="T137" s="4">
        <v>2</v>
      </c>
      <c r="U137" s="4">
        <v>65</v>
      </c>
      <c r="V137" s="4">
        <v>3</v>
      </c>
      <c r="X137" s="4" t="s">
        <v>24</v>
      </c>
      <c r="Y137" s="4" t="s">
        <v>490</v>
      </c>
      <c r="Z137" s="4" t="s">
        <v>509</v>
      </c>
      <c r="AA137" s="4" t="s">
        <v>34</v>
      </c>
      <c r="AB137" s="4" t="s">
        <v>117</v>
      </c>
      <c r="AC137" s="4">
        <v>290</v>
      </c>
      <c r="AD137" s="4">
        <v>20</v>
      </c>
      <c r="AE137" s="4">
        <v>0</v>
      </c>
      <c r="AF137" s="4">
        <v>8</v>
      </c>
      <c r="AG137" s="4">
        <v>0</v>
      </c>
      <c r="AH137" s="4">
        <v>0</v>
      </c>
      <c r="AI137" s="4">
        <v>0</v>
      </c>
      <c r="AJ137" s="4">
        <v>0</v>
      </c>
      <c r="AK137" s="4">
        <v>28</v>
      </c>
      <c r="AM137" s="90" t="s">
        <v>517</v>
      </c>
    </row>
    <row r="138" spans="1:39" x14ac:dyDescent="0.25">
      <c r="A138" s="4">
        <v>2015</v>
      </c>
      <c r="B138" s="86">
        <v>42200</v>
      </c>
      <c r="C138" s="4" t="s">
        <v>514</v>
      </c>
      <c r="D138" s="4" t="s">
        <v>515</v>
      </c>
      <c r="E138" s="4" t="s">
        <v>487</v>
      </c>
      <c r="F138" s="4" t="s">
        <v>488</v>
      </c>
      <c r="G138" s="4" t="s">
        <v>489</v>
      </c>
      <c r="I138" s="87">
        <v>1122</v>
      </c>
      <c r="J138" s="87">
        <v>1122</v>
      </c>
      <c r="K138" s="87"/>
      <c r="L138" s="87">
        <v>1200</v>
      </c>
      <c r="M138" s="88">
        <v>2.6388888888888889E-2</v>
      </c>
      <c r="N138" s="4" t="s">
        <v>465</v>
      </c>
      <c r="O138" s="4">
        <v>48.171503999999999</v>
      </c>
      <c r="P138" s="4">
        <v>-124.752376</v>
      </c>
      <c r="Q138" s="4" t="s">
        <v>482</v>
      </c>
      <c r="R138" s="4">
        <v>48.177633</v>
      </c>
      <c r="S138" s="4">
        <v>-124.763333</v>
      </c>
      <c r="T138" s="4">
        <v>2</v>
      </c>
      <c r="U138" s="4">
        <v>65</v>
      </c>
      <c r="V138" s="4">
        <v>3</v>
      </c>
      <c r="X138" s="4" t="s">
        <v>24</v>
      </c>
      <c r="Y138" s="4" t="s">
        <v>490</v>
      </c>
      <c r="Z138" s="4" t="s">
        <v>509</v>
      </c>
      <c r="AA138" s="4" t="s">
        <v>68</v>
      </c>
      <c r="AB138" s="4" t="s">
        <v>110</v>
      </c>
      <c r="AC138" s="4">
        <v>300</v>
      </c>
      <c r="AD138" s="4">
        <v>8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8</v>
      </c>
      <c r="AM138" s="90" t="s">
        <v>517</v>
      </c>
    </row>
    <row r="139" spans="1:39" x14ac:dyDescent="0.25">
      <c r="A139" s="4">
        <v>2015</v>
      </c>
      <c r="B139" s="86">
        <v>42200</v>
      </c>
      <c r="C139" s="4" t="s">
        <v>514</v>
      </c>
      <c r="D139" s="4" t="s">
        <v>515</v>
      </c>
      <c r="E139" s="4" t="s">
        <v>487</v>
      </c>
      <c r="F139" s="4" t="s">
        <v>488</v>
      </c>
      <c r="G139" s="4" t="s">
        <v>489</v>
      </c>
      <c r="I139" s="87">
        <v>1122</v>
      </c>
      <c r="J139" s="87">
        <v>1122</v>
      </c>
      <c r="K139" s="87"/>
      <c r="L139" s="87">
        <v>1200</v>
      </c>
      <c r="M139" s="88">
        <v>2.6388888888888889E-2</v>
      </c>
      <c r="N139" s="4" t="s">
        <v>465</v>
      </c>
      <c r="O139" s="4">
        <v>48.171503999999999</v>
      </c>
      <c r="P139" s="4">
        <v>-124.752376</v>
      </c>
      <c r="Q139" s="4" t="s">
        <v>482</v>
      </c>
      <c r="R139" s="4">
        <v>48.177633</v>
      </c>
      <c r="S139" s="4">
        <v>-124.763333</v>
      </c>
      <c r="T139" s="4">
        <v>2</v>
      </c>
      <c r="U139" s="4">
        <v>65</v>
      </c>
      <c r="V139" s="4">
        <v>3</v>
      </c>
      <c r="X139" s="4" t="s">
        <v>24</v>
      </c>
      <c r="Y139" s="4" t="s">
        <v>490</v>
      </c>
      <c r="Z139" s="4" t="s">
        <v>509</v>
      </c>
      <c r="AA139" s="4" t="s">
        <v>26</v>
      </c>
      <c r="AB139" s="4" t="s">
        <v>109</v>
      </c>
      <c r="AC139" s="4">
        <v>2870</v>
      </c>
      <c r="AD139" s="4">
        <v>0</v>
      </c>
      <c r="AE139" s="4">
        <v>0</v>
      </c>
      <c r="AF139" s="4">
        <v>7</v>
      </c>
      <c r="AG139" s="4">
        <v>0</v>
      </c>
      <c r="AH139" s="4">
        <v>0</v>
      </c>
      <c r="AI139" s="4">
        <v>0</v>
      </c>
      <c r="AJ139" s="4">
        <v>0</v>
      </c>
      <c r="AK139" s="4">
        <v>7</v>
      </c>
      <c r="AM139" s="90" t="s">
        <v>517</v>
      </c>
    </row>
    <row r="140" spans="1:39" x14ac:dyDescent="0.25">
      <c r="A140" s="4">
        <v>2015</v>
      </c>
      <c r="B140" s="86">
        <v>42200</v>
      </c>
      <c r="C140" s="4" t="s">
        <v>514</v>
      </c>
      <c r="D140" s="4" t="s">
        <v>515</v>
      </c>
      <c r="E140" s="4" t="s">
        <v>487</v>
      </c>
      <c r="F140" s="4" t="s">
        <v>488</v>
      </c>
      <c r="G140" s="4" t="s">
        <v>489</v>
      </c>
      <c r="I140" s="87">
        <v>1122</v>
      </c>
      <c r="J140" s="87">
        <v>1122</v>
      </c>
      <c r="K140" s="87"/>
      <c r="L140" s="87">
        <v>1200</v>
      </c>
      <c r="M140" s="88">
        <v>2.6388888888888889E-2</v>
      </c>
      <c r="N140" s="4" t="s">
        <v>465</v>
      </c>
      <c r="O140" s="4">
        <v>48.171503999999999</v>
      </c>
      <c r="P140" s="4">
        <v>-124.752376</v>
      </c>
      <c r="Q140" s="4" t="s">
        <v>482</v>
      </c>
      <c r="R140" s="4">
        <v>48.177633</v>
      </c>
      <c r="S140" s="4">
        <v>-124.763333</v>
      </c>
      <c r="T140" s="4">
        <v>2</v>
      </c>
      <c r="U140" s="4">
        <v>65</v>
      </c>
      <c r="V140" s="4">
        <v>3</v>
      </c>
      <c r="X140" s="4" t="s">
        <v>24</v>
      </c>
      <c r="Y140" s="4" t="s">
        <v>490</v>
      </c>
      <c r="Z140" s="4" t="s">
        <v>509</v>
      </c>
      <c r="AA140" s="4" t="s">
        <v>29</v>
      </c>
      <c r="AB140" s="4" t="s">
        <v>395</v>
      </c>
      <c r="AC140" s="4">
        <v>1230</v>
      </c>
      <c r="AD140" s="4">
        <v>0</v>
      </c>
      <c r="AE140" s="4">
        <v>0</v>
      </c>
      <c r="AF140" s="4">
        <v>1</v>
      </c>
      <c r="AG140" s="4">
        <v>0</v>
      </c>
      <c r="AH140" s="4">
        <v>0</v>
      </c>
      <c r="AI140" s="4">
        <v>0</v>
      </c>
      <c r="AJ140" s="4">
        <v>0</v>
      </c>
      <c r="AK140" s="4">
        <v>1</v>
      </c>
      <c r="AM140" s="90" t="s">
        <v>517</v>
      </c>
    </row>
    <row r="141" spans="1:39" s="60" customFormat="1" x14ac:dyDescent="0.25">
      <c r="A141" s="60">
        <v>2015</v>
      </c>
      <c r="B141" s="95">
        <v>42200</v>
      </c>
      <c r="C141" s="60" t="s">
        <v>514</v>
      </c>
      <c r="D141" s="60" t="s">
        <v>515</v>
      </c>
      <c r="E141" s="60" t="s">
        <v>487</v>
      </c>
      <c r="F141" s="60" t="s">
        <v>488</v>
      </c>
      <c r="G141" s="60" t="s">
        <v>489</v>
      </c>
      <c r="I141" s="96">
        <v>1122</v>
      </c>
      <c r="J141" s="96">
        <v>1122</v>
      </c>
      <c r="K141" s="96"/>
      <c r="L141" s="96">
        <v>1200</v>
      </c>
      <c r="M141" s="97">
        <v>2.6388888888888889E-2</v>
      </c>
      <c r="N141" s="60" t="s">
        <v>465</v>
      </c>
      <c r="O141" s="60">
        <v>48.171503999999999</v>
      </c>
      <c r="P141" s="60">
        <v>-124.752376</v>
      </c>
      <c r="Q141" s="60" t="s">
        <v>482</v>
      </c>
      <c r="R141" s="60">
        <v>48.177633</v>
      </c>
      <c r="S141" s="60">
        <v>-124.763333</v>
      </c>
      <c r="T141" s="60">
        <v>2</v>
      </c>
      <c r="U141" s="60">
        <v>65</v>
      </c>
      <c r="V141" s="60">
        <v>3</v>
      </c>
      <c r="X141" s="60" t="s">
        <v>24</v>
      </c>
      <c r="Y141" s="60" t="s">
        <v>490</v>
      </c>
      <c r="Z141" s="60" t="s">
        <v>509</v>
      </c>
      <c r="AA141" s="60" t="s">
        <v>27</v>
      </c>
      <c r="AB141" s="60" t="s">
        <v>494</v>
      </c>
      <c r="AC141" s="60">
        <v>440</v>
      </c>
      <c r="AD141" s="60">
        <v>0</v>
      </c>
      <c r="AE141" s="60">
        <v>0</v>
      </c>
      <c r="AF141" s="60">
        <v>51</v>
      </c>
      <c r="AG141" s="60">
        <v>0</v>
      </c>
      <c r="AH141" s="60">
        <v>0</v>
      </c>
      <c r="AI141" s="60">
        <v>0</v>
      </c>
      <c r="AJ141" s="60">
        <v>0</v>
      </c>
      <c r="AK141" s="60">
        <v>51</v>
      </c>
      <c r="AL141" s="98"/>
      <c r="AM141" s="98" t="s">
        <v>517</v>
      </c>
    </row>
    <row r="142" spans="1:39" s="60" customFormat="1" x14ac:dyDescent="0.25">
      <c r="A142" s="60">
        <v>2015</v>
      </c>
      <c r="B142" s="95">
        <v>42200</v>
      </c>
      <c r="C142" s="60" t="s">
        <v>350</v>
      </c>
      <c r="D142" s="60">
        <v>174002</v>
      </c>
      <c r="E142" s="60" t="s">
        <v>487</v>
      </c>
      <c r="F142" s="60" t="s">
        <v>488</v>
      </c>
      <c r="G142" s="60" t="s">
        <v>489</v>
      </c>
      <c r="I142" s="96">
        <v>735</v>
      </c>
      <c r="J142" s="96">
        <v>735</v>
      </c>
      <c r="K142" s="96"/>
      <c r="L142" s="96">
        <v>811</v>
      </c>
      <c r="M142" s="97">
        <v>2.4999999999999998E-2</v>
      </c>
      <c r="N142" s="60" t="s">
        <v>24</v>
      </c>
      <c r="O142" s="60">
        <v>47.933483000000003</v>
      </c>
      <c r="P142" s="60">
        <v>-124.68423300000001</v>
      </c>
      <c r="Q142" s="60" t="s">
        <v>441</v>
      </c>
      <c r="R142" s="60">
        <v>47.930433000000001</v>
      </c>
      <c r="S142" s="60">
        <v>-124.684967</v>
      </c>
      <c r="T142" s="60">
        <v>2</v>
      </c>
      <c r="U142" s="60">
        <v>62</v>
      </c>
      <c r="V142" s="60">
        <v>3</v>
      </c>
      <c r="X142" s="60" t="s">
        <v>24</v>
      </c>
      <c r="Y142" s="60" t="s">
        <v>490</v>
      </c>
      <c r="Z142" s="60" t="s">
        <v>461</v>
      </c>
      <c r="AA142" s="60" t="s">
        <v>25</v>
      </c>
      <c r="AB142" s="60" t="s">
        <v>119</v>
      </c>
      <c r="AC142" s="60">
        <v>120</v>
      </c>
      <c r="AD142" s="60">
        <v>40</v>
      </c>
      <c r="AE142" s="60">
        <v>29</v>
      </c>
      <c r="AF142" s="60">
        <v>4</v>
      </c>
      <c r="AG142" s="60">
        <v>0</v>
      </c>
      <c r="AH142" s="60">
        <v>3</v>
      </c>
      <c r="AI142" s="60">
        <v>1</v>
      </c>
      <c r="AJ142" s="60">
        <v>19</v>
      </c>
      <c r="AK142" s="60">
        <v>73</v>
      </c>
      <c r="AL142" s="98"/>
      <c r="AM142" s="98" t="s">
        <v>518</v>
      </c>
    </row>
    <row r="143" spans="1:39" x14ac:dyDescent="0.25">
      <c r="A143" s="4">
        <v>2015</v>
      </c>
      <c r="B143" s="86">
        <v>42200</v>
      </c>
      <c r="C143" s="4" t="s">
        <v>350</v>
      </c>
      <c r="D143" s="4">
        <v>174002</v>
      </c>
      <c r="E143" s="4" t="s">
        <v>487</v>
      </c>
      <c r="F143" s="4" t="s">
        <v>488</v>
      </c>
      <c r="G143" s="4" t="s">
        <v>489</v>
      </c>
      <c r="I143" s="87">
        <v>735</v>
      </c>
      <c r="J143" s="87">
        <v>735</v>
      </c>
      <c r="K143" s="87"/>
      <c r="L143" s="87">
        <v>811</v>
      </c>
      <c r="M143" s="88">
        <v>2.4999999999999998E-2</v>
      </c>
      <c r="N143" s="4" t="s">
        <v>24</v>
      </c>
      <c r="O143" s="4">
        <v>47.933483000000003</v>
      </c>
      <c r="P143" s="4">
        <v>-124.68423300000001</v>
      </c>
      <c r="Q143" s="4" t="s">
        <v>441</v>
      </c>
      <c r="R143" s="4">
        <v>47.930433000000001</v>
      </c>
      <c r="S143" s="4">
        <v>-124.684967</v>
      </c>
      <c r="T143" s="4">
        <v>2</v>
      </c>
      <c r="U143" s="4">
        <v>62</v>
      </c>
      <c r="V143" s="4">
        <v>3</v>
      </c>
      <c r="X143" s="4" t="s">
        <v>24</v>
      </c>
      <c r="Y143" s="60" t="s">
        <v>490</v>
      </c>
      <c r="Z143" s="60" t="s">
        <v>461</v>
      </c>
      <c r="AA143" s="4" t="s">
        <v>26</v>
      </c>
      <c r="AB143" s="4" t="s">
        <v>109</v>
      </c>
      <c r="AC143" s="4">
        <v>2870</v>
      </c>
      <c r="AD143" s="4">
        <v>0</v>
      </c>
      <c r="AE143" s="4">
        <v>0</v>
      </c>
      <c r="AF143" s="4">
        <v>1</v>
      </c>
      <c r="AG143" s="4">
        <v>0</v>
      </c>
      <c r="AH143" s="4">
        <v>0</v>
      </c>
      <c r="AI143" s="4">
        <v>0</v>
      </c>
      <c r="AJ143" s="4">
        <v>0</v>
      </c>
      <c r="AK143" s="4">
        <v>1</v>
      </c>
      <c r="AM143" s="90" t="s">
        <v>518</v>
      </c>
    </row>
    <row r="144" spans="1:39" x14ac:dyDescent="0.25">
      <c r="A144" s="4">
        <v>2015</v>
      </c>
      <c r="B144" s="86">
        <v>42200</v>
      </c>
      <c r="C144" s="4" t="s">
        <v>350</v>
      </c>
      <c r="D144" s="4">
        <v>174002</v>
      </c>
      <c r="E144" s="4" t="s">
        <v>487</v>
      </c>
      <c r="F144" s="4" t="s">
        <v>488</v>
      </c>
      <c r="G144" s="4" t="s">
        <v>489</v>
      </c>
      <c r="I144" s="87">
        <v>735</v>
      </c>
      <c r="J144" s="87">
        <v>735</v>
      </c>
      <c r="K144" s="87"/>
      <c r="L144" s="87">
        <v>811</v>
      </c>
      <c r="M144" s="88">
        <v>2.4999999999999998E-2</v>
      </c>
      <c r="N144" s="4" t="s">
        <v>24</v>
      </c>
      <c r="O144" s="4">
        <v>47.933483000000003</v>
      </c>
      <c r="P144" s="4">
        <v>-124.68423300000001</v>
      </c>
      <c r="Q144" s="4" t="s">
        <v>441</v>
      </c>
      <c r="R144" s="4">
        <v>47.930433000000001</v>
      </c>
      <c r="S144" s="4">
        <v>-124.684967</v>
      </c>
      <c r="T144" s="4">
        <v>2</v>
      </c>
      <c r="U144" s="4">
        <v>62</v>
      </c>
      <c r="V144" s="4">
        <v>3</v>
      </c>
      <c r="X144" s="4" t="s">
        <v>24</v>
      </c>
      <c r="Y144" s="60" t="s">
        <v>490</v>
      </c>
      <c r="Z144" s="60" t="s">
        <v>461</v>
      </c>
      <c r="AA144" s="4" t="s">
        <v>28</v>
      </c>
      <c r="AB144" s="4" t="s">
        <v>108</v>
      </c>
      <c r="AC144" s="4">
        <v>3520</v>
      </c>
      <c r="AD144" s="4">
        <v>0</v>
      </c>
      <c r="AE144" s="4">
        <v>0</v>
      </c>
      <c r="AF144" s="4">
        <v>2</v>
      </c>
      <c r="AG144" s="4">
        <v>0</v>
      </c>
      <c r="AH144" s="4">
        <v>0</v>
      </c>
      <c r="AI144" s="4">
        <v>0</v>
      </c>
      <c r="AJ144" s="4">
        <v>0</v>
      </c>
      <c r="AK144" s="4">
        <v>2</v>
      </c>
      <c r="AM144" s="90" t="s">
        <v>518</v>
      </c>
    </row>
    <row r="145" spans="1:39" x14ac:dyDescent="0.25">
      <c r="A145" s="4">
        <v>2015</v>
      </c>
      <c r="B145" s="86">
        <v>42200</v>
      </c>
      <c r="C145" s="4" t="s">
        <v>350</v>
      </c>
      <c r="D145" s="4">
        <v>174002</v>
      </c>
      <c r="E145" s="4" t="s">
        <v>487</v>
      </c>
      <c r="F145" s="4" t="s">
        <v>488</v>
      </c>
      <c r="G145" s="4" t="s">
        <v>489</v>
      </c>
      <c r="I145" s="87">
        <v>735</v>
      </c>
      <c r="J145" s="87">
        <v>735</v>
      </c>
      <c r="K145" s="87"/>
      <c r="L145" s="87">
        <v>811</v>
      </c>
      <c r="M145" s="88">
        <v>2.4999999999999998E-2</v>
      </c>
      <c r="N145" s="4" t="s">
        <v>24</v>
      </c>
      <c r="O145" s="4">
        <v>47.933483000000003</v>
      </c>
      <c r="P145" s="4">
        <v>-124.68423300000001</v>
      </c>
      <c r="Q145" s="4" t="s">
        <v>441</v>
      </c>
      <c r="R145" s="4">
        <v>47.930433000000001</v>
      </c>
      <c r="S145" s="4">
        <v>-124.684967</v>
      </c>
      <c r="T145" s="4">
        <v>2</v>
      </c>
      <c r="U145" s="4">
        <v>62</v>
      </c>
      <c r="V145" s="4">
        <v>3</v>
      </c>
      <c r="X145" s="4" t="s">
        <v>24</v>
      </c>
      <c r="Y145" s="60" t="s">
        <v>490</v>
      </c>
      <c r="Z145" s="60" t="s">
        <v>461</v>
      </c>
      <c r="AA145" s="4" t="s">
        <v>34</v>
      </c>
      <c r="AB145" s="4" t="s">
        <v>117</v>
      </c>
      <c r="AC145" s="4">
        <v>290</v>
      </c>
      <c r="AD145" s="4">
        <v>4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2</v>
      </c>
      <c r="AK145" s="4">
        <v>4</v>
      </c>
      <c r="AM145" s="90" t="s">
        <v>518</v>
      </c>
    </row>
    <row r="146" spans="1:39" x14ac:dyDescent="0.25">
      <c r="A146" s="4">
        <v>2015</v>
      </c>
      <c r="B146" s="86">
        <v>42200</v>
      </c>
      <c r="C146" s="4" t="s">
        <v>350</v>
      </c>
      <c r="D146" s="4">
        <v>174002</v>
      </c>
      <c r="E146" s="4" t="s">
        <v>487</v>
      </c>
      <c r="F146" s="4" t="s">
        <v>488</v>
      </c>
      <c r="G146" s="4" t="s">
        <v>489</v>
      </c>
      <c r="I146" s="87">
        <v>735</v>
      </c>
      <c r="J146" s="87">
        <v>735</v>
      </c>
      <c r="K146" s="87"/>
      <c r="L146" s="87">
        <v>811</v>
      </c>
      <c r="M146" s="88">
        <v>2.4999999999999998E-2</v>
      </c>
      <c r="N146" s="4" t="s">
        <v>24</v>
      </c>
      <c r="O146" s="4">
        <v>47.933483000000003</v>
      </c>
      <c r="P146" s="4">
        <v>-124.68423300000001</v>
      </c>
      <c r="Q146" s="4" t="s">
        <v>441</v>
      </c>
      <c r="R146" s="4">
        <v>47.930433000000001</v>
      </c>
      <c r="S146" s="4">
        <v>-124.684967</v>
      </c>
      <c r="T146" s="4">
        <v>2</v>
      </c>
      <c r="U146" s="4">
        <v>62</v>
      </c>
      <c r="V146" s="4">
        <v>3</v>
      </c>
      <c r="X146" s="4" t="s">
        <v>24</v>
      </c>
      <c r="Y146" s="60" t="s">
        <v>490</v>
      </c>
      <c r="Z146" s="60" t="s">
        <v>461</v>
      </c>
      <c r="AA146" s="4" t="s">
        <v>27</v>
      </c>
      <c r="AB146" s="4" t="s">
        <v>494</v>
      </c>
      <c r="AC146" s="4">
        <v>440</v>
      </c>
      <c r="AD146" s="4">
        <v>0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M146" s="90" t="s">
        <v>518</v>
      </c>
    </row>
    <row r="147" spans="1:39" x14ac:dyDescent="0.25">
      <c r="A147" s="4">
        <v>2015</v>
      </c>
      <c r="B147" s="86">
        <v>42200</v>
      </c>
      <c r="C147" s="4" t="s">
        <v>350</v>
      </c>
      <c r="D147" s="4">
        <v>174002</v>
      </c>
      <c r="E147" s="4" t="s">
        <v>487</v>
      </c>
      <c r="F147" s="4" t="s">
        <v>488</v>
      </c>
      <c r="G147" s="4" t="s">
        <v>489</v>
      </c>
      <c r="I147" s="87">
        <v>735</v>
      </c>
      <c r="J147" s="87">
        <v>735</v>
      </c>
      <c r="K147" s="87"/>
      <c r="L147" s="87">
        <v>811</v>
      </c>
      <c r="M147" s="88">
        <v>2.4999999999999998E-2</v>
      </c>
      <c r="N147" s="4" t="s">
        <v>24</v>
      </c>
      <c r="O147" s="4">
        <v>47.933483000000003</v>
      </c>
      <c r="P147" s="4">
        <v>-124.68423300000001</v>
      </c>
      <c r="Q147" s="4" t="s">
        <v>441</v>
      </c>
      <c r="R147" s="4">
        <v>47.930433000000001</v>
      </c>
      <c r="S147" s="4">
        <v>-124.684967</v>
      </c>
      <c r="T147" s="4">
        <v>2</v>
      </c>
      <c r="U147" s="4">
        <v>62</v>
      </c>
      <c r="V147" s="4">
        <v>3</v>
      </c>
      <c r="X147" s="4" t="s">
        <v>24</v>
      </c>
      <c r="Y147" s="4" t="s">
        <v>493</v>
      </c>
      <c r="AA147" s="4" t="s">
        <v>25</v>
      </c>
      <c r="AB147" s="4" t="s">
        <v>119</v>
      </c>
      <c r="AC147" s="4">
        <v>120</v>
      </c>
      <c r="AD147" s="4">
        <v>0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  <c r="AJ147" s="4">
        <v>1</v>
      </c>
      <c r="AK147" s="4">
        <v>1</v>
      </c>
      <c r="AM147" s="90" t="s">
        <v>518</v>
      </c>
    </row>
    <row r="148" spans="1:39" x14ac:dyDescent="0.25">
      <c r="A148" s="4">
        <v>2015</v>
      </c>
      <c r="B148" s="86">
        <v>42200</v>
      </c>
      <c r="C148" s="4" t="s">
        <v>350</v>
      </c>
      <c r="D148" s="4">
        <v>174002</v>
      </c>
      <c r="E148" s="4" t="s">
        <v>487</v>
      </c>
      <c r="F148" s="4" t="s">
        <v>488</v>
      </c>
      <c r="G148" s="4" t="s">
        <v>489</v>
      </c>
      <c r="I148" s="87">
        <v>735</v>
      </c>
      <c r="J148" s="87">
        <v>735</v>
      </c>
      <c r="K148" s="87"/>
      <c r="L148" s="87">
        <v>811</v>
      </c>
      <c r="M148" s="88">
        <v>2.4999999999999998E-2</v>
      </c>
      <c r="N148" s="4" t="s">
        <v>24</v>
      </c>
      <c r="O148" s="4">
        <v>47.933483000000003</v>
      </c>
      <c r="P148" s="4">
        <v>-124.68423300000001</v>
      </c>
      <c r="Q148" s="4" t="s">
        <v>441</v>
      </c>
      <c r="R148" s="4">
        <v>47.930433000000001</v>
      </c>
      <c r="S148" s="4">
        <v>-124.684967</v>
      </c>
      <c r="T148" s="4">
        <v>2</v>
      </c>
      <c r="U148" s="4">
        <v>62</v>
      </c>
      <c r="V148" s="4">
        <v>3</v>
      </c>
      <c r="X148" s="4" t="s">
        <v>24</v>
      </c>
      <c r="Y148" s="4" t="s">
        <v>493</v>
      </c>
      <c r="AA148" s="4" t="s">
        <v>34</v>
      </c>
      <c r="AB148" s="4" t="s">
        <v>117</v>
      </c>
      <c r="AC148" s="4">
        <v>290</v>
      </c>
      <c r="AD148" s="4">
        <v>14</v>
      </c>
      <c r="AE148" s="4">
        <v>0</v>
      </c>
      <c r="AF148" s="4">
        <v>1</v>
      </c>
      <c r="AG148" s="4">
        <v>0</v>
      </c>
      <c r="AH148" s="4">
        <v>0</v>
      </c>
      <c r="AI148" s="4">
        <v>0</v>
      </c>
      <c r="AJ148" s="4">
        <v>3</v>
      </c>
      <c r="AK148" s="4">
        <v>15</v>
      </c>
      <c r="AM148" s="90" t="s">
        <v>518</v>
      </c>
    </row>
    <row r="149" spans="1:39" x14ac:dyDescent="0.25">
      <c r="A149" s="4">
        <v>2015</v>
      </c>
      <c r="B149" s="86">
        <v>42200</v>
      </c>
      <c r="C149" s="4" t="s">
        <v>350</v>
      </c>
      <c r="D149" s="4">
        <v>174002</v>
      </c>
      <c r="E149" s="4" t="s">
        <v>487</v>
      </c>
      <c r="F149" s="4" t="s">
        <v>488</v>
      </c>
      <c r="G149" s="4" t="s">
        <v>489</v>
      </c>
      <c r="I149" s="87">
        <v>735</v>
      </c>
      <c r="J149" s="87">
        <v>735</v>
      </c>
      <c r="K149" s="87"/>
      <c r="L149" s="87">
        <v>811</v>
      </c>
      <c r="M149" s="88">
        <v>2.4999999999999998E-2</v>
      </c>
      <c r="N149" s="4" t="s">
        <v>24</v>
      </c>
      <c r="O149" s="4">
        <v>47.933483000000003</v>
      </c>
      <c r="P149" s="4">
        <v>-124.68423300000001</v>
      </c>
      <c r="Q149" s="4" t="s">
        <v>441</v>
      </c>
      <c r="R149" s="4">
        <v>47.930433000000001</v>
      </c>
      <c r="S149" s="4">
        <v>-124.684967</v>
      </c>
      <c r="T149" s="4">
        <v>2</v>
      </c>
      <c r="U149" s="4">
        <v>62</v>
      </c>
      <c r="V149" s="4">
        <v>3</v>
      </c>
      <c r="X149" s="4" t="s">
        <v>24</v>
      </c>
      <c r="Y149" s="4" t="s">
        <v>490</v>
      </c>
      <c r="Z149" s="4" t="s">
        <v>103</v>
      </c>
      <c r="AA149" s="4" t="s">
        <v>25</v>
      </c>
      <c r="AB149" s="4" t="s">
        <v>119</v>
      </c>
      <c r="AC149" s="4">
        <v>120</v>
      </c>
      <c r="AD149" s="4">
        <v>0</v>
      </c>
      <c r="AE149" s="4">
        <v>11</v>
      </c>
      <c r="AF149" s="4">
        <v>0</v>
      </c>
      <c r="AG149" s="4">
        <v>0</v>
      </c>
      <c r="AH149" s="4">
        <v>0</v>
      </c>
      <c r="AI149" s="4">
        <v>0</v>
      </c>
      <c r="AJ149" s="4">
        <v>6</v>
      </c>
      <c r="AK149" s="4">
        <v>11</v>
      </c>
      <c r="AM149" s="90" t="s">
        <v>518</v>
      </c>
    </row>
    <row r="150" spans="1:39" x14ac:dyDescent="0.25">
      <c r="A150" s="4">
        <v>2015</v>
      </c>
      <c r="B150" s="86">
        <v>42200</v>
      </c>
      <c r="C150" s="4" t="s">
        <v>350</v>
      </c>
      <c r="D150" s="4">
        <v>174002</v>
      </c>
      <c r="E150" s="4" t="s">
        <v>487</v>
      </c>
      <c r="F150" s="4" t="s">
        <v>488</v>
      </c>
      <c r="G150" s="4" t="s">
        <v>489</v>
      </c>
      <c r="I150" s="87">
        <v>735</v>
      </c>
      <c r="J150" s="87">
        <v>735</v>
      </c>
      <c r="K150" s="87"/>
      <c r="L150" s="87">
        <v>811</v>
      </c>
      <c r="M150" s="88">
        <v>2.4999999999999998E-2</v>
      </c>
      <c r="N150" s="4" t="s">
        <v>24</v>
      </c>
      <c r="O150" s="4">
        <v>47.933483000000003</v>
      </c>
      <c r="P150" s="4">
        <v>-124.68423300000001</v>
      </c>
      <c r="Q150" s="4" t="s">
        <v>441</v>
      </c>
      <c r="R150" s="4">
        <v>47.930433000000001</v>
      </c>
      <c r="S150" s="4">
        <v>-124.684967</v>
      </c>
      <c r="T150" s="4">
        <v>2</v>
      </c>
      <c r="U150" s="4">
        <v>62</v>
      </c>
      <c r="V150" s="4">
        <v>3</v>
      </c>
      <c r="X150" s="4" t="s">
        <v>24</v>
      </c>
      <c r="Y150" s="4" t="s">
        <v>490</v>
      </c>
      <c r="Z150" s="4" t="s">
        <v>103</v>
      </c>
      <c r="AA150" s="4" t="s">
        <v>34</v>
      </c>
      <c r="AB150" s="4" t="s">
        <v>117</v>
      </c>
      <c r="AC150" s="4">
        <v>290</v>
      </c>
      <c r="AD150" s="4">
        <v>0</v>
      </c>
      <c r="AE150" s="4">
        <v>0</v>
      </c>
      <c r="AF150" s="4">
        <v>7</v>
      </c>
      <c r="AG150" s="4">
        <v>0</v>
      </c>
      <c r="AH150" s="4">
        <v>0</v>
      </c>
      <c r="AI150" s="4">
        <v>0</v>
      </c>
      <c r="AJ150" s="4">
        <v>0</v>
      </c>
      <c r="AK150" s="4">
        <v>7</v>
      </c>
      <c r="AM150" s="90" t="s">
        <v>518</v>
      </c>
    </row>
    <row r="151" spans="1:39" x14ac:dyDescent="0.25">
      <c r="A151" s="4">
        <v>2015</v>
      </c>
      <c r="B151" s="86">
        <v>42200</v>
      </c>
      <c r="C151" s="4" t="s">
        <v>350</v>
      </c>
      <c r="D151" s="4">
        <v>174002</v>
      </c>
      <c r="E151" s="4" t="s">
        <v>487</v>
      </c>
      <c r="F151" s="4" t="s">
        <v>488</v>
      </c>
      <c r="G151" s="4" t="s">
        <v>489</v>
      </c>
      <c r="I151" s="87">
        <v>735</v>
      </c>
      <c r="J151" s="87">
        <v>735</v>
      </c>
      <c r="K151" s="87"/>
      <c r="L151" s="87">
        <v>811</v>
      </c>
      <c r="M151" s="88">
        <v>2.4999999999999998E-2</v>
      </c>
      <c r="N151" s="4" t="s">
        <v>24</v>
      </c>
      <c r="O151" s="4">
        <v>47.933483000000003</v>
      </c>
      <c r="P151" s="4">
        <v>-124.68423300000001</v>
      </c>
      <c r="Q151" s="4" t="s">
        <v>441</v>
      </c>
      <c r="R151" s="4">
        <v>47.930433000000001</v>
      </c>
      <c r="S151" s="4">
        <v>-124.684967</v>
      </c>
      <c r="T151" s="4">
        <v>2</v>
      </c>
      <c r="U151" s="4">
        <v>62</v>
      </c>
      <c r="V151" s="4">
        <v>3</v>
      </c>
      <c r="X151" s="4" t="s">
        <v>24</v>
      </c>
      <c r="Y151" s="4" t="s">
        <v>490</v>
      </c>
      <c r="Z151" s="4" t="s">
        <v>103</v>
      </c>
      <c r="AA151" s="4" t="s">
        <v>519</v>
      </c>
      <c r="AB151" s="4" t="s">
        <v>520</v>
      </c>
      <c r="AD151" s="4">
        <v>1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1</v>
      </c>
      <c r="AM151" s="90" t="s">
        <v>518</v>
      </c>
    </row>
    <row r="152" spans="1:39" s="60" customFormat="1" x14ac:dyDescent="0.25">
      <c r="A152" s="60">
        <v>2015</v>
      </c>
      <c r="B152" s="95">
        <v>42200</v>
      </c>
      <c r="C152" s="60" t="s">
        <v>350</v>
      </c>
      <c r="D152" s="60">
        <v>174002</v>
      </c>
      <c r="E152" s="60" t="s">
        <v>487</v>
      </c>
      <c r="F152" s="60" t="s">
        <v>488</v>
      </c>
      <c r="G152" s="60" t="s">
        <v>489</v>
      </c>
      <c r="I152" s="96">
        <v>735</v>
      </c>
      <c r="J152" s="96">
        <v>735</v>
      </c>
      <c r="K152" s="96"/>
      <c r="L152" s="96">
        <v>811</v>
      </c>
      <c r="M152" s="97">
        <v>2.4999999999999998E-2</v>
      </c>
      <c r="N152" s="60" t="s">
        <v>24</v>
      </c>
      <c r="O152" s="60">
        <v>47.933483000000003</v>
      </c>
      <c r="P152" s="60">
        <v>-124.68423300000001</v>
      </c>
      <c r="Q152" s="60" t="s">
        <v>441</v>
      </c>
      <c r="R152" s="60">
        <v>47.930433000000001</v>
      </c>
      <c r="S152" s="60">
        <v>-124.684967</v>
      </c>
      <c r="T152" s="60">
        <v>2</v>
      </c>
      <c r="U152" s="60">
        <v>62</v>
      </c>
      <c r="V152" s="60">
        <v>3</v>
      </c>
      <c r="X152" s="60" t="s">
        <v>24</v>
      </c>
      <c r="Y152" s="60" t="s">
        <v>490</v>
      </c>
      <c r="Z152" s="60" t="s">
        <v>103</v>
      </c>
      <c r="AA152" s="60" t="s">
        <v>27</v>
      </c>
      <c r="AB152" s="60" t="s">
        <v>494</v>
      </c>
      <c r="AC152" s="60">
        <v>440</v>
      </c>
      <c r="AD152" s="60">
        <v>0</v>
      </c>
      <c r="AE152" s="60">
        <v>0</v>
      </c>
      <c r="AF152" s="60">
        <v>1</v>
      </c>
      <c r="AG152" s="60">
        <v>0</v>
      </c>
      <c r="AH152" s="60">
        <v>0</v>
      </c>
      <c r="AI152" s="60">
        <v>0</v>
      </c>
      <c r="AJ152" s="60">
        <v>0</v>
      </c>
      <c r="AK152" s="60">
        <v>1</v>
      </c>
      <c r="AL152" s="98"/>
      <c r="AM152" s="98" t="s">
        <v>518</v>
      </c>
    </row>
    <row r="153" spans="1:39" s="60" customFormat="1" x14ac:dyDescent="0.25">
      <c r="A153" s="60">
        <v>2015</v>
      </c>
      <c r="B153" s="95">
        <v>42200</v>
      </c>
      <c r="C153" s="60" t="s">
        <v>265</v>
      </c>
      <c r="D153" s="60">
        <v>155010</v>
      </c>
      <c r="E153" s="60" t="s">
        <v>487</v>
      </c>
      <c r="F153" s="60" t="s">
        <v>488</v>
      </c>
      <c r="G153" s="60" t="s">
        <v>489</v>
      </c>
      <c r="I153" s="96">
        <v>858</v>
      </c>
      <c r="J153" s="96">
        <v>858</v>
      </c>
      <c r="K153" s="96"/>
      <c r="L153" s="96">
        <v>933</v>
      </c>
      <c r="M153" s="97">
        <v>2.4305555555555556E-2</v>
      </c>
      <c r="N153" s="60" t="s">
        <v>24</v>
      </c>
      <c r="O153" s="60">
        <v>48.009149000000001</v>
      </c>
      <c r="P153" s="60">
        <v>-124.71999700000001</v>
      </c>
      <c r="Q153" s="60" t="s">
        <v>465</v>
      </c>
      <c r="R153" s="60">
        <v>48.0032</v>
      </c>
      <c r="S153" s="60">
        <v>-124.723</v>
      </c>
      <c r="T153" s="60">
        <v>2</v>
      </c>
      <c r="U153" s="60">
        <v>65</v>
      </c>
      <c r="V153" s="60">
        <v>2</v>
      </c>
      <c r="X153" s="60" t="s">
        <v>24</v>
      </c>
      <c r="Y153" s="60" t="s">
        <v>490</v>
      </c>
      <c r="Z153" s="60" t="s">
        <v>456</v>
      </c>
      <c r="AA153" s="60" t="s">
        <v>25</v>
      </c>
      <c r="AB153" s="60" t="s">
        <v>119</v>
      </c>
      <c r="AC153" s="60">
        <v>120</v>
      </c>
      <c r="AD153" s="60">
        <v>35</v>
      </c>
      <c r="AE153" s="60">
        <v>9</v>
      </c>
      <c r="AF153" s="60">
        <v>69</v>
      </c>
      <c r="AG153" s="60">
        <v>0</v>
      </c>
      <c r="AH153" s="60">
        <v>5</v>
      </c>
      <c r="AI153" s="60">
        <v>0</v>
      </c>
      <c r="AJ153" s="60">
        <v>3</v>
      </c>
      <c r="AK153" s="60">
        <v>113</v>
      </c>
      <c r="AL153" s="98"/>
      <c r="AM153" s="98" t="s">
        <v>521</v>
      </c>
    </row>
    <row r="154" spans="1:39" x14ac:dyDescent="0.25">
      <c r="A154" s="4">
        <v>2015</v>
      </c>
      <c r="B154" s="86">
        <v>42200</v>
      </c>
      <c r="C154" s="4" t="s">
        <v>265</v>
      </c>
      <c r="D154" s="4">
        <v>155010</v>
      </c>
      <c r="E154" s="4" t="s">
        <v>487</v>
      </c>
      <c r="F154" s="4" t="s">
        <v>488</v>
      </c>
      <c r="G154" s="4" t="s">
        <v>489</v>
      </c>
      <c r="I154" s="87">
        <v>858</v>
      </c>
      <c r="J154" s="87">
        <v>858</v>
      </c>
      <c r="K154" s="87"/>
      <c r="L154" s="87">
        <v>933</v>
      </c>
      <c r="M154" s="88">
        <v>2.4305555555555556E-2</v>
      </c>
      <c r="N154" s="4" t="s">
        <v>24</v>
      </c>
      <c r="O154" s="4">
        <v>48.009149000000001</v>
      </c>
      <c r="P154" s="4">
        <v>-124.71999700000001</v>
      </c>
      <c r="Q154" s="4" t="s">
        <v>465</v>
      </c>
      <c r="R154" s="4">
        <v>48.0032</v>
      </c>
      <c r="S154" s="4">
        <v>-124.723</v>
      </c>
      <c r="T154" s="4">
        <v>2</v>
      </c>
      <c r="U154" s="4">
        <v>65</v>
      </c>
      <c r="V154" s="4">
        <v>2</v>
      </c>
      <c r="X154" s="4" t="s">
        <v>24</v>
      </c>
      <c r="Y154" s="4" t="s">
        <v>490</v>
      </c>
      <c r="Z154" s="4" t="s">
        <v>456</v>
      </c>
      <c r="AA154" s="4" t="s">
        <v>34</v>
      </c>
      <c r="AB154" s="4" t="s">
        <v>117</v>
      </c>
      <c r="AC154" s="4">
        <v>290</v>
      </c>
      <c r="AD154" s="4">
        <v>47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47</v>
      </c>
      <c r="AM154" s="90" t="s">
        <v>521</v>
      </c>
    </row>
    <row r="155" spans="1:39" x14ac:dyDescent="0.25">
      <c r="A155" s="4">
        <v>2015</v>
      </c>
      <c r="B155" s="86">
        <v>42200</v>
      </c>
      <c r="C155" s="4" t="s">
        <v>265</v>
      </c>
      <c r="D155" s="4">
        <v>155010</v>
      </c>
      <c r="E155" s="4" t="s">
        <v>487</v>
      </c>
      <c r="F155" s="4" t="s">
        <v>488</v>
      </c>
      <c r="G155" s="4" t="s">
        <v>489</v>
      </c>
      <c r="I155" s="87">
        <v>858</v>
      </c>
      <c r="J155" s="87">
        <v>858</v>
      </c>
      <c r="K155" s="87"/>
      <c r="L155" s="87">
        <v>933</v>
      </c>
      <c r="M155" s="88">
        <v>2.4305555555555556E-2</v>
      </c>
      <c r="N155" s="4" t="s">
        <v>24</v>
      </c>
      <c r="O155" s="4">
        <v>48.009149000000001</v>
      </c>
      <c r="P155" s="4">
        <v>-124.71999700000001</v>
      </c>
      <c r="Q155" s="4" t="s">
        <v>465</v>
      </c>
      <c r="R155" s="4">
        <v>48.0032</v>
      </c>
      <c r="S155" s="4">
        <v>-124.723</v>
      </c>
      <c r="T155" s="4">
        <v>2</v>
      </c>
      <c r="U155" s="4">
        <v>65</v>
      </c>
      <c r="V155" s="4">
        <v>2</v>
      </c>
      <c r="X155" s="4" t="s">
        <v>24</v>
      </c>
      <c r="Y155" s="4" t="s">
        <v>490</v>
      </c>
      <c r="Z155" s="4" t="s">
        <v>456</v>
      </c>
      <c r="AA155" s="4" t="s">
        <v>29</v>
      </c>
      <c r="AB155" s="4" t="s">
        <v>395</v>
      </c>
      <c r="AC155" s="4">
        <v>1230</v>
      </c>
      <c r="AD155" s="4">
        <v>0</v>
      </c>
      <c r="AE155" s="4">
        <v>0</v>
      </c>
      <c r="AF155" s="4">
        <v>101</v>
      </c>
      <c r="AG155" s="4">
        <v>30</v>
      </c>
      <c r="AH155" s="4">
        <v>0</v>
      </c>
      <c r="AI155" s="4">
        <v>0</v>
      </c>
      <c r="AJ155" s="4">
        <v>0</v>
      </c>
      <c r="AK155" s="4">
        <v>131</v>
      </c>
      <c r="AM155" s="90" t="s">
        <v>521</v>
      </c>
    </row>
    <row r="156" spans="1:39" x14ac:dyDescent="0.25">
      <c r="A156" s="4">
        <v>2015</v>
      </c>
      <c r="B156" s="86">
        <v>42200</v>
      </c>
      <c r="C156" s="4" t="s">
        <v>265</v>
      </c>
      <c r="D156" s="4">
        <v>155010</v>
      </c>
      <c r="E156" s="4" t="s">
        <v>487</v>
      </c>
      <c r="F156" s="4" t="s">
        <v>488</v>
      </c>
      <c r="G156" s="4" t="s">
        <v>489</v>
      </c>
      <c r="I156" s="87">
        <v>858</v>
      </c>
      <c r="J156" s="87">
        <v>858</v>
      </c>
      <c r="K156" s="87"/>
      <c r="L156" s="87">
        <v>933</v>
      </c>
      <c r="M156" s="88">
        <v>2.4305555555555556E-2</v>
      </c>
      <c r="N156" s="4" t="s">
        <v>24</v>
      </c>
      <c r="O156" s="4">
        <v>48.009149000000001</v>
      </c>
      <c r="P156" s="4">
        <v>-124.71999700000001</v>
      </c>
      <c r="Q156" s="4" t="s">
        <v>465</v>
      </c>
      <c r="R156" s="4">
        <v>48.0032</v>
      </c>
      <c r="S156" s="4">
        <v>-124.723</v>
      </c>
      <c r="T156" s="4">
        <v>2</v>
      </c>
      <c r="U156" s="4">
        <v>65</v>
      </c>
      <c r="V156" s="4">
        <v>2</v>
      </c>
      <c r="X156" s="4" t="s">
        <v>24</v>
      </c>
      <c r="Y156" s="4" t="s">
        <v>490</v>
      </c>
      <c r="Z156" s="4" t="s">
        <v>456</v>
      </c>
      <c r="AA156" s="4" t="s">
        <v>131</v>
      </c>
      <c r="AB156" s="4" t="s">
        <v>132</v>
      </c>
      <c r="AC156" s="4">
        <v>1260</v>
      </c>
      <c r="AD156" s="4">
        <v>0</v>
      </c>
      <c r="AE156" s="4">
        <v>0</v>
      </c>
      <c r="AF156" s="4">
        <v>34</v>
      </c>
      <c r="AG156" s="4">
        <v>0</v>
      </c>
      <c r="AH156" s="4">
        <v>0</v>
      </c>
      <c r="AI156" s="4">
        <v>0</v>
      </c>
      <c r="AJ156" s="4">
        <v>0</v>
      </c>
      <c r="AK156" s="4">
        <v>34</v>
      </c>
      <c r="AM156" s="90" t="s">
        <v>521</v>
      </c>
    </row>
    <row r="157" spans="1:39" x14ac:dyDescent="0.25">
      <c r="A157" s="4">
        <v>2015</v>
      </c>
      <c r="B157" s="86">
        <v>42200</v>
      </c>
      <c r="C157" s="4" t="s">
        <v>265</v>
      </c>
      <c r="D157" s="4">
        <v>155010</v>
      </c>
      <c r="E157" s="4" t="s">
        <v>487</v>
      </c>
      <c r="F157" s="4" t="s">
        <v>488</v>
      </c>
      <c r="G157" s="4" t="s">
        <v>489</v>
      </c>
      <c r="I157" s="87">
        <v>858</v>
      </c>
      <c r="J157" s="87">
        <v>858</v>
      </c>
      <c r="K157" s="87"/>
      <c r="L157" s="87">
        <v>933</v>
      </c>
      <c r="M157" s="88">
        <v>2.4305555555555556E-2</v>
      </c>
      <c r="N157" s="4" t="s">
        <v>24</v>
      </c>
      <c r="O157" s="4">
        <v>48.009149000000001</v>
      </c>
      <c r="P157" s="4">
        <v>-124.71999700000001</v>
      </c>
      <c r="Q157" s="4" t="s">
        <v>465</v>
      </c>
      <c r="R157" s="4">
        <v>48.0032</v>
      </c>
      <c r="S157" s="4">
        <v>-124.723</v>
      </c>
      <c r="T157" s="4">
        <v>2</v>
      </c>
      <c r="U157" s="4">
        <v>65</v>
      </c>
      <c r="V157" s="4">
        <v>2</v>
      </c>
      <c r="X157" s="4" t="s">
        <v>24</v>
      </c>
      <c r="Y157" s="4" t="s">
        <v>490</v>
      </c>
      <c r="Z157" s="4" t="s">
        <v>456</v>
      </c>
      <c r="AA157" s="4" t="s">
        <v>68</v>
      </c>
      <c r="AB157" s="4" t="s">
        <v>522</v>
      </c>
      <c r="AC157" s="4">
        <v>300</v>
      </c>
      <c r="AD157" s="4">
        <v>20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20</v>
      </c>
      <c r="AM157" s="90" t="s">
        <v>521</v>
      </c>
    </row>
    <row r="158" spans="1:39" x14ac:dyDescent="0.25">
      <c r="A158" s="4">
        <v>2015</v>
      </c>
      <c r="B158" s="86">
        <v>42200</v>
      </c>
      <c r="C158" s="4" t="s">
        <v>265</v>
      </c>
      <c r="D158" s="4">
        <v>155010</v>
      </c>
      <c r="E158" s="4" t="s">
        <v>487</v>
      </c>
      <c r="F158" s="4" t="s">
        <v>488</v>
      </c>
      <c r="G158" s="4" t="s">
        <v>489</v>
      </c>
      <c r="I158" s="87">
        <v>858</v>
      </c>
      <c r="J158" s="87">
        <v>858</v>
      </c>
      <c r="K158" s="87"/>
      <c r="L158" s="87">
        <v>933</v>
      </c>
      <c r="M158" s="88">
        <v>2.4305555555555556E-2</v>
      </c>
      <c r="N158" s="4" t="s">
        <v>24</v>
      </c>
      <c r="O158" s="4">
        <v>48.009149000000001</v>
      </c>
      <c r="P158" s="4">
        <v>-124.71999700000001</v>
      </c>
      <c r="Q158" s="4" t="s">
        <v>465</v>
      </c>
      <c r="R158" s="4">
        <v>48.0032</v>
      </c>
      <c r="S158" s="4">
        <v>-124.723</v>
      </c>
      <c r="T158" s="4">
        <v>2</v>
      </c>
      <c r="U158" s="4">
        <v>65</v>
      </c>
      <c r="V158" s="4">
        <v>2</v>
      </c>
      <c r="X158" s="4" t="s">
        <v>24</v>
      </c>
      <c r="Y158" s="4" t="s">
        <v>490</v>
      </c>
      <c r="Z158" s="4" t="s">
        <v>456</v>
      </c>
      <c r="AA158" s="4" t="s">
        <v>41</v>
      </c>
      <c r="AB158" s="4" t="s">
        <v>404</v>
      </c>
      <c r="AC158" s="4">
        <v>1200</v>
      </c>
      <c r="AD158" s="4">
        <v>0</v>
      </c>
      <c r="AE158" s="4">
        <v>0</v>
      </c>
      <c r="AF158" s="4">
        <v>15</v>
      </c>
      <c r="AG158" s="4">
        <v>43</v>
      </c>
      <c r="AH158" s="4">
        <v>0</v>
      </c>
      <c r="AI158" s="4">
        <v>0</v>
      </c>
      <c r="AJ158" s="4">
        <v>0</v>
      </c>
      <c r="AK158" s="4">
        <v>58</v>
      </c>
      <c r="AM158" s="90" t="s">
        <v>521</v>
      </c>
    </row>
    <row r="159" spans="1:39" x14ac:dyDescent="0.25">
      <c r="A159" s="4">
        <v>2015</v>
      </c>
      <c r="B159" s="86">
        <v>42200</v>
      </c>
      <c r="C159" s="4" t="s">
        <v>265</v>
      </c>
      <c r="D159" s="4">
        <v>155010</v>
      </c>
      <c r="E159" s="4" t="s">
        <v>487</v>
      </c>
      <c r="F159" s="4" t="s">
        <v>488</v>
      </c>
      <c r="G159" s="4" t="s">
        <v>489</v>
      </c>
      <c r="I159" s="87">
        <v>858</v>
      </c>
      <c r="J159" s="87">
        <v>858</v>
      </c>
      <c r="K159" s="87"/>
      <c r="L159" s="87">
        <v>933</v>
      </c>
      <c r="M159" s="88">
        <v>2.4305555555555556E-2</v>
      </c>
      <c r="N159" s="4" t="s">
        <v>24</v>
      </c>
      <c r="O159" s="4">
        <v>48.009149000000001</v>
      </c>
      <c r="P159" s="4">
        <v>-124.71999700000001</v>
      </c>
      <c r="Q159" s="4" t="s">
        <v>465</v>
      </c>
      <c r="R159" s="4">
        <v>48.0032</v>
      </c>
      <c r="S159" s="4">
        <v>-124.723</v>
      </c>
      <c r="T159" s="4">
        <v>2</v>
      </c>
      <c r="U159" s="4">
        <v>65</v>
      </c>
      <c r="V159" s="4">
        <v>2</v>
      </c>
      <c r="X159" s="4" t="s">
        <v>24</v>
      </c>
      <c r="Y159" s="4" t="s">
        <v>490</v>
      </c>
      <c r="Z159" s="4" t="s">
        <v>456</v>
      </c>
      <c r="AA159" s="4" t="s">
        <v>272</v>
      </c>
      <c r="AB159" s="4" t="s">
        <v>496</v>
      </c>
      <c r="AC159" s="4">
        <v>1220</v>
      </c>
      <c r="AD159" s="4">
        <v>0</v>
      </c>
      <c r="AE159" s="4">
        <v>0</v>
      </c>
      <c r="AF159" s="4">
        <v>59</v>
      </c>
      <c r="AG159" s="4">
        <v>0</v>
      </c>
      <c r="AH159" s="4">
        <v>0</v>
      </c>
      <c r="AI159" s="4">
        <v>0</v>
      </c>
      <c r="AJ159" s="4">
        <v>0</v>
      </c>
      <c r="AK159" s="4">
        <v>59</v>
      </c>
      <c r="AM159" s="90" t="s">
        <v>521</v>
      </c>
    </row>
    <row r="160" spans="1:39" x14ac:dyDescent="0.25">
      <c r="A160" s="4">
        <v>2015</v>
      </c>
      <c r="B160" s="86">
        <v>42200</v>
      </c>
      <c r="C160" s="4" t="s">
        <v>265</v>
      </c>
      <c r="D160" s="4">
        <v>155010</v>
      </c>
      <c r="E160" s="4" t="s">
        <v>487</v>
      </c>
      <c r="F160" s="4" t="s">
        <v>488</v>
      </c>
      <c r="G160" s="4" t="s">
        <v>489</v>
      </c>
      <c r="I160" s="87">
        <v>858</v>
      </c>
      <c r="J160" s="87">
        <v>858</v>
      </c>
      <c r="K160" s="87"/>
      <c r="L160" s="87">
        <v>933</v>
      </c>
      <c r="M160" s="88">
        <v>2.4305555555555556E-2</v>
      </c>
      <c r="N160" s="4" t="s">
        <v>24</v>
      </c>
      <c r="O160" s="4">
        <v>48.009149000000001</v>
      </c>
      <c r="P160" s="4">
        <v>-124.71999700000001</v>
      </c>
      <c r="Q160" s="4" t="s">
        <v>465</v>
      </c>
      <c r="R160" s="4">
        <v>48.0032</v>
      </c>
      <c r="S160" s="4">
        <v>-124.723</v>
      </c>
      <c r="T160" s="4">
        <v>2</v>
      </c>
      <c r="U160" s="4">
        <v>65</v>
      </c>
      <c r="V160" s="4">
        <v>2</v>
      </c>
      <c r="X160" s="4" t="s">
        <v>24</v>
      </c>
      <c r="Y160" s="4" t="s">
        <v>490</v>
      </c>
      <c r="Z160" s="4" t="s">
        <v>456</v>
      </c>
      <c r="AA160" s="4" t="s">
        <v>27</v>
      </c>
      <c r="AB160" s="4" t="s">
        <v>494</v>
      </c>
      <c r="AC160" s="4">
        <v>440</v>
      </c>
      <c r="AD160" s="4">
        <v>13</v>
      </c>
      <c r="AE160" s="4">
        <v>0</v>
      </c>
      <c r="AF160" s="4">
        <v>75</v>
      </c>
      <c r="AG160" s="4">
        <v>15</v>
      </c>
      <c r="AH160" s="4">
        <v>0</v>
      </c>
      <c r="AI160" s="4">
        <v>0</v>
      </c>
      <c r="AJ160" s="4">
        <v>0</v>
      </c>
      <c r="AK160" s="4">
        <v>103</v>
      </c>
      <c r="AM160" s="90" t="s">
        <v>521</v>
      </c>
    </row>
    <row r="161" spans="1:39" x14ac:dyDescent="0.25">
      <c r="A161" s="4">
        <v>2015</v>
      </c>
      <c r="B161" s="86">
        <v>42200</v>
      </c>
      <c r="C161" s="4" t="s">
        <v>265</v>
      </c>
      <c r="D161" s="4">
        <v>155010</v>
      </c>
      <c r="E161" s="4" t="s">
        <v>487</v>
      </c>
      <c r="F161" s="4" t="s">
        <v>488</v>
      </c>
      <c r="G161" s="4" t="s">
        <v>489</v>
      </c>
      <c r="I161" s="87">
        <v>858</v>
      </c>
      <c r="J161" s="87">
        <v>858</v>
      </c>
      <c r="K161" s="87"/>
      <c r="L161" s="87">
        <v>933</v>
      </c>
      <c r="M161" s="88">
        <v>2.4305555555555556E-2</v>
      </c>
      <c r="N161" s="4" t="s">
        <v>24</v>
      </c>
      <c r="O161" s="4">
        <v>48.009149000000001</v>
      </c>
      <c r="P161" s="4">
        <v>-124.71999700000001</v>
      </c>
      <c r="Q161" s="4" t="s">
        <v>465</v>
      </c>
      <c r="R161" s="4">
        <v>48.0032</v>
      </c>
      <c r="S161" s="4">
        <v>-124.723</v>
      </c>
      <c r="T161" s="4">
        <v>2</v>
      </c>
      <c r="U161" s="4">
        <v>65</v>
      </c>
      <c r="V161" s="4">
        <v>2</v>
      </c>
      <c r="X161" s="4" t="s">
        <v>24</v>
      </c>
      <c r="Y161" s="4" t="s">
        <v>490</v>
      </c>
      <c r="Z161" s="4" t="s">
        <v>456</v>
      </c>
      <c r="AA161" s="4" t="s">
        <v>445</v>
      </c>
      <c r="AB161" s="4" t="s">
        <v>497</v>
      </c>
      <c r="AD161" s="4">
        <v>0</v>
      </c>
      <c r="AE161" s="4">
        <v>0</v>
      </c>
      <c r="AF161" s="4">
        <v>5</v>
      </c>
      <c r="AG161" s="4">
        <v>0</v>
      </c>
      <c r="AH161" s="4">
        <v>0</v>
      </c>
      <c r="AI161" s="4">
        <v>0</v>
      </c>
      <c r="AJ161" s="4">
        <v>0</v>
      </c>
      <c r="AK161" s="4">
        <v>5</v>
      </c>
      <c r="AM161" s="90" t="s">
        <v>521</v>
      </c>
    </row>
    <row r="162" spans="1:39" x14ac:dyDescent="0.25">
      <c r="A162" s="4">
        <v>2015</v>
      </c>
      <c r="B162" s="86">
        <v>42200</v>
      </c>
      <c r="C162" s="4" t="s">
        <v>265</v>
      </c>
      <c r="D162" s="4">
        <v>155010</v>
      </c>
      <c r="E162" s="4" t="s">
        <v>487</v>
      </c>
      <c r="F162" s="4" t="s">
        <v>488</v>
      </c>
      <c r="G162" s="4" t="s">
        <v>489</v>
      </c>
      <c r="I162" s="87">
        <v>858</v>
      </c>
      <c r="J162" s="87">
        <v>858</v>
      </c>
      <c r="K162" s="87"/>
      <c r="L162" s="87">
        <v>933</v>
      </c>
      <c r="M162" s="88">
        <v>2.4305555555555556E-2</v>
      </c>
      <c r="N162" s="4" t="s">
        <v>24</v>
      </c>
      <c r="O162" s="4">
        <v>48.009149000000001</v>
      </c>
      <c r="P162" s="4">
        <v>-124.71999700000001</v>
      </c>
      <c r="Q162" s="4" t="s">
        <v>465</v>
      </c>
      <c r="R162" s="4">
        <v>48.0032</v>
      </c>
      <c r="S162" s="4">
        <v>-124.723</v>
      </c>
      <c r="T162" s="4">
        <v>2</v>
      </c>
      <c r="U162" s="4">
        <v>65</v>
      </c>
      <c r="V162" s="4">
        <v>2</v>
      </c>
      <c r="X162" s="4" t="s">
        <v>24</v>
      </c>
      <c r="Y162" s="4" t="s">
        <v>490</v>
      </c>
      <c r="Z162" s="4" t="s">
        <v>465</v>
      </c>
      <c r="AA162" s="4" t="s">
        <v>25</v>
      </c>
      <c r="AB162" s="4" t="s">
        <v>119</v>
      </c>
      <c r="AC162" s="4">
        <v>120</v>
      </c>
      <c r="AD162" s="4">
        <v>0</v>
      </c>
      <c r="AE162" s="4">
        <v>13</v>
      </c>
      <c r="AF162" s="4">
        <v>14</v>
      </c>
      <c r="AG162" s="4">
        <v>0</v>
      </c>
      <c r="AH162" s="4">
        <v>0</v>
      </c>
      <c r="AI162" s="4">
        <v>0</v>
      </c>
      <c r="AJ162" s="4">
        <v>3</v>
      </c>
      <c r="AK162" s="4">
        <v>27</v>
      </c>
      <c r="AM162" s="90" t="s">
        <v>521</v>
      </c>
    </row>
    <row r="163" spans="1:39" x14ac:dyDescent="0.25">
      <c r="A163" s="4">
        <v>2015</v>
      </c>
      <c r="B163" s="86">
        <v>42200</v>
      </c>
      <c r="C163" s="4" t="s">
        <v>265</v>
      </c>
      <c r="D163" s="4">
        <v>155010</v>
      </c>
      <c r="E163" s="4" t="s">
        <v>487</v>
      </c>
      <c r="F163" s="4" t="s">
        <v>488</v>
      </c>
      <c r="G163" s="4" t="s">
        <v>489</v>
      </c>
      <c r="I163" s="87">
        <v>858</v>
      </c>
      <c r="J163" s="87">
        <v>858</v>
      </c>
      <c r="K163" s="87"/>
      <c r="L163" s="87">
        <v>933</v>
      </c>
      <c r="M163" s="88">
        <v>2.4305555555555556E-2</v>
      </c>
      <c r="N163" s="4" t="s">
        <v>24</v>
      </c>
      <c r="O163" s="4">
        <v>48.009149000000001</v>
      </c>
      <c r="P163" s="4">
        <v>-124.71999700000001</v>
      </c>
      <c r="Q163" s="4" t="s">
        <v>465</v>
      </c>
      <c r="R163" s="4">
        <v>48.0032</v>
      </c>
      <c r="S163" s="4">
        <v>-124.723</v>
      </c>
      <c r="T163" s="4">
        <v>2</v>
      </c>
      <c r="U163" s="4">
        <v>65</v>
      </c>
      <c r="V163" s="4">
        <v>2</v>
      </c>
      <c r="X163" s="4" t="s">
        <v>24</v>
      </c>
      <c r="Y163" s="4" t="s">
        <v>490</v>
      </c>
      <c r="Z163" s="4" t="s">
        <v>465</v>
      </c>
      <c r="AA163" s="4" t="s">
        <v>27</v>
      </c>
      <c r="AB163" s="4" t="s">
        <v>494</v>
      </c>
      <c r="AC163" s="4">
        <v>440</v>
      </c>
      <c r="AD163" s="4">
        <v>0</v>
      </c>
      <c r="AE163" s="4">
        <v>0</v>
      </c>
      <c r="AF163" s="4">
        <v>61</v>
      </c>
      <c r="AG163" s="4">
        <v>6</v>
      </c>
      <c r="AH163" s="4">
        <v>0</v>
      </c>
      <c r="AI163" s="4">
        <v>0</v>
      </c>
      <c r="AJ163" s="4">
        <v>0</v>
      </c>
      <c r="AK163" s="4">
        <v>67</v>
      </c>
      <c r="AM163" s="90" t="s">
        <v>521</v>
      </c>
    </row>
    <row r="164" spans="1:39" x14ac:dyDescent="0.25">
      <c r="A164" s="4">
        <v>2015</v>
      </c>
      <c r="B164" s="86">
        <v>42200</v>
      </c>
      <c r="C164" s="4" t="s">
        <v>265</v>
      </c>
      <c r="D164" s="4">
        <v>155010</v>
      </c>
      <c r="E164" s="4" t="s">
        <v>487</v>
      </c>
      <c r="F164" s="4" t="s">
        <v>488</v>
      </c>
      <c r="G164" s="4" t="s">
        <v>489</v>
      </c>
      <c r="I164" s="87">
        <v>858</v>
      </c>
      <c r="J164" s="87">
        <v>858</v>
      </c>
      <c r="K164" s="87"/>
      <c r="L164" s="87">
        <v>933</v>
      </c>
      <c r="M164" s="88">
        <v>2.4305555555555556E-2</v>
      </c>
      <c r="N164" s="4" t="s">
        <v>24</v>
      </c>
      <c r="O164" s="4">
        <v>48.009149000000001</v>
      </c>
      <c r="P164" s="4">
        <v>-124.71999700000001</v>
      </c>
      <c r="Q164" s="4" t="s">
        <v>465</v>
      </c>
      <c r="R164" s="4">
        <v>48.0032</v>
      </c>
      <c r="S164" s="4">
        <v>-124.723</v>
      </c>
      <c r="T164" s="4">
        <v>2</v>
      </c>
      <c r="U164" s="4">
        <v>65</v>
      </c>
      <c r="V164" s="4">
        <v>2</v>
      </c>
      <c r="X164" s="4" t="s">
        <v>24</v>
      </c>
      <c r="Y164" s="4" t="s">
        <v>490</v>
      </c>
      <c r="Z164" s="4" t="s">
        <v>465</v>
      </c>
      <c r="AA164" s="4" t="s">
        <v>445</v>
      </c>
      <c r="AB164" s="4" t="s">
        <v>497</v>
      </c>
      <c r="AD164" s="4">
        <v>0</v>
      </c>
      <c r="AE164" s="4">
        <v>0</v>
      </c>
      <c r="AF164" s="4">
        <v>6</v>
      </c>
      <c r="AG164" s="4">
        <v>0</v>
      </c>
      <c r="AH164" s="4">
        <v>0</v>
      </c>
      <c r="AI164" s="4">
        <v>0</v>
      </c>
      <c r="AJ164" s="4">
        <v>0</v>
      </c>
      <c r="AK164" s="4">
        <v>6</v>
      </c>
      <c r="AM164" s="90" t="s">
        <v>521</v>
      </c>
    </row>
    <row r="165" spans="1:39" x14ac:dyDescent="0.25">
      <c r="A165" s="4">
        <v>2015</v>
      </c>
      <c r="B165" s="86">
        <v>42200</v>
      </c>
      <c r="C165" s="4" t="s">
        <v>265</v>
      </c>
      <c r="D165" s="4">
        <v>155010</v>
      </c>
      <c r="E165" s="4" t="s">
        <v>487</v>
      </c>
      <c r="F165" s="4" t="s">
        <v>488</v>
      </c>
      <c r="G165" s="4" t="s">
        <v>489</v>
      </c>
      <c r="I165" s="87">
        <v>858</v>
      </c>
      <c r="J165" s="87">
        <v>858</v>
      </c>
      <c r="K165" s="87"/>
      <c r="L165" s="87">
        <v>933</v>
      </c>
      <c r="M165" s="88">
        <v>2.4305555555555556E-2</v>
      </c>
      <c r="N165" s="4" t="s">
        <v>24</v>
      </c>
      <c r="O165" s="4">
        <v>48.009149000000001</v>
      </c>
      <c r="P165" s="4">
        <v>-124.71999700000001</v>
      </c>
      <c r="Q165" s="4" t="s">
        <v>465</v>
      </c>
      <c r="R165" s="4">
        <v>48.0032</v>
      </c>
      <c r="S165" s="4">
        <v>-124.723</v>
      </c>
      <c r="T165" s="4">
        <v>2</v>
      </c>
      <c r="U165" s="4">
        <v>65</v>
      </c>
      <c r="V165" s="4">
        <v>2</v>
      </c>
      <c r="X165" s="4" t="s">
        <v>24</v>
      </c>
      <c r="Y165" s="4" t="s">
        <v>490</v>
      </c>
      <c r="Z165" s="4" t="s">
        <v>465</v>
      </c>
      <c r="AA165" s="4" t="s">
        <v>34</v>
      </c>
      <c r="AB165" s="4" t="s">
        <v>117</v>
      </c>
      <c r="AC165" s="4">
        <v>290</v>
      </c>
      <c r="AD165" s="4">
        <v>12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12</v>
      </c>
      <c r="AM165" s="90" t="s">
        <v>521</v>
      </c>
    </row>
    <row r="166" spans="1:39" x14ac:dyDescent="0.25">
      <c r="A166" s="4">
        <v>2015</v>
      </c>
      <c r="B166" s="86">
        <v>42200</v>
      </c>
      <c r="C166" s="4" t="s">
        <v>265</v>
      </c>
      <c r="D166" s="4">
        <v>155010</v>
      </c>
      <c r="E166" s="4" t="s">
        <v>487</v>
      </c>
      <c r="F166" s="4" t="s">
        <v>488</v>
      </c>
      <c r="G166" s="4" t="s">
        <v>489</v>
      </c>
      <c r="I166" s="87">
        <v>858</v>
      </c>
      <c r="J166" s="87">
        <v>858</v>
      </c>
      <c r="K166" s="87"/>
      <c r="L166" s="87">
        <v>933</v>
      </c>
      <c r="M166" s="88">
        <v>2.4305555555555556E-2</v>
      </c>
      <c r="N166" s="4" t="s">
        <v>24</v>
      </c>
      <c r="O166" s="4">
        <v>48.009149000000001</v>
      </c>
      <c r="P166" s="4">
        <v>-124.71999700000001</v>
      </c>
      <c r="Q166" s="4" t="s">
        <v>465</v>
      </c>
      <c r="R166" s="4">
        <v>48.0032</v>
      </c>
      <c r="S166" s="4">
        <v>-124.723</v>
      </c>
      <c r="T166" s="4">
        <v>2</v>
      </c>
      <c r="U166" s="4">
        <v>65</v>
      </c>
      <c r="V166" s="4">
        <v>2</v>
      </c>
      <c r="X166" s="4" t="s">
        <v>24</v>
      </c>
      <c r="Y166" s="4" t="s">
        <v>490</v>
      </c>
      <c r="Z166" s="4" t="s">
        <v>465</v>
      </c>
      <c r="AA166" s="4" t="s">
        <v>41</v>
      </c>
      <c r="AB166" s="4" t="s">
        <v>404</v>
      </c>
      <c r="AC166" s="4">
        <v>1200</v>
      </c>
      <c r="AD166" s="4">
        <v>0</v>
      </c>
      <c r="AE166" s="4">
        <v>0</v>
      </c>
      <c r="AF166" s="4">
        <v>8</v>
      </c>
      <c r="AG166" s="4">
        <v>1</v>
      </c>
      <c r="AH166" s="4">
        <v>0</v>
      </c>
      <c r="AI166" s="4">
        <v>0</v>
      </c>
      <c r="AJ166" s="4">
        <v>0</v>
      </c>
      <c r="AK166" s="4">
        <v>9</v>
      </c>
      <c r="AM166" s="90" t="s">
        <v>521</v>
      </c>
    </row>
    <row r="167" spans="1:39" x14ac:dyDescent="0.25">
      <c r="A167" s="4">
        <v>2015</v>
      </c>
      <c r="B167" s="86">
        <v>42200</v>
      </c>
      <c r="C167" s="4" t="s">
        <v>265</v>
      </c>
      <c r="D167" s="4">
        <v>155010</v>
      </c>
      <c r="E167" s="4" t="s">
        <v>487</v>
      </c>
      <c r="F167" s="4" t="s">
        <v>488</v>
      </c>
      <c r="G167" s="4" t="s">
        <v>489</v>
      </c>
      <c r="I167" s="87">
        <v>858</v>
      </c>
      <c r="J167" s="87">
        <v>858</v>
      </c>
      <c r="K167" s="87"/>
      <c r="L167" s="87">
        <v>933</v>
      </c>
      <c r="M167" s="88">
        <v>2.4305555555555556E-2</v>
      </c>
      <c r="N167" s="4" t="s">
        <v>24</v>
      </c>
      <c r="O167" s="4">
        <v>48.009149000000001</v>
      </c>
      <c r="P167" s="4">
        <v>-124.71999700000001</v>
      </c>
      <c r="Q167" s="4" t="s">
        <v>465</v>
      </c>
      <c r="R167" s="4">
        <v>48.0032</v>
      </c>
      <c r="S167" s="4">
        <v>-124.723</v>
      </c>
      <c r="T167" s="4">
        <v>2</v>
      </c>
      <c r="U167" s="4">
        <v>65</v>
      </c>
      <c r="V167" s="4">
        <v>2</v>
      </c>
      <c r="X167" s="4" t="s">
        <v>24</v>
      </c>
      <c r="Y167" s="4" t="s">
        <v>490</v>
      </c>
      <c r="Z167" s="4" t="s">
        <v>465</v>
      </c>
      <c r="AA167" s="4" t="s">
        <v>29</v>
      </c>
      <c r="AB167" s="4" t="s">
        <v>395</v>
      </c>
      <c r="AC167" s="4">
        <v>1230</v>
      </c>
      <c r="AD167" s="4">
        <v>1</v>
      </c>
      <c r="AE167" s="4">
        <v>0</v>
      </c>
      <c r="AF167" s="4">
        <v>31</v>
      </c>
      <c r="AG167" s="4">
        <v>23</v>
      </c>
      <c r="AH167" s="4">
        <v>0</v>
      </c>
      <c r="AI167" s="4">
        <v>0</v>
      </c>
      <c r="AJ167" s="4">
        <v>0</v>
      </c>
      <c r="AK167" s="4">
        <v>55</v>
      </c>
      <c r="AM167" s="90" t="s">
        <v>521</v>
      </c>
    </row>
    <row r="168" spans="1:39" x14ac:dyDescent="0.25">
      <c r="A168" s="4">
        <v>2015</v>
      </c>
      <c r="B168" s="86">
        <v>42200</v>
      </c>
      <c r="C168" s="4" t="s">
        <v>265</v>
      </c>
      <c r="D168" s="4">
        <v>155010</v>
      </c>
      <c r="E168" s="4" t="s">
        <v>487</v>
      </c>
      <c r="F168" s="4" t="s">
        <v>488</v>
      </c>
      <c r="G168" s="4" t="s">
        <v>489</v>
      </c>
      <c r="I168" s="87">
        <v>858</v>
      </c>
      <c r="J168" s="87">
        <v>858</v>
      </c>
      <c r="K168" s="87"/>
      <c r="L168" s="87">
        <v>933</v>
      </c>
      <c r="M168" s="88">
        <v>2.4305555555555556E-2</v>
      </c>
      <c r="N168" s="4" t="s">
        <v>24</v>
      </c>
      <c r="O168" s="4">
        <v>48.009149000000001</v>
      </c>
      <c r="P168" s="4">
        <v>-124.71999700000001</v>
      </c>
      <c r="Q168" s="4" t="s">
        <v>465</v>
      </c>
      <c r="R168" s="4">
        <v>48.0032</v>
      </c>
      <c r="S168" s="4">
        <v>-124.723</v>
      </c>
      <c r="T168" s="4">
        <v>2</v>
      </c>
      <c r="U168" s="4">
        <v>65</v>
      </c>
      <c r="V168" s="4">
        <v>2</v>
      </c>
      <c r="X168" s="4" t="s">
        <v>24</v>
      </c>
      <c r="Y168" s="4" t="s">
        <v>490</v>
      </c>
      <c r="Z168" s="4" t="s">
        <v>465</v>
      </c>
      <c r="AA168" s="4" t="s">
        <v>68</v>
      </c>
      <c r="AB168" s="4" t="s">
        <v>110</v>
      </c>
      <c r="AC168" s="4">
        <v>300</v>
      </c>
      <c r="AD168" s="4">
        <v>0</v>
      </c>
      <c r="AE168" s="4">
        <v>0</v>
      </c>
      <c r="AF168" s="4">
        <v>769</v>
      </c>
      <c r="AG168" s="4">
        <v>12</v>
      </c>
      <c r="AH168" s="4">
        <v>0</v>
      </c>
      <c r="AI168" s="4">
        <v>0</v>
      </c>
      <c r="AJ168" s="4">
        <v>0</v>
      </c>
      <c r="AK168" s="4">
        <v>781</v>
      </c>
      <c r="AM168" s="90" t="s">
        <v>521</v>
      </c>
    </row>
    <row r="169" spans="1:39" s="60" customFormat="1" x14ac:dyDescent="0.25">
      <c r="A169" s="60">
        <v>2015</v>
      </c>
      <c r="B169" s="95">
        <v>42200</v>
      </c>
      <c r="C169" s="60" t="s">
        <v>265</v>
      </c>
      <c r="D169" s="60">
        <v>155010</v>
      </c>
      <c r="E169" s="60" t="s">
        <v>487</v>
      </c>
      <c r="F169" s="60" t="s">
        <v>488</v>
      </c>
      <c r="G169" s="60" t="s">
        <v>489</v>
      </c>
      <c r="I169" s="96">
        <v>858</v>
      </c>
      <c r="J169" s="96">
        <v>858</v>
      </c>
      <c r="K169" s="96"/>
      <c r="L169" s="96">
        <v>933</v>
      </c>
      <c r="M169" s="97">
        <v>2.4305555555555556E-2</v>
      </c>
      <c r="N169" s="60" t="s">
        <v>24</v>
      </c>
      <c r="O169" s="60">
        <v>48.009149000000001</v>
      </c>
      <c r="P169" s="60">
        <v>-124.71999700000001</v>
      </c>
      <c r="Q169" s="60" t="s">
        <v>465</v>
      </c>
      <c r="R169" s="60">
        <v>48.0032</v>
      </c>
      <c r="S169" s="60">
        <v>-124.723</v>
      </c>
      <c r="T169" s="60">
        <v>2</v>
      </c>
      <c r="U169" s="60">
        <v>65</v>
      </c>
      <c r="V169" s="60">
        <v>2</v>
      </c>
      <c r="X169" s="60" t="s">
        <v>24</v>
      </c>
      <c r="Y169" s="60" t="s">
        <v>490</v>
      </c>
      <c r="Z169" s="60" t="s">
        <v>465</v>
      </c>
      <c r="AA169" s="60" t="s">
        <v>272</v>
      </c>
      <c r="AB169" s="60" t="s">
        <v>496</v>
      </c>
      <c r="AC169" s="60">
        <v>1220</v>
      </c>
      <c r="AD169" s="60">
        <v>0</v>
      </c>
      <c r="AE169" s="60">
        <v>0</v>
      </c>
      <c r="AF169" s="60">
        <v>14</v>
      </c>
      <c r="AG169" s="60">
        <v>0</v>
      </c>
      <c r="AH169" s="60">
        <v>0</v>
      </c>
      <c r="AI169" s="60">
        <v>0</v>
      </c>
      <c r="AJ169" s="60">
        <v>0</v>
      </c>
      <c r="AK169" s="60">
        <v>14</v>
      </c>
      <c r="AL169" s="98"/>
      <c r="AM169" s="98" t="s">
        <v>521</v>
      </c>
    </row>
    <row r="170" spans="1:39" s="60" customFormat="1" x14ac:dyDescent="0.25">
      <c r="A170" s="60">
        <v>2015</v>
      </c>
      <c r="B170" s="95">
        <v>42200</v>
      </c>
      <c r="C170" s="60" t="s">
        <v>227</v>
      </c>
      <c r="D170" s="60">
        <v>174027</v>
      </c>
      <c r="E170" s="60" t="s">
        <v>487</v>
      </c>
      <c r="F170" s="60" t="s">
        <v>488</v>
      </c>
      <c r="G170" s="60" t="s">
        <v>489</v>
      </c>
      <c r="I170" s="96">
        <v>940</v>
      </c>
      <c r="J170" s="96">
        <v>940</v>
      </c>
      <c r="K170" s="96"/>
      <c r="L170" s="96">
        <v>1017</v>
      </c>
      <c r="M170" s="97">
        <v>2.5694444444444447E-2</v>
      </c>
      <c r="N170" s="60" t="s">
        <v>441</v>
      </c>
      <c r="O170" s="60">
        <v>47.995632999999998</v>
      </c>
      <c r="P170" s="60">
        <v>-124.69584999999999</v>
      </c>
      <c r="Q170" s="60" t="s">
        <v>24</v>
      </c>
      <c r="R170" s="60">
        <v>47.999299999999998</v>
      </c>
      <c r="S170" s="60">
        <v>-124.69475</v>
      </c>
      <c r="T170" s="60">
        <v>2</v>
      </c>
      <c r="U170" s="60">
        <v>65</v>
      </c>
      <c r="V170" s="60">
        <v>2</v>
      </c>
      <c r="X170" s="60" t="s">
        <v>24</v>
      </c>
      <c r="Y170" s="60" t="s">
        <v>490</v>
      </c>
      <c r="Z170" s="60" t="s">
        <v>441</v>
      </c>
      <c r="AA170" s="60" t="s">
        <v>25</v>
      </c>
      <c r="AB170" s="60" t="s">
        <v>119</v>
      </c>
      <c r="AC170" s="60">
        <v>120</v>
      </c>
      <c r="AD170" s="60">
        <v>42</v>
      </c>
      <c r="AE170" s="60">
        <v>23</v>
      </c>
      <c r="AF170" s="60">
        <v>43</v>
      </c>
      <c r="AG170" s="60">
        <v>0</v>
      </c>
      <c r="AH170" s="60">
        <v>4</v>
      </c>
      <c r="AI170" s="60">
        <v>1</v>
      </c>
      <c r="AJ170" s="60">
        <v>0</v>
      </c>
      <c r="AK170" s="60">
        <v>108</v>
      </c>
      <c r="AL170" s="98"/>
      <c r="AM170" s="98" t="s">
        <v>521</v>
      </c>
    </row>
    <row r="171" spans="1:39" x14ac:dyDescent="0.25">
      <c r="A171" s="4">
        <v>2015</v>
      </c>
      <c r="B171" s="86">
        <v>42200</v>
      </c>
      <c r="C171" s="4" t="s">
        <v>227</v>
      </c>
      <c r="D171" s="4">
        <v>174027</v>
      </c>
      <c r="E171" s="4" t="s">
        <v>487</v>
      </c>
      <c r="F171" s="4" t="s">
        <v>488</v>
      </c>
      <c r="G171" s="4" t="s">
        <v>489</v>
      </c>
      <c r="I171" s="87">
        <v>940</v>
      </c>
      <c r="J171" s="87">
        <v>940</v>
      </c>
      <c r="K171" s="87"/>
      <c r="L171" s="87">
        <v>1017</v>
      </c>
      <c r="M171" s="88">
        <v>2.5694444444444447E-2</v>
      </c>
      <c r="N171" s="4" t="s">
        <v>441</v>
      </c>
      <c r="O171" s="4">
        <v>47.995632999999998</v>
      </c>
      <c r="P171" s="4">
        <v>-124.69584999999999</v>
      </c>
      <c r="Q171" s="4" t="s">
        <v>24</v>
      </c>
      <c r="R171" s="4">
        <v>47.999299999999998</v>
      </c>
      <c r="S171" s="4">
        <v>-124.69475</v>
      </c>
      <c r="T171" s="4">
        <v>2</v>
      </c>
      <c r="U171" s="4">
        <v>65</v>
      </c>
      <c r="V171" s="4">
        <v>2</v>
      </c>
      <c r="X171" s="4" t="s">
        <v>24</v>
      </c>
      <c r="Y171" s="4" t="s">
        <v>490</v>
      </c>
      <c r="Z171" s="4" t="s">
        <v>441</v>
      </c>
      <c r="AA171" s="4" t="s">
        <v>27</v>
      </c>
      <c r="AB171" s="4" t="s">
        <v>494</v>
      </c>
      <c r="AC171" s="4">
        <v>440</v>
      </c>
      <c r="AD171" s="4">
        <v>0</v>
      </c>
      <c r="AE171" s="4">
        <v>0</v>
      </c>
      <c r="AF171" s="4">
        <v>223</v>
      </c>
      <c r="AG171" s="4">
        <v>0</v>
      </c>
      <c r="AH171" s="4">
        <v>0</v>
      </c>
      <c r="AI171" s="4">
        <v>0</v>
      </c>
      <c r="AJ171" s="4">
        <v>0</v>
      </c>
      <c r="AK171" s="4">
        <v>223</v>
      </c>
      <c r="AM171" s="90" t="s">
        <v>521</v>
      </c>
    </row>
    <row r="172" spans="1:39" x14ac:dyDescent="0.25">
      <c r="A172" s="4">
        <v>2015</v>
      </c>
      <c r="B172" s="86">
        <v>42200</v>
      </c>
      <c r="C172" s="4" t="s">
        <v>227</v>
      </c>
      <c r="D172" s="4">
        <v>174027</v>
      </c>
      <c r="E172" s="4" t="s">
        <v>487</v>
      </c>
      <c r="F172" s="4" t="s">
        <v>488</v>
      </c>
      <c r="G172" s="4" t="s">
        <v>489</v>
      </c>
      <c r="I172" s="87">
        <v>940</v>
      </c>
      <c r="J172" s="87">
        <v>940</v>
      </c>
      <c r="K172" s="87"/>
      <c r="L172" s="87">
        <v>1017</v>
      </c>
      <c r="M172" s="88">
        <v>2.5694444444444447E-2</v>
      </c>
      <c r="N172" s="4" t="s">
        <v>441</v>
      </c>
      <c r="O172" s="4">
        <v>47.995632999999998</v>
      </c>
      <c r="P172" s="4">
        <v>-124.69584999999999</v>
      </c>
      <c r="Q172" s="4" t="s">
        <v>24</v>
      </c>
      <c r="R172" s="4">
        <v>47.999299999999998</v>
      </c>
      <c r="S172" s="4">
        <v>-124.69475</v>
      </c>
      <c r="T172" s="4">
        <v>2</v>
      </c>
      <c r="U172" s="4">
        <v>65</v>
      </c>
      <c r="V172" s="4">
        <v>2</v>
      </c>
      <c r="X172" s="4" t="s">
        <v>24</v>
      </c>
      <c r="Y172" s="4" t="s">
        <v>490</v>
      </c>
      <c r="Z172" s="4" t="s">
        <v>441</v>
      </c>
      <c r="AA172" s="4" t="s">
        <v>445</v>
      </c>
      <c r="AB172" s="4" t="s">
        <v>497</v>
      </c>
      <c r="AD172" s="4">
        <v>0</v>
      </c>
      <c r="AE172" s="4">
        <v>0</v>
      </c>
      <c r="AF172" s="4">
        <v>3</v>
      </c>
      <c r="AG172" s="4">
        <v>0</v>
      </c>
      <c r="AH172" s="4">
        <v>0</v>
      </c>
      <c r="AI172" s="4">
        <v>0</v>
      </c>
      <c r="AJ172" s="4">
        <v>0</v>
      </c>
      <c r="AK172" s="4">
        <v>3</v>
      </c>
      <c r="AM172" s="90" t="s">
        <v>521</v>
      </c>
    </row>
    <row r="173" spans="1:39" x14ac:dyDescent="0.25">
      <c r="A173" s="4">
        <v>2015</v>
      </c>
      <c r="B173" s="86">
        <v>42200</v>
      </c>
      <c r="C173" s="4" t="s">
        <v>227</v>
      </c>
      <c r="D173" s="4">
        <v>174027</v>
      </c>
      <c r="E173" s="4" t="s">
        <v>487</v>
      </c>
      <c r="F173" s="4" t="s">
        <v>488</v>
      </c>
      <c r="G173" s="4" t="s">
        <v>489</v>
      </c>
      <c r="I173" s="87">
        <v>940</v>
      </c>
      <c r="J173" s="87">
        <v>940</v>
      </c>
      <c r="K173" s="87"/>
      <c r="L173" s="87">
        <v>1017</v>
      </c>
      <c r="M173" s="88">
        <v>2.5694444444444447E-2</v>
      </c>
      <c r="N173" s="4" t="s">
        <v>441</v>
      </c>
      <c r="O173" s="4">
        <v>47.995632999999998</v>
      </c>
      <c r="P173" s="4">
        <v>-124.69584999999999</v>
      </c>
      <c r="Q173" s="4" t="s">
        <v>24</v>
      </c>
      <c r="R173" s="4">
        <v>47.999299999999998</v>
      </c>
      <c r="S173" s="4">
        <v>-124.69475</v>
      </c>
      <c r="T173" s="4">
        <v>2</v>
      </c>
      <c r="U173" s="4">
        <v>65</v>
      </c>
      <c r="V173" s="4">
        <v>2</v>
      </c>
      <c r="X173" s="4" t="s">
        <v>24</v>
      </c>
      <c r="Y173" s="4" t="s">
        <v>490</v>
      </c>
      <c r="Z173" s="4" t="s">
        <v>441</v>
      </c>
      <c r="AA173" s="4" t="s">
        <v>68</v>
      </c>
      <c r="AB173" s="4" t="s">
        <v>110</v>
      </c>
      <c r="AC173" s="4">
        <v>300</v>
      </c>
      <c r="AD173" s="4">
        <v>1</v>
      </c>
      <c r="AE173" s="4">
        <v>0</v>
      </c>
      <c r="AF173" s="4">
        <v>7</v>
      </c>
      <c r="AG173" s="4">
        <v>0</v>
      </c>
      <c r="AH173" s="4">
        <v>0</v>
      </c>
      <c r="AI173" s="4">
        <v>0</v>
      </c>
      <c r="AJ173" s="4">
        <v>0</v>
      </c>
      <c r="AK173" s="4">
        <v>8</v>
      </c>
      <c r="AM173" s="90" t="s">
        <v>521</v>
      </c>
    </row>
    <row r="174" spans="1:39" x14ac:dyDescent="0.25">
      <c r="A174" s="4">
        <v>2015</v>
      </c>
      <c r="B174" s="86">
        <v>42200</v>
      </c>
      <c r="C174" s="4" t="s">
        <v>227</v>
      </c>
      <c r="D174" s="4">
        <v>174027</v>
      </c>
      <c r="E174" s="4" t="s">
        <v>487</v>
      </c>
      <c r="F174" s="4" t="s">
        <v>488</v>
      </c>
      <c r="G174" s="4" t="s">
        <v>489</v>
      </c>
      <c r="I174" s="87">
        <v>940</v>
      </c>
      <c r="J174" s="87">
        <v>940</v>
      </c>
      <c r="K174" s="87"/>
      <c r="L174" s="87">
        <v>1017</v>
      </c>
      <c r="M174" s="88">
        <v>2.5694444444444447E-2</v>
      </c>
      <c r="N174" s="4" t="s">
        <v>441</v>
      </c>
      <c r="O174" s="4">
        <v>47.995632999999998</v>
      </c>
      <c r="P174" s="4">
        <v>-124.69584999999999</v>
      </c>
      <c r="Q174" s="4" t="s">
        <v>24</v>
      </c>
      <c r="R174" s="4">
        <v>47.999299999999998</v>
      </c>
      <c r="S174" s="4">
        <v>-124.69475</v>
      </c>
      <c r="T174" s="4">
        <v>2</v>
      </c>
      <c r="U174" s="4">
        <v>65</v>
      </c>
      <c r="V174" s="4">
        <v>2</v>
      </c>
      <c r="X174" s="4" t="s">
        <v>24</v>
      </c>
      <c r="Y174" s="4" t="s">
        <v>490</v>
      </c>
      <c r="Z174" s="4" t="s">
        <v>441</v>
      </c>
      <c r="AA174" s="4" t="s">
        <v>26</v>
      </c>
      <c r="AB174" s="4" t="s">
        <v>109</v>
      </c>
      <c r="AC174" s="4">
        <v>2870</v>
      </c>
      <c r="AD174" s="4">
        <v>0</v>
      </c>
      <c r="AE174" s="4">
        <v>0</v>
      </c>
      <c r="AF174" s="4">
        <v>2</v>
      </c>
      <c r="AG174" s="4">
        <v>0</v>
      </c>
      <c r="AH174" s="4">
        <v>0</v>
      </c>
      <c r="AI174" s="4">
        <v>0</v>
      </c>
      <c r="AJ174" s="4">
        <v>0</v>
      </c>
      <c r="AK174" s="4">
        <v>2</v>
      </c>
      <c r="AM174" s="90" t="s">
        <v>521</v>
      </c>
    </row>
    <row r="175" spans="1:39" x14ac:dyDescent="0.25">
      <c r="A175" s="4">
        <v>2015</v>
      </c>
      <c r="B175" s="86">
        <v>42200</v>
      </c>
      <c r="C175" s="4" t="s">
        <v>227</v>
      </c>
      <c r="D175" s="4">
        <v>174027</v>
      </c>
      <c r="E175" s="4" t="s">
        <v>487</v>
      </c>
      <c r="F175" s="4" t="s">
        <v>488</v>
      </c>
      <c r="G175" s="4" t="s">
        <v>489</v>
      </c>
      <c r="I175" s="87">
        <v>940</v>
      </c>
      <c r="J175" s="87">
        <v>940</v>
      </c>
      <c r="K175" s="87"/>
      <c r="L175" s="87">
        <v>1017</v>
      </c>
      <c r="M175" s="88">
        <v>2.5694444444444447E-2</v>
      </c>
      <c r="N175" s="4" t="s">
        <v>441</v>
      </c>
      <c r="O175" s="4">
        <v>47.995632999999998</v>
      </c>
      <c r="P175" s="4">
        <v>-124.69584999999999</v>
      </c>
      <c r="Q175" s="4" t="s">
        <v>24</v>
      </c>
      <c r="R175" s="4">
        <v>47.999299999999998</v>
      </c>
      <c r="S175" s="4">
        <v>-124.69475</v>
      </c>
      <c r="T175" s="4">
        <v>2</v>
      </c>
      <c r="U175" s="4">
        <v>65</v>
      </c>
      <c r="V175" s="4">
        <v>2</v>
      </c>
      <c r="X175" s="4" t="s">
        <v>24</v>
      </c>
      <c r="Y175" s="4" t="s">
        <v>490</v>
      </c>
      <c r="Z175" s="4" t="s">
        <v>441</v>
      </c>
      <c r="AA175" s="4" t="s">
        <v>29</v>
      </c>
      <c r="AB175" s="4" t="s">
        <v>395</v>
      </c>
      <c r="AC175" s="4">
        <v>1230</v>
      </c>
      <c r="AD175" s="4">
        <v>0</v>
      </c>
      <c r="AE175" s="4">
        <v>0</v>
      </c>
      <c r="AF175" s="4">
        <v>0</v>
      </c>
      <c r="AG175" s="4">
        <v>1</v>
      </c>
      <c r="AH175" s="4">
        <v>0</v>
      </c>
      <c r="AI175" s="4">
        <v>0</v>
      </c>
      <c r="AJ175" s="4">
        <v>0</v>
      </c>
      <c r="AK175" s="4">
        <v>1</v>
      </c>
      <c r="AM175" s="90" t="s">
        <v>521</v>
      </c>
    </row>
    <row r="176" spans="1:39" x14ac:dyDescent="0.25">
      <c r="A176" s="4">
        <v>2015</v>
      </c>
      <c r="B176" s="86">
        <v>42200</v>
      </c>
      <c r="C176" s="4" t="s">
        <v>227</v>
      </c>
      <c r="D176" s="4">
        <v>174027</v>
      </c>
      <c r="E176" s="4" t="s">
        <v>487</v>
      </c>
      <c r="F176" s="4" t="s">
        <v>488</v>
      </c>
      <c r="G176" s="4" t="s">
        <v>489</v>
      </c>
      <c r="I176" s="87">
        <v>940</v>
      </c>
      <c r="J176" s="87">
        <v>940</v>
      </c>
      <c r="K176" s="87"/>
      <c r="L176" s="87">
        <v>1017</v>
      </c>
      <c r="M176" s="88">
        <v>2.5694444444444447E-2</v>
      </c>
      <c r="N176" s="4" t="s">
        <v>441</v>
      </c>
      <c r="O176" s="4">
        <v>47.995632999999998</v>
      </c>
      <c r="P176" s="4">
        <v>-124.69584999999999</v>
      </c>
      <c r="Q176" s="4" t="s">
        <v>24</v>
      </c>
      <c r="R176" s="4">
        <v>47.999299999999998</v>
      </c>
      <c r="S176" s="4">
        <v>-124.69475</v>
      </c>
      <c r="T176" s="4">
        <v>2</v>
      </c>
      <c r="U176" s="4">
        <v>65</v>
      </c>
      <c r="V176" s="4">
        <v>2</v>
      </c>
      <c r="X176" s="4" t="s">
        <v>24</v>
      </c>
      <c r="Y176" s="4" t="s">
        <v>490</v>
      </c>
      <c r="Z176" s="4" t="s">
        <v>441</v>
      </c>
      <c r="AA176" s="4" t="s">
        <v>41</v>
      </c>
      <c r="AB176" s="4" t="s">
        <v>404</v>
      </c>
      <c r="AC176" s="4">
        <v>1200</v>
      </c>
      <c r="AD176" s="4">
        <v>0</v>
      </c>
      <c r="AE176" s="4">
        <v>0</v>
      </c>
      <c r="AF176" s="4">
        <v>3</v>
      </c>
      <c r="AG176" s="4">
        <v>0</v>
      </c>
      <c r="AH176" s="4">
        <v>0</v>
      </c>
      <c r="AI176" s="4">
        <v>0</v>
      </c>
      <c r="AJ176" s="4">
        <v>0</v>
      </c>
      <c r="AK176" s="4">
        <v>3</v>
      </c>
      <c r="AM176" s="90" t="s">
        <v>521</v>
      </c>
    </row>
    <row r="177" spans="1:39" x14ac:dyDescent="0.25">
      <c r="A177" s="4">
        <v>2015</v>
      </c>
      <c r="B177" s="86">
        <v>42200</v>
      </c>
      <c r="C177" s="4" t="s">
        <v>227</v>
      </c>
      <c r="D177" s="4">
        <v>174027</v>
      </c>
      <c r="E177" s="4" t="s">
        <v>487</v>
      </c>
      <c r="F177" s="4" t="s">
        <v>488</v>
      </c>
      <c r="G177" s="4" t="s">
        <v>489</v>
      </c>
      <c r="I177" s="87">
        <v>940</v>
      </c>
      <c r="J177" s="87">
        <v>940</v>
      </c>
      <c r="K177" s="87"/>
      <c r="L177" s="87">
        <v>1017</v>
      </c>
      <c r="M177" s="88">
        <v>2.5694444444444447E-2</v>
      </c>
      <c r="N177" s="4" t="s">
        <v>441</v>
      </c>
      <c r="O177" s="4">
        <v>47.995632999999998</v>
      </c>
      <c r="P177" s="4">
        <v>-124.69584999999999</v>
      </c>
      <c r="Q177" s="4" t="s">
        <v>24</v>
      </c>
      <c r="R177" s="4">
        <v>47.999299999999998</v>
      </c>
      <c r="S177" s="4">
        <v>-124.69475</v>
      </c>
      <c r="T177" s="4">
        <v>2</v>
      </c>
      <c r="U177" s="4">
        <v>65</v>
      </c>
      <c r="V177" s="4">
        <v>2</v>
      </c>
      <c r="X177" s="4" t="s">
        <v>24</v>
      </c>
      <c r="Y177" s="4" t="s">
        <v>490</v>
      </c>
      <c r="Z177" s="4" t="s">
        <v>441</v>
      </c>
      <c r="AA177" s="4" t="s">
        <v>34</v>
      </c>
      <c r="AB177" s="4" t="s">
        <v>117</v>
      </c>
      <c r="AC177" s="4">
        <v>290</v>
      </c>
      <c r="AD177" s="4">
        <v>7</v>
      </c>
      <c r="AE177" s="4">
        <v>0</v>
      </c>
      <c r="AF177" s="4">
        <v>20</v>
      </c>
      <c r="AG177" s="4">
        <v>0</v>
      </c>
      <c r="AH177" s="4">
        <v>0</v>
      </c>
      <c r="AI177" s="4">
        <v>0</v>
      </c>
      <c r="AJ177" s="4">
        <v>0</v>
      </c>
      <c r="AK177" s="4">
        <v>27</v>
      </c>
      <c r="AM177" s="90" t="s">
        <v>521</v>
      </c>
    </row>
    <row r="178" spans="1:39" x14ac:dyDescent="0.25">
      <c r="A178" s="4">
        <v>2015</v>
      </c>
      <c r="B178" s="86">
        <v>42200</v>
      </c>
      <c r="C178" s="4" t="s">
        <v>227</v>
      </c>
      <c r="D178" s="4">
        <v>174027</v>
      </c>
      <c r="E178" s="4" t="s">
        <v>487</v>
      </c>
      <c r="F178" s="4" t="s">
        <v>488</v>
      </c>
      <c r="G178" s="4" t="s">
        <v>489</v>
      </c>
      <c r="I178" s="87">
        <v>940</v>
      </c>
      <c r="J178" s="87">
        <v>940</v>
      </c>
      <c r="K178" s="87"/>
      <c r="L178" s="87">
        <v>1017</v>
      </c>
      <c r="M178" s="88">
        <v>2.5694444444444447E-2</v>
      </c>
      <c r="N178" s="4" t="s">
        <v>441</v>
      </c>
      <c r="O178" s="4">
        <v>47.995632999999998</v>
      </c>
      <c r="P178" s="4">
        <v>-124.69584999999999</v>
      </c>
      <c r="Q178" s="4" t="s">
        <v>24</v>
      </c>
      <c r="R178" s="4">
        <v>47.999299999999998</v>
      </c>
      <c r="S178" s="4">
        <v>-124.69475</v>
      </c>
      <c r="T178" s="4">
        <v>2</v>
      </c>
      <c r="U178" s="4">
        <v>65</v>
      </c>
      <c r="V178" s="4">
        <v>2</v>
      </c>
      <c r="X178" s="4" t="s">
        <v>24</v>
      </c>
      <c r="Y178" s="4" t="s">
        <v>493</v>
      </c>
      <c r="AA178" s="4" t="s">
        <v>27</v>
      </c>
      <c r="AB178" s="4" t="s">
        <v>494</v>
      </c>
      <c r="AC178" s="4">
        <v>440</v>
      </c>
      <c r="AD178" s="4">
        <v>0</v>
      </c>
      <c r="AE178" s="4">
        <v>0</v>
      </c>
      <c r="AF178" s="4">
        <v>47</v>
      </c>
      <c r="AG178" s="4">
        <v>0</v>
      </c>
      <c r="AH178" s="4">
        <v>0</v>
      </c>
      <c r="AI178" s="4">
        <v>0</v>
      </c>
      <c r="AJ178" s="4">
        <v>0</v>
      </c>
      <c r="AK178" s="4">
        <v>47</v>
      </c>
      <c r="AM178" s="90" t="s">
        <v>521</v>
      </c>
    </row>
    <row r="179" spans="1:39" x14ac:dyDescent="0.25">
      <c r="A179" s="4">
        <v>2015</v>
      </c>
      <c r="B179" s="86">
        <v>42200</v>
      </c>
      <c r="C179" s="4" t="s">
        <v>227</v>
      </c>
      <c r="D179" s="4">
        <v>174027</v>
      </c>
      <c r="E179" s="4" t="s">
        <v>487</v>
      </c>
      <c r="F179" s="4" t="s">
        <v>488</v>
      </c>
      <c r="G179" s="4" t="s">
        <v>489</v>
      </c>
      <c r="I179" s="87">
        <v>940</v>
      </c>
      <c r="J179" s="87">
        <v>940</v>
      </c>
      <c r="K179" s="87"/>
      <c r="L179" s="87">
        <v>1017</v>
      </c>
      <c r="M179" s="88">
        <v>2.5694444444444447E-2</v>
      </c>
      <c r="N179" s="4" t="s">
        <v>441</v>
      </c>
      <c r="O179" s="4">
        <v>47.995632999999998</v>
      </c>
      <c r="P179" s="4">
        <v>-124.69584999999999</v>
      </c>
      <c r="Q179" s="4" t="s">
        <v>24</v>
      </c>
      <c r="R179" s="4">
        <v>47.999299999999998</v>
      </c>
      <c r="S179" s="4">
        <v>-124.69475</v>
      </c>
      <c r="T179" s="4">
        <v>2</v>
      </c>
      <c r="U179" s="4">
        <v>65</v>
      </c>
      <c r="V179" s="4">
        <v>2</v>
      </c>
      <c r="X179" s="4" t="s">
        <v>24</v>
      </c>
      <c r="Y179" s="4" t="s">
        <v>493</v>
      </c>
      <c r="AA179" s="4" t="s">
        <v>29</v>
      </c>
      <c r="AB179" s="4" t="s">
        <v>395</v>
      </c>
      <c r="AC179" s="4">
        <v>1230</v>
      </c>
      <c r="AD179" s="4">
        <v>1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1</v>
      </c>
      <c r="AM179" s="90" t="s">
        <v>521</v>
      </c>
    </row>
    <row r="180" spans="1:39" x14ac:dyDescent="0.25">
      <c r="A180" s="4">
        <v>2015</v>
      </c>
      <c r="B180" s="86">
        <v>42200</v>
      </c>
      <c r="C180" s="4" t="s">
        <v>227</v>
      </c>
      <c r="D180" s="4">
        <v>174027</v>
      </c>
      <c r="E180" s="4" t="s">
        <v>487</v>
      </c>
      <c r="F180" s="4" t="s">
        <v>488</v>
      </c>
      <c r="G180" s="4" t="s">
        <v>489</v>
      </c>
      <c r="I180" s="87">
        <v>940</v>
      </c>
      <c r="J180" s="87">
        <v>940</v>
      </c>
      <c r="K180" s="87"/>
      <c r="L180" s="87">
        <v>1017</v>
      </c>
      <c r="M180" s="88">
        <v>2.5694444444444447E-2</v>
      </c>
      <c r="N180" s="4" t="s">
        <v>441</v>
      </c>
      <c r="O180" s="4">
        <v>47.995632999999998</v>
      </c>
      <c r="P180" s="4">
        <v>-124.69584999999999</v>
      </c>
      <c r="Q180" s="4" t="s">
        <v>24</v>
      </c>
      <c r="R180" s="4">
        <v>47.999299999999998</v>
      </c>
      <c r="S180" s="4">
        <v>-124.69475</v>
      </c>
      <c r="T180" s="4">
        <v>2</v>
      </c>
      <c r="U180" s="4">
        <v>65</v>
      </c>
      <c r="V180" s="4">
        <v>2</v>
      </c>
      <c r="X180" s="4" t="s">
        <v>24</v>
      </c>
      <c r="Y180" s="4" t="s">
        <v>493</v>
      </c>
      <c r="AA180" s="4" t="s">
        <v>68</v>
      </c>
      <c r="AB180" s="4" t="s">
        <v>110</v>
      </c>
      <c r="AC180" s="4">
        <v>300</v>
      </c>
      <c r="AD180" s="4">
        <v>562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562</v>
      </c>
      <c r="AM180" s="90" t="s">
        <v>521</v>
      </c>
    </row>
    <row r="181" spans="1:39" x14ac:dyDescent="0.25">
      <c r="A181" s="4">
        <v>2015</v>
      </c>
      <c r="B181" s="86">
        <v>42200</v>
      </c>
      <c r="C181" s="4" t="s">
        <v>227</v>
      </c>
      <c r="D181" s="4">
        <v>174027</v>
      </c>
      <c r="E181" s="4" t="s">
        <v>487</v>
      </c>
      <c r="F181" s="4" t="s">
        <v>488</v>
      </c>
      <c r="G181" s="4" t="s">
        <v>489</v>
      </c>
      <c r="I181" s="87">
        <v>940</v>
      </c>
      <c r="J181" s="87">
        <v>940</v>
      </c>
      <c r="K181" s="87"/>
      <c r="L181" s="87">
        <v>1017</v>
      </c>
      <c r="M181" s="88">
        <v>2.5694444444444447E-2</v>
      </c>
      <c r="N181" s="4" t="s">
        <v>441</v>
      </c>
      <c r="O181" s="4">
        <v>47.995632999999998</v>
      </c>
      <c r="P181" s="4">
        <v>-124.69584999999999</v>
      </c>
      <c r="Q181" s="4" t="s">
        <v>24</v>
      </c>
      <c r="R181" s="4">
        <v>47.999299999999998</v>
      </c>
      <c r="S181" s="4">
        <v>-124.69475</v>
      </c>
      <c r="T181" s="4">
        <v>2</v>
      </c>
      <c r="U181" s="4">
        <v>65</v>
      </c>
      <c r="V181" s="4">
        <v>2</v>
      </c>
      <c r="X181" s="4" t="s">
        <v>24</v>
      </c>
      <c r="Y181" s="4" t="s">
        <v>493</v>
      </c>
      <c r="AA181" s="4" t="s">
        <v>272</v>
      </c>
      <c r="AB181" s="4" t="s">
        <v>496</v>
      </c>
      <c r="AC181" s="4">
        <v>1220</v>
      </c>
      <c r="AD181" s="4">
        <v>0</v>
      </c>
      <c r="AE181" s="4">
        <v>0</v>
      </c>
      <c r="AF181" s="4">
        <v>1</v>
      </c>
      <c r="AG181" s="4">
        <v>0</v>
      </c>
      <c r="AH181" s="4">
        <v>0</v>
      </c>
      <c r="AI181" s="4">
        <v>0</v>
      </c>
      <c r="AJ181" s="4">
        <v>0</v>
      </c>
      <c r="AK181" s="4">
        <v>1</v>
      </c>
      <c r="AM181" s="90" t="s">
        <v>521</v>
      </c>
    </row>
    <row r="182" spans="1:39" x14ac:dyDescent="0.25">
      <c r="A182" s="4">
        <v>2015</v>
      </c>
      <c r="B182" s="86">
        <v>42200</v>
      </c>
      <c r="C182" s="4" t="s">
        <v>227</v>
      </c>
      <c r="D182" s="4">
        <v>174027</v>
      </c>
      <c r="E182" s="4" t="s">
        <v>487</v>
      </c>
      <c r="F182" s="4" t="s">
        <v>488</v>
      </c>
      <c r="G182" s="4" t="s">
        <v>489</v>
      </c>
      <c r="I182" s="87">
        <v>940</v>
      </c>
      <c r="J182" s="87">
        <v>940</v>
      </c>
      <c r="K182" s="87"/>
      <c r="L182" s="87">
        <v>1017</v>
      </c>
      <c r="M182" s="88">
        <v>2.5694444444444447E-2</v>
      </c>
      <c r="N182" s="4" t="s">
        <v>441</v>
      </c>
      <c r="O182" s="4">
        <v>47.995632999999998</v>
      </c>
      <c r="P182" s="4">
        <v>-124.69584999999999</v>
      </c>
      <c r="Q182" s="4" t="s">
        <v>24</v>
      </c>
      <c r="R182" s="4">
        <v>47.999299999999998</v>
      </c>
      <c r="S182" s="4">
        <v>-124.69475</v>
      </c>
      <c r="T182" s="4">
        <v>2</v>
      </c>
      <c r="U182" s="4">
        <v>65</v>
      </c>
      <c r="V182" s="4">
        <v>2</v>
      </c>
      <c r="X182" s="4" t="s">
        <v>24</v>
      </c>
      <c r="Y182" s="4" t="s">
        <v>490</v>
      </c>
      <c r="Z182" s="4" t="s">
        <v>24</v>
      </c>
      <c r="AA182" s="4" t="s">
        <v>25</v>
      </c>
      <c r="AB182" s="4" t="s">
        <v>119</v>
      </c>
      <c r="AC182" s="4">
        <v>120</v>
      </c>
      <c r="AD182" s="4">
        <v>14</v>
      </c>
      <c r="AE182" s="4">
        <v>13</v>
      </c>
      <c r="AF182" s="4">
        <v>1</v>
      </c>
      <c r="AG182" s="4">
        <v>0</v>
      </c>
      <c r="AH182" s="4">
        <v>1</v>
      </c>
      <c r="AI182" s="4">
        <v>0</v>
      </c>
      <c r="AJ182" s="4">
        <v>0</v>
      </c>
      <c r="AK182" s="4">
        <v>28</v>
      </c>
      <c r="AM182" s="90" t="s">
        <v>521</v>
      </c>
    </row>
    <row r="183" spans="1:39" x14ac:dyDescent="0.25">
      <c r="A183" s="4">
        <v>2015</v>
      </c>
      <c r="B183" s="86">
        <v>42200</v>
      </c>
      <c r="C183" s="4" t="s">
        <v>227</v>
      </c>
      <c r="D183" s="4">
        <v>174027</v>
      </c>
      <c r="E183" s="4" t="s">
        <v>487</v>
      </c>
      <c r="F183" s="4" t="s">
        <v>488</v>
      </c>
      <c r="G183" s="4" t="s">
        <v>489</v>
      </c>
      <c r="I183" s="87">
        <v>940</v>
      </c>
      <c r="J183" s="87">
        <v>940</v>
      </c>
      <c r="K183" s="87"/>
      <c r="L183" s="87">
        <v>1017</v>
      </c>
      <c r="M183" s="88">
        <v>2.5694444444444447E-2</v>
      </c>
      <c r="N183" s="4" t="s">
        <v>441</v>
      </c>
      <c r="O183" s="4">
        <v>47.995632999999998</v>
      </c>
      <c r="P183" s="4">
        <v>-124.69584999999999</v>
      </c>
      <c r="Q183" s="4" t="s">
        <v>24</v>
      </c>
      <c r="R183" s="4">
        <v>47.999299999999998</v>
      </c>
      <c r="S183" s="4">
        <v>-124.69475</v>
      </c>
      <c r="T183" s="4">
        <v>2</v>
      </c>
      <c r="U183" s="4">
        <v>65</v>
      </c>
      <c r="V183" s="4">
        <v>2</v>
      </c>
      <c r="X183" s="4" t="s">
        <v>24</v>
      </c>
      <c r="Y183" s="4" t="s">
        <v>490</v>
      </c>
      <c r="Z183" s="4" t="s">
        <v>24</v>
      </c>
      <c r="AA183" s="4" t="s">
        <v>68</v>
      </c>
      <c r="AB183" s="4" t="s">
        <v>110</v>
      </c>
      <c r="AC183" s="4">
        <v>300</v>
      </c>
      <c r="AD183" s="4">
        <v>80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80</v>
      </c>
      <c r="AM183" s="90" t="s">
        <v>521</v>
      </c>
    </row>
    <row r="184" spans="1:39" x14ac:dyDescent="0.25">
      <c r="A184" s="4">
        <v>2015</v>
      </c>
      <c r="B184" s="86">
        <v>42200</v>
      </c>
      <c r="C184" s="4" t="s">
        <v>227</v>
      </c>
      <c r="D184" s="4">
        <v>174027</v>
      </c>
      <c r="E184" s="4" t="s">
        <v>487</v>
      </c>
      <c r="F184" s="4" t="s">
        <v>488</v>
      </c>
      <c r="G184" s="4" t="s">
        <v>489</v>
      </c>
      <c r="I184" s="87">
        <v>940</v>
      </c>
      <c r="J184" s="87">
        <v>940</v>
      </c>
      <c r="K184" s="87"/>
      <c r="L184" s="87">
        <v>1017</v>
      </c>
      <c r="M184" s="88">
        <v>2.5694444444444447E-2</v>
      </c>
      <c r="N184" s="4" t="s">
        <v>441</v>
      </c>
      <c r="O184" s="4">
        <v>47.995632999999998</v>
      </c>
      <c r="P184" s="4">
        <v>-124.69584999999999</v>
      </c>
      <c r="Q184" s="4" t="s">
        <v>24</v>
      </c>
      <c r="R184" s="4">
        <v>47.999299999999998</v>
      </c>
      <c r="S184" s="4">
        <v>-124.69475</v>
      </c>
      <c r="T184" s="4">
        <v>2</v>
      </c>
      <c r="U184" s="4">
        <v>65</v>
      </c>
      <c r="V184" s="4">
        <v>2</v>
      </c>
      <c r="X184" s="4" t="s">
        <v>24</v>
      </c>
      <c r="Y184" s="4" t="s">
        <v>490</v>
      </c>
      <c r="Z184" s="4" t="s">
        <v>24</v>
      </c>
      <c r="AA184" s="4" t="s">
        <v>27</v>
      </c>
      <c r="AB184" s="4" t="s">
        <v>494</v>
      </c>
      <c r="AC184" s="4">
        <v>440</v>
      </c>
      <c r="AD184" s="4">
        <v>0</v>
      </c>
      <c r="AE184" s="4">
        <v>0</v>
      </c>
      <c r="AF184" s="4">
        <v>149</v>
      </c>
      <c r="AG184" s="4">
        <v>0</v>
      </c>
      <c r="AH184" s="4">
        <v>0</v>
      </c>
      <c r="AI184" s="4">
        <v>0</v>
      </c>
      <c r="AJ184" s="4">
        <v>0</v>
      </c>
      <c r="AK184" s="4">
        <v>149</v>
      </c>
      <c r="AM184" s="90" t="s">
        <v>521</v>
      </c>
    </row>
    <row r="185" spans="1:39" x14ac:dyDescent="0.25">
      <c r="A185" s="4">
        <v>2015</v>
      </c>
      <c r="B185" s="86">
        <v>42200</v>
      </c>
      <c r="C185" s="4" t="s">
        <v>227</v>
      </c>
      <c r="D185" s="4">
        <v>174027</v>
      </c>
      <c r="E185" s="4" t="s">
        <v>487</v>
      </c>
      <c r="F185" s="4" t="s">
        <v>488</v>
      </c>
      <c r="G185" s="4" t="s">
        <v>489</v>
      </c>
      <c r="I185" s="87">
        <v>940</v>
      </c>
      <c r="J185" s="87">
        <v>940</v>
      </c>
      <c r="K185" s="87"/>
      <c r="L185" s="87">
        <v>1017</v>
      </c>
      <c r="M185" s="88">
        <v>2.5694444444444447E-2</v>
      </c>
      <c r="N185" s="4" t="s">
        <v>441</v>
      </c>
      <c r="O185" s="4">
        <v>47.995632999999998</v>
      </c>
      <c r="P185" s="4">
        <v>-124.69584999999999</v>
      </c>
      <c r="Q185" s="4" t="s">
        <v>24</v>
      </c>
      <c r="R185" s="4">
        <v>47.999299999999998</v>
      </c>
      <c r="S185" s="4">
        <v>-124.69475</v>
      </c>
      <c r="T185" s="4">
        <v>2</v>
      </c>
      <c r="U185" s="4">
        <v>65</v>
      </c>
      <c r="V185" s="4">
        <v>2</v>
      </c>
      <c r="X185" s="4" t="s">
        <v>24</v>
      </c>
      <c r="Y185" s="4" t="s">
        <v>490</v>
      </c>
      <c r="Z185" s="4" t="s">
        <v>24</v>
      </c>
      <c r="AA185" s="4" t="s">
        <v>29</v>
      </c>
      <c r="AB185" s="4" t="s">
        <v>395</v>
      </c>
      <c r="AC185" s="4">
        <v>1230</v>
      </c>
      <c r="AD185" s="4">
        <v>0</v>
      </c>
      <c r="AE185" s="4">
        <v>0</v>
      </c>
      <c r="AF185" s="4">
        <v>32</v>
      </c>
      <c r="AG185" s="4">
        <v>6</v>
      </c>
      <c r="AH185" s="4">
        <v>0</v>
      </c>
      <c r="AI185" s="4">
        <v>0</v>
      </c>
      <c r="AJ185" s="4">
        <v>0</v>
      </c>
      <c r="AK185" s="4">
        <v>38</v>
      </c>
      <c r="AM185" s="90" t="s">
        <v>521</v>
      </c>
    </row>
    <row r="186" spans="1:39" x14ac:dyDescent="0.25">
      <c r="A186" s="4">
        <v>2015</v>
      </c>
      <c r="B186" s="86">
        <v>42200</v>
      </c>
      <c r="C186" s="4" t="s">
        <v>227</v>
      </c>
      <c r="D186" s="4">
        <v>174027</v>
      </c>
      <c r="E186" s="4" t="s">
        <v>487</v>
      </c>
      <c r="F186" s="4" t="s">
        <v>488</v>
      </c>
      <c r="G186" s="4" t="s">
        <v>489</v>
      </c>
      <c r="I186" s="87">
        <v>940</v>
      </c>
      <c r="J186" s="87">
        <v>940</v>
      </c>
      <c r="K186" s="87"/>
      <c r="L186" s="87">
        <v>1017</v>
      </c>
      <c r="M186" s="88">
        <v>2.5694444444444447E-2</v>
      </c>
      <c r="N186" s="4" t="s">
        <v>441</v>
      </c>
      <c r="O186" s="4">
        <v>47.995632999999998</v>
      </c>
      <c r="P186" s="4">
        <v>-124.69584999999999</v>
      </c>
      <c r="Q186" s="4" t="s">
        <v>24</v>
      </c>
      <c r="R186" s="4">
        <v>47.999299999999998</v>
      </c>
      <c r="S186" s="4">
        <v>-124.69475</v>
      </c>
      <c r="T186" s="4">
        <v>2</v>
      </c>
      <c r="U186" s="4">
        <v>65</v>
      </c>
      <c r="V186" s="4">
        <v>2</v>
      </c>
      <c r="X186" s="4" t="s">
        <v>24</v>
      </c>
      <c r="Y186" s="4" t="s">
        <v>490</v>
      </c>
      <c r="Z186" s="4" t="s">
        <v>24</v>
      </c>
      <c r="AA186" s="4" t="s">
        <v>41</v>
      </c>
      <c r="AB186" s="4" t="s">
        <v>404</v>
      </c>
      <c r="AC186" s="4">
        <v>1200</v>
      </c>
      <c r="AD186" s="4">
        <v>0</v>
      </c>
      <c r="AE186" s="4">
        <v>0</v>
      </c>
      <c r="AF186" s="4">
        <v>3</v>
      </c>
      <c r="AG186" s="4">
        <v>1</v>
      </c>
      <c r="AH186" s="4">
        <v>0</v>
      </c>
      <c r="AI186" s="4">
        <v>0</v>
      </c>
      <c r="AJ186" s="4">
        <v>0</v>
      </c>
      <c r="AK186" s="4">
        <v>4</v>
      </c>
      <c r="AM186" s="90" t="s">
        <v>521</v>
      </c>
    </row>
    <row r="187" spans="1:39" s="60" customFormat="1" x14ac:dyDescent="0.25">
      <c r="A187" s="60">
        <v>2015</v>
      </c>
      <c r="B187" s="95">
        <v>42200</v>
      </c>
      <c r="C187" s="60" t="s">
        <v>227</v>
      </c>
      <c r="D187" s="60">
        <v>174027</v>
      </c>
      <c r="E187" s="60" t="s">
        <v>487</v>
      </c>
      <c r="F187" s="60" t="s">
        <v>488</v>
      </c>
      <c r="G187" s="60" t="s">
        <v>489</v>
      </c>
      <c r="I187" s="96">
        <v>940</v>
      </c>
      <c r="J187" s="96">
        <v>940</v>
      </c>
      <c r="K187" s="96"/>
      <c r="L187" s="96">
        <v>1017</v>
      </c>
      <c r="M187" s="97">
        <v>2.5694444444444447E-2</v>
      </c>
      <c r="N187" s="60" t="s">
        <v>441</v>
      </c>
      <c r="O187" s="60">
        <v>47.995632999999998</v>
      </c>
      <c r="P187" s="60">
        <v>-124.69584999999999</v>
      </c>
      <c r="Q187" s="60" t="s">
        <v>24</v>
      </c>
      <c r="R187" s="60">
        <v>47.999299999999998</v>
      </c>
      <c r="S187" s="60">
        <v>-124.69475</v>
      </c>
      <c r="T187" s="60">
        <v>2</v>
      </c>
      <c r="U187" s="60">
        <v>65</v>
      </c>
      <c r="V187" s="60">
        <v>2</v>
      </c>
      <c r="X187" s="60" t="s">
        <v>24</v>
      </c>
      <c r="Y187" s="60" t="s">
        <v>490</v>
      </c>
      <c r="Z187" s="60" t="s">
        <v>24</v>
      </c>
      <c r="AA187" s="60" t="s">
        <v>34</v>
      </c>
      <c r="AB187" s="60" t="s">
        <v>117</v>
      </c>
      <c r="AC187" s="60">
        <v>290</v>
      </c>
      <c r="AD187" s="60">
        <v>1</v>
      </c>
      <c r="AE187" s="60">
        <v>0</v>
      </c>
      <c r="AF187" s="60">
        <v>4</v>
      </c>
      <c r="AG187" s="60">
        <v>0</v>
      </c>
      <c r="AH187" s="60">
        <v>0</v>
      </c>
      <c r="AI187" s="60">
        <v>0</v>
      </c>
      <c r="AJ187" s="60">
        <v>0</v>
      </c>
      <c r="AK187" s="60">
        <v>5</v>
      </c>
      <c r="AL187" s="98"/>
      <c r="AM187" s="98" t="s">
        <v>521</v>
      </c>
    </row>
    <row r="188" spans="1:39" x14ac:dyDescent="0.25">
      <c r="A188" s="4">
        <v>2015</v>
      </c>
      <c r="B188" s="86">
        <v>42200</v>
      </c>
      <c r="C188" s="4" t="s">
        <v>191</v>
      </c>
      <c r="D188" s="4">
        <v>155008</v>
      </c>
      <c r="E188" s="4" t="s">
        <v>487</v>
      </c>
      <c r="F188" s="4" t="s">
        <v>488</v>
      </c>
      <c r="G188" s="4" t="s">
        <v>489</v>
      </c>
      <c r="I188" s="87">
        <v>1215</v>
      </c>
      <c r="J188" s="87">
        <v>1215</v>
      </c>
      <c r="K188" s="87"/>
      <c r="L188" s="87">
        <v>1230</v>
      </c>
      <c r="M188" s="88">
        <v>1.0416666666666666E-2</v>
      </c>
      <c r="N188" s="4" t="s">
        <v>24</v>
      </c>
      <c r="O188" s="4">
        <v>48.137132999999999</v>
      </c>
      <c r="P188" s="4">
        <v>-124.73226699999999</v>
      </c>
      <c r="Q188" s="4" t="s">
        <v>24</v>
      </c>
      <c r="R188" s="4">
        <v>48.137132999999999</v>
      </c>
      <c r="S188" s="4">
        <v>-124.73226699999999</v>
      </c>
      <c r="T188" s="4">
        <v>2</v>
      </c>
      <c r="U188" s="4">
        <v>65</v>
      </c>
      <c r="V188" s="4">
        <v>2</v>
      </c>
      <c r="X188" s="4" t="s">
        <v>24</v>
      </c>
      <c r="Y188" s="4" t="s">
        <v>490</v>
      </c>
      <c r="Z188" s="4" t="s">
        <v>456</v>
      </c>
      <c r="AA188" s="4" t="s">
        <v>25</v>
      </c>
      <c r="AB188" s="4" t="s">
        <v>119</v>
      </c>
      <c r="AC188" s="4">
        <v>120</v>
      </c>
      <c r="AD188" s="4">
        <v>1</v>
      </c>
      <c r="AE188" s="4">
        <v>2</v>
      </c>
      <c r="AF188" s="4">
        <v>12</v>
      </c>
      <c r="AG188" s="4">
        <v>0</v>
      </c>
      <c r="AH188" s="4">
        <v>0</v>
      </c>
      <c r="AI188" s="4">
        <v>0</v>
      </c>
      <c r="AJ188" s="4">
        <v>0</v>
      </c>
      <c r="AK188" s="4">
        <v>15</v>
      </c>
      <c r="AM188" s="90" t="s">
        <v>521</v>
      </c>
    </row>
    <row r="189" spans="1:39" x14ac:dyDescent="0.25">
      <c r="A189" s="4">
        <v>2015</v>
      </c>
      <c r="B189" s="86">
        <v>42200</v>
      </c>
      <c r="C189" s="4" t="s">
        <v>191</v>
      </c>
      <c r="D189" s="4">
        <v>155008</v>
      </c>
      <c r="E189" s="4" t="s">
        <v>487</v>
      </c>
      <c r="F189" s="4" t="s">
        <v>488</v>
      </c>
      <c r="G189" s="4" t="s">
        <v>489</v>
      </c>
      <c r="I189" s="87">
        <v>1215</v>
      </c>
      <c r="J189" s="87">
        <v>1215</v>
      </c>
      <c r="K189" s="87"/>
      <c r="L189" s="87">
        <v>1230</v>
      </c>
      <c r="M189" s="88">
        <v>1.0416666666666666E-2</v>
      </c>
      <c r="N189" s="4" t="s">
        <v>24</v>
      </c>
      <c r="O189" s="4">
        <v>48.137132999999999</v>
      </c>
      <c r="P189" s="4">
        <v>-124.73226699999999</v>
      </c>
      <c r="Q189" s="4" t="s">
        <v>24</v>
      </c>
      <c r="R189" s="4">
        <v>48.137132999999999</v>
      </c>
      <c r="S189" s="4">
        <v>-124.73226699999999</v>
      </c>
      <c r="T189" s="4">
        <v>2</v>
      </c>
      <c r="U189" s="4">
        <v>65</v>
      </c>
      <c r="V189" s="4">
        <v>2</v>
      </c>
      <c r="X189" s="4" t="s">
        <v>24</v>
      </c>
      <c r="Y189" s="4" t="s">
        <v>490</v>
      </c>
      <c r="Z189" s="4" t="s">
        <v>456</v>
      </c>
      <c r="AA189" s="4" t="s">
        <v>27</v>
      </c>
      <c r="AB189" s="4" t="s">
        <v>494</v>
      </c>
      <c r="AC189" s="4">
        <v>440</v>
      </c>
      <c r="AD189" s="4">
        <v>6</v>
      </c>
      <c r="AE189" s="4">
        <v>0</v>
      </c>
      <c r="AF189" s="4">
        <v>39</v>
      </c>
      <c r="AG189" s="4">
        <v>7</v>
      </c>
      <c r="AH189" s="4">
        <v>0</v>
      </c>
      <c r="AI189" s="4">
        <v>0</v>
      </c>
      <c r="AJ189" s="4">
        <v>0</v>
      </c>
      <c r="AK189" s="4">
        <v>52</v>
      </c>
      <c r="AM189" s="90" t="s">
        <v>521</v>
      </c>
    </row>
    <row r="190" spans="1:39" x14ac:dyDescent="0.25">
      <c r="A190" s="4">
        <v>2015</v>
      </c>
      <c r="B190" s="86">
        <v>42200</v>
      </c>
      <c r="C190" s="4" t="s">
        <v>191</v>
      </c>
      <c r="D190" s="4">
        <v>155008</v>
      </c>
      <c r="E190" s="4" t="s">
        <v>487</v>
      </c>
      <c r="F190" s="4" t="s">
        <v>488</v>
      </c>
      <c r="G190" s="4" t="s">
        <v>489</v>
      </c>
      <c r="I190" s="87">
        <v>1215</v>
      </c>
      <c r="J190" s="87">
        <v>1215</v>
      </c>
      <c r="K190" s="87"/>
      <c r="L190" s="87">
        <v>1230</v>
      </c>
      <c r="M190" s="88">
        <v>1.0416666666666666E-2</v>
      </c>
      <c r="N190" s="4" t="s">
        <v>24</v>
      </c>
      <c r="O190" s="4">
        <v>48.137132999999999</v>
      </c>
      <c r="P190" s="4">
        <v>-124.73226699999999</v>
      </c>
      <c r="Q190" s="4" t="s">
        <v>24</v>
      </c>
      <c r="R190" s="4">
        <v>48.137132999999999</v>
      </c>
      <c r="S190" s="4">
        <v>-124.73226699999999</v>
      </c>
      <c r="T190" s="4">
        <v>2</v>
      </c>
      <c r="U190" s="4">
        <v>65</v>
      </c>
      <c r="V190" s="4">
        <v>2</v>
      </c>
      <c r="X190" s="4" t="s">
        <v>24</v>
      </c>
      <c r="Y190" s="4" t="s">
        <v>490</v>
      </c>
      <c r="Z190" s="4" t="s">
        <v>456</v>
      </c>
      <c r="AA190" s="4" t="s">
        <v>445</v>
      </c>
      <c r="AB190" s="4" t="s">
        <v>497</v>
      </c>
      <c r="AD190" s="4">
        <v>1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1</v>
      </c>
      <c r="AM190" s="90" t="s">
        <v>521</v>
      </c>
    </row>
    <row r="191" spans="1:39" x14ac:dyDescent="0.25">
      <c r="A191" s="4">
        <v>2015</v>
      </c>
      <c r="B191" s="86">
        <v>42200</v>
      </c>
      <c r="C191" s="4" t="s">
        <v>191</v>
      </c>
      <c r="D191" s="4">
        <v>155008</v>
      </c>
      <c r="E191" s="4" t="s">
        <v>487</v>
      </c>
      <c r="F191" s="4" t="s">
        <v>488</v>
      </c>
      <c r="G191" s="4" t="s">
        <v>489</v>
      </c>
      <c r="I191" s="87">
        <v>1215</v>
      </c>
      <c r="J191" s="87">
        <v>1215</v>
      </c>
      <c r="K191" s="87"/>
      <c r="L191" s="87">
        <v>1230</v>
      </c>
      <c r="M191" s="88">
        <v>1.0416666666666666E-2</v>
      </c>
      <c r="N191" s="4" t="s">
        <v>24</v>
      </c>
      <c r="O191" s="4">
        <v>48.137132999999999</v>
      </c>
      <c r="P191" s="4">
        <v>-124.73226699999999</v>
      </c>
      <c r="Q191" s="4" t="s">
        <v>24</v>
      </c>
      <c r="R191" s="4">
        <v>48.137132999999999</v>
      </c>
      <c r="S191" s="4">
        <v>-124.73226699999999</v>
      </c>
      <c r="T191" s="4">
        <v>2</v>
      </c>
      <c r="U191" s="4">
        <v>65</v>
      </c>
      <c r="V191" s="4">
        <v>2</v>
      </c>
      <c r="X191" s="4" t="s">
        <v>24</v>
      </c>
      <c r="Y191" s="4" t="s">
        <v>490</v>
      </c>
      <c r="Z191" s="4" t="s">
        <v>456</v>
      </c>
      <c r="AA191" s="4" t="s">
        <v>34</v>
      </c>
      <c r="AB191" s="4" t="s">
        <v>117</v>
      </c>
      <c r="AC191" s="4">
        <v>290</v>
      </c>
      <c r="AD191" s="4">
        <v>18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18</v>
      </c>
      <c r="AM191" s="90" t="s">
        <v>521</v>
      </c>
    </row>
    <row r="192" spans="1:39" x14ac:dyDescent="0.25">
      <c r="A192" s="4">
        <v>2015</v>
      </c>
      <c r="B192" s="86">
        <v>42200</v>
      </c>
      <c r="C192" s="4" t="s">
        <v>191</v>
      </c>
      <c r="D192" s="4">
        <v>155008</v>
      </c>
      <c r="E192" s="4" t="s">
        <v>487</v>
      </c>
      <c r="F192" s="4" t="s">
        <v>488</v>
      </c>
      <c r="G192" s="4" t="s">
        <v>489</v>
      </c>
      <c r="I192" s="87">
        <v>1215</v>
      </c>
      <c r="J192" s="87">
        <v>1215</v>
      </c>
      <c r="K192" s="87"/>
      <c r="L192" s="87">
        <v>1230</v>
      </c>
      <c r="M192" s="88">
        <v>1.0416666666666666E-2</v>
      </c>
      <c r="N192" s="4" t="s">
        <v>24</v>
      </c>
      <c r="O192" s="4">
        <v>48.137132999999999</v>
      </c>
      <c r="P192" s="4">
        <v>-124.73226699999999</v>
      </c>
      <c r="Q192" s="4" t="s">
        <v>24</v>
      </c>
      <c r="R192" s="4">
        <v>48.137132999999999</v>
      </c>
      <c r="S192" s="4">
        <v>-124.73226699999999</v>
      </c>
      <c r="T192" s="4">
        <v>2</v>
      </c>
      <c r="U192" s="4">
        <v>65</v>
      </c>
      <c r="V192" s="4">
        <v>2</v>
      </c>
      <c r="X192" s="4" t="s">
        <v>24</v>
      </c>
      <c r="Y192" s="4" t="s">
        <v>490</v>
      </c>
      <c r="Z192" s="4" t="s">
        <v>456</v>
      </c>
      <c r="AA192" s="4" t="s">
        <v>68</v>
      </c>
      <c r="AB192" s="4" t="s">
        <v>110</v>
      </c>
      <c r="AC192" s="4">
        <v>300</v>
      </c>
      <c r="AD192" s="4">
        <v>203</v>
      </c>
      <c r="AE192" s="4">
        <v>0</v>
      </c>
      <c r="AF192" s="4">
        <v>642</v>
      </c>
      <c r="AG192" s="4">
        <v>0</v>
      </c>
      <c r="AH192" s="4">
        <v>0</v>
      </c>
      <c r="AI192" s="4">
        <v>0</v>
      </c>
      <c r="AJ192" s="4">
        <v>1</v>
      </c>
      <c r="AK192" s="4">
        <v>845</v>
      </c>
      <c r="AM192" s="90" t="s">
        <v>521</v>
      </c>
    </row>
    <row r="193" spans="1:39" x14ac:dyDescent="0.25">
      <c r="A193" s="4">
        <v>2015</v>
      </c>
      <c r="B193" s="86">
        <v>42200</v>
      </c>
      <c r="C193" s="4" t="s">
        <v>191</v>
      </c>
      <c r="D193" s="4">
        <v>155008</v>
      </c>
      <c r="E193" s="4" t="s">
        <v>487</v>
      </c>
      <c r="F193" s="4" t="s">
        <v>488</v>
      </c>
      <c r="G193" s="4" t="s">
        <v>489</v>
      </c>
      <c r="I193" s="87">
        <v>1215</v>
      </c>
      <c r="J193" s="87">
        <v>1215</v>
      </c>
      <c r="K193" s="87"/>
      <c r="L193" s="87">
        <v>1230</v>
      </c>
      <c r="M193" s="88">
        <v>1.0416666666666666E-2</v>
      </c>
      <c r="N193" s="4" t="s">
        <v>24</v>
      </c>
      <c r="O193" s="4">
        <v>48.137132999999999</v>
      </c>
      <c r="P193" s="4">
        <v>-124.73226699999999</v>
      </c>
      <c r="Q193" s="4" t="s">
        <v>24</v>
      </c>
      <c r="R193" s="4">
        <v>48.137132999999999</v>
      </c>
      <c r="S193" s="4">
        <v>-124.73226699999999</v>
      </c>
      <c r="T193" s="4">
        <v>2</v>
      </c>
      <c r="U193" s="4">
        <v>65</v>
      </c>
      <c r="V193" s="4">
        <v>2</v>
      </c>
      <c r="X193" s="4" t="s">
        <v>24</v>
      </c>
      <c r="Y193" s="4" t="s">
        <v>490</v>
      </c>
      <c r="Z193" s="4" t="s">
        <v>456</v>
      </c>
      <c r="AA193" s="4" t="s">
        <v>29</v>
      </c>
      <c r="AB193" s="4" t="s">
        <v>395</v>
      </c>
      <c r="AC193" s="4">
        <v>1230</v>
      </c>
      <c r="AD193" s="4">
        <v>0</v>
      </c>
      <c r="AE193" s="4">
        <v>0</v>
      </c>
      <c r="AF193" s="4">
        <v>91</v>
      </c>
      <c r="AG193" s="4">
        <v>61</v>
      </c>
      <c r="AH193" s="4">
        <v>0</v>
      </c>
      <c r="AI193" s="4">
        <v>0</v>
      </c>
      <c r="AJ193" s="4">
        <v>0</v>
      </c>
      <c r="AK193" s="4">
        <v>152</v>
      </c>
      <c r="AM193" s="90" t="s">
        <v>521</v>
      </c>
    </row>
    <row r="194" spans="1:39" x14ac:dyDescent="0.25">
      <c r="A194" s="4">
        <v>2015</v>
      </c>
      <c r="B194" s="86">
        <v>42200</v>
      </c>
      <c r="C194" s="4" t="s">
        <v>191</v>
      </c>
      <c r="D194" s="4">
        <v>155008</v>
      </c>
      <c r="E194" s="4" t="s">
        <v>487</v>
      </c>
      <c r="F194" s="4" t="s">
        <v>488</v>
      </c>
      <c r="G194" s="4" t="s">
        <v>489</v>
      </c>
      <c r="I194" s="87">
        <v>1215</v>
      </c>
      <c r="J194" s="87">
        <v>1215</v>
      </c>
      <c r="K194" s="87"/>
      <c r="L194" s="87">
        <v>1230</v>
      </c>
      <c r="M194" s="88">
        <v>1.0416666666666666E-2</v>
      </c>
      <c r="N194" s="4" t="s">
        <v>24</v>
      </c>
      <c r="O194" s="4">
        <v>48.137132999999999</v>
      </c>
      <c r="P194" s="4">
        <v>-124.73226699999999</v>
      </c>
      <c r="Q194" s="4" t="s">
        <v>24</v>
      </c>
      <c r="R194" s="4">
        <v>48.137132999999999</v>
      </c>
      <c r="S194" s="4">
        <v>-124.73226699999999</v>
      </c>
      <c r="T194" s="4">
        <v>2</v>
      </c>
      <c r="U194" s="4">
        <v>65</v>
      </c>
      <c r="V194" s="4">
        <v>2</v>
      </c>
      <c r="X194" s="4" t="s">
        <v>24</v>
      </c>
      <c r="Y194" s="4" t="s">
        <v>490</v>
      </c>
      <c r="Z194" s="4" t="s">
        <v>456</v>
      </c>
      <c r="AA194" s="4" t="s">
        <v>41</v>
      </c>
      <c r="AB194" s="4" t="s">
        <v>404</v>
      </c>
      <c r="AC194" s="4">
        <v>1200</v>
      </c>
      <c r="AD194" s="4">
        <v>0</v>
      </c>
      <c r="AE194" s="4">
        <v>0</v>
      </c>
      <c r="AF194" s="4">
        <v>13</v>
      </c>
      <c r="AG194" s="4">
        <v>23</v>
      </c>
      <c r="AH194" s="4">
        <v>0</v>
      </c>
      <c r="AI194" s="4">
        <v>0</v>
      </c>
      <c r="AJ194" s="4">
        <v>0</v>
      </c>
      <c r="AK194" s="4">
        <v>36</v>
      </c>
      <c r="AM194" s="90" t="s">
        <v>521</v>
      </c>
    </row>
    <row r="195" spans="1:39" x14ac:dyDescent="0.25">
      <c r="A195" s="4">
        <v>2015</v>
      </c>
      <c r="B195" s="86">
        <v>42200</v>
      </c>
      <c r="C195" s="4" t="s">
        <v>191</v>
      </c>
      <c r="D195" s="4">
        <v>155008</v>
      </c>
      <c r="E195" s="4" t="s">
        <v>487</v>
      </c>
      <c r="F195" s="4" t="s">
        <v>488</v>
      </c>
      <c r="G195" s="4" t="s">
        <v>489</v>
      </c>
      <c r="I195" s="87">
        <v>1215</v>
      </c>
      <c r="J195" s="87">
        <v>1215</v>
      </c>
      <c r="K195" s="87"/>
      <c r="L195" s="87">
        <v>1230</v>
      </c>
      <c r="M195" s="88">
        <v>1.0416666666666666E-2</v>
      </c>
      <c r="N195" s="4" t="s">
        <v>24</v>
      </c>
      <c r="O195" s="4">
        <v>48.137132999999999</v>
      </c>
      <c r="P195" s="4">
        <v>-124.73226699999999</v>
      </c>
      <c r="Q195" s="4" t="s">
        <v>24</v>
      </c>
      <c r="R195" s="4">
        <v>48.137132999999999</v>
      </c>
      <c r="S195" s="4">
        <v>-124.73226699999999</v>
      </c>
      <c r="T195" s="4">
        <v>2</v>
      </c>
      <c r="U195" s="4">
        <v>65</v>
      </c>
      <c r="V195" s="4">
        <v>2</v>
      </c>
      <c r="X195" s="4" t="s">
        <v>24</v>
      </c>
      <c r="Y195" s="4" t="s">
        <v>490</v>
      </c>
      <c r="Z195" s="4" t="s">
        <v>456</v>
      </c>
      <c r="AA195" s="4" t="s">
        <v>272</v>
      </c>
      <c r="AB195" s="4" t="s">
        <v>496</v>
      </c>
      <c r="AC195" s="4">
        <v>1220</v>
      </c>
      <c r="AD195" s="4">
        <v>0</v>
      </c>
      <c r="AE195" s="4">
        <v>0</v>
      </c>
      <c r="AF195" s="4">
        <v>18</v>
      </c>
      <c r="AG195" s="4">
        <v>0</v>
      </c>
      <c r="AH195" s="4">
        <v>0</v>
      </c>
      <c r="AI195" s="4">
        <v>0</v>
      </c>
      <c r="AJ195" s="4">
        <v>0</v>
      </c>
      <c r="AK195" s="4">
        <v>18</v>
      </c>
      <c r="AM195" s="90" t="s">
        <v>521</v>
      </c>
    </row>
    <row r="196" spans="1:39" s="60" customFormat="1" x14ac:dyDescent="0.25">
      <c r="A196" s="60">
        <v>2015</v>
      </c>
      <c r="B196" s="95">
        <v>42200</v>
      </c>
      <c r="C196" s="60" t="s">
        <v>191</v>
      </c>
      <c r="D196" s="60">
        <v>155008</v>
      </c>
      <c r="E196" s="60" t="s">
        <v>487</v>
      </c>
      <c r="F196" s="60" t="s">
        <v>488</v>
      </c>
      <c r="G196" s="60" t="s">
        <v>489</v>
      </c>
      <c r="I196" s="96">
        <v>1215</v>
      </c>
      <c r="J196" s="96">
        <v>1215</v>
      </c>
      <c r="K196" s="96"/>
      <c r="L196" s="96">
        <v>1230</v>
      </c>
      <c r="M196" s="97">
        <v>1.0416666666666666E-2</v>
      </c>
      <c r="N196" s="60" t="s">
        <v>24</v>
      </c>
      <c r="O196" s="60">
        <v>48.137132999999999</v>
      </c>
      <c r="P196" s="60">
        <v>-124.73226699999999</v>
      </c>
      <c r="Q196" s="60" t="s">
        <v>24</v>
      </c>
      <c r="R196" s="60">
        <v>48.137132999999999</v>
      </c>
      <c r="S196" s="60">
        <v>-124.73226699999999</v>
      </c>
      <c r="T196" s="60">
        <v>2</v>
      </c>
      <c r="U196" s="60">
        <v>65</v>
      </c>
      <c r="V196" s="60">
        <v>2</v>
      </c>
      <c r="X196" s="60" t="s">
        <v>24</v>
      </c>
      <c r="Y196" s="60" t="s">
        <v>490</v>
      </c>
      <c r="Z196" s="60" t="s">
        <v>456</v>
      </c>
      <c r="AA196" s="60" t="s">
        <v>68</v>
      </c>
      <c r="AB196" s="60" t="s">
        <v>110</v>
      </c>
      <c r="AC196" s="60">
        <v>300</v>
      </c>
      <c r="AD196" s="60">
        <v>0</v>
      </c>
      <c r="AE196" s="60">
        <v>0</v>
      </c>
      <c r="AF196" s="60">
        <v>1800</v>
      </c>
      <c r="AG196" s="60">
        <v>0</v>
      </c>
      <c r="AH196" s="60">
        <v>0</v>
      </c>
      <c r="AI196" s="60">
        <v>0</v>
      </c>
      <c r="AJ196" s="60">
        <v>0</v>
      </c>
      <c r="AK196" s="60">
        <v>1800</v>
      </c>
      <c r="AL196" s="98"/>
      <c r="AM196" s="98" t="s">
        <v>521</v>
      </c>
    </row>
    <row r="197" spans="1:39" s="60" customFormat="1" x14ac:dyDescent="0.25">
      <c r="A197" s="60">
        <v>2015</v>
      </c>
      <c r="B197" s="95">
        <v>42206</v>
      </c>
      <c r="C197" s="60" t="s">
        <v>72</v>
      </c>
      <c r="D197" s="60">
        <v>156034</v>
      </c>
      <c r="E197" s="60" t="s">
        <v>542</v>
      </c>
      <c r="F197" s="60" t="s">
        <v>543</v>
      </c>
      <c r="G197" s="60" t="s">
        <v>544</v>
      </c>
      <c r="I197" s="96">
        <v>803</v>
      </c>
      <c r="J197" s="96">
        <v>803</v>
      </c>
      <c r="K197" s="96"/>
      <c r="L197" s="96">
        <v>926</v>
      </c>
      <c r="M197" s="99">
        <v>5.7638888888888885E-2</v>
      </c>
      <c r="N197" s="60" t="s">
        <v>441</v>
      </c>
      <c r="O197" s="60">
        <v>48.315489999999997</v>
      </c>
      <c r="P197" s="60">
        <v>-122.83304099999999</v>
      </c>
      <c r="Q197" s="60" t="s">
        <v>482</v>
      </c>
      <c r="R197" s="60">
        <v>48.322966999999998</v>
      </c>
      <c r="S197" s="60">
        <v>-122.84399999999999</v>
      </c>
      <c r="T197" s="60">
        <v>2</v>
      </c>
      <c r="U197" s="60">
        <v>61</v>
      </c>
      <c r="V197" s="60">
        <v>2</v>
      </c>
      <c r="X197" s="60" t="s">
        <v>24</v>
      </c>
      <c r="Y197" s="60" t="s">
        <v>490</v>
      </c>
      <c r="Z197" s="60" t="s">
        <v>479</v>
      </c>
      <c r="AA197" s="60" t="s">
        <v>25</v>
      </c>
      <c r="AB197" s="60" t="s">
        <v>119</v>
      </c>
      <c r="AC197" s="60">
        <v>120</v>
      </c>
      <c r="AD197" s="60">
        <v>2</v>
      </c>
      <c r="AE197" s="60">
        <v>4</v>
      </c>
      <c r="AF197" s="60">
        <v>3</v>
      </c>
      <c r="AG197" s="60">
        <v>0</v>
      </c>
      <c r="AH197" s="60">
        <v>3</v>
      </c>
      <c r="AI197" s="60">
        <v>2</v>
      </c>
      <c r="AJ197" s="60">
        <v>0</v>
      </c>
      <c r="AK197" s="60">
        <v>9</v>
      </c>
      <c r="AL197" s="98"/>
      <c r="AM197" s="98" t="s">
        <v>548</v>
      </c>
    </row>
    <row r="198" spans="1:39" x14ac:dyDescent="0.25">
      <c r="A198" s="4">
        <v>2015</v>
      </c>
      <c r="B198" s="86">
        <v>42206</v>
      </c>
      <c r="C198" s="4" t="s">
        <v>72</v>
      </c>
      <c r="D198" s="4">
        <v>156034</v>
      </c>
      <c r="E198" s="4" t="s">
        <v>542</v>
      </c>
      <c r="F198" s="4" t="s">
        <v>543</v>
      </c>
      <c r="G198" s="4" t="s">
        <v>544</v>
      </c>
      <c r="I198" s="87">
        <v>803</v>
      </c>
      <c r="J198" s="87">
        <v>803</v>
      </c>
      <c r="K198" s="87"/>
      <c r="L198" s="87">
        <v>926</v>
      </c>
      <c r="M198" s="94">
        <v>5.7638888888888885E-2</v>
      </c>
      <c r="N198" s="4" t="s">
        <v>441</v>
      </c>
      <c r="O198" s="4">
        <v>48.315489999999997</v>
      </c>
      <c r="P198" s="4">
        <v>-122.83304099999999</v>
      </c>
      <c r="Q198" s="4" t="s">
        <v>482</v>
      </c>
      <c r="R198" s="4">
        <v>48.322966999999998</v>
      </c>
      <c r="S198" s="4">
        <v>-122.84399999999999</v>
      </c>
      <c r="T198" s="4">
        <v>2</v>
      </c>
      <c r="U198" s="4">
        <v>61</v>
      </c>
      <c r="V198" s="4">
        <v>2</v>
      </c>
      <c r="X198" s="4" t="s">
        <v>24</v>
      </c>
      <c r="Y198" s="4" t="s">
        <v>490</v>
      </c>
      <c r="Z198" s="4" t="s">
        <v>479</v>
      </c>
      <c r="AA198" s="4" t="s">
        <v>34</v>
      </c>
      <c r="AB198" s="4" t="s">
        <v>117</v>
      </c>
      <c r="AC198" s="4">
        <v>290</v>
      </c>
      <c r="AD198" s="4">
        <v>0</v>
      </c>
      <c r="AE198" s="4">
        <v>1</v>
      </c>
      <c r="AF198" s="4">
        <v>31</v>
      </c>
      <c r="AG198" s="4">
        <v>2</v>
      </c>
      <c r="AH198" s="4">
        <v>0</v>
      </c>
      <c r="AI198" s="4">
        <v>0</v>
      </c>
      <c r="AJ198" s="4">
        <v>0</v>
      </c>
      <c r="AK198" s="4">
        <v>34</v>
      </c>
      <c r="AM198" s="90" t="s">
        <v>548</v>
      </c>
    </row>
    <row r="199" spans="1:39" x14ac:dyDescent="0.25">
      <c r="A199" s="4">
        <v>2015</v>
      </c>
      <c r="B199" s="86">
        <v>42206</v>
      </c>
      <c r="C199" s="4" t="s">
        <v>72</v>
      </c>
      <c r="D199" s="4">
        <v>156034</v>
      </c>
      <c r="E199" s="4" t="s">
        <v>542</v>
      </c>
      <c r="F199" s="4" t="s">
        <v>543</v>
      </c>
      <c r="G199" s="4" t="s">
        <v>544</v>
      </c>
      <c r="I199" s="87">
        <v>803</v>
      </c>
      <c r="J199" s="87">
        <v>803</v>
      </c>
      <c r="K199" s="87"/>
      <c r="L199" s="87">
        <v>926</v>
      </c>
      <c r="M199" s="94">
        <v>5.7638888888888885E-2</v>
      </c>
      <c r="N199" s="4" t="s">
        <v>441</v>
      </c>
      <c r="O199" s="4">
        <v>48.315489999999997</v>
      </c>
      <c r="P199" s="4">
        <v>-122.83304099999999</v>
      </c>
      <c r="Q199" s="4" t="s">
        <v>482</v>
      </c>
      <c r="R199" s="4">
        <v>48.322966999999998</v>
      </c>
      <c r="S199" s="4">
        <v>-122.84399999999999</v>
      </c>
      <c r="T199" s="4">
        <v>2</v>
      </c>
      <c r="U199" s="4">
        <v>61</v>
      </c>
      <c r="V199" s="4">
        <v>2</v>
      </c>
      <c r="X199" s="4" t="s">
        <v>24</v>
      </c>
      <c r="Y199" s="4" t="s">
        <v>490</v>
      </c>
      <c r="Z199" s="4" t="s">
        <v>479</v>
      </c>
      <c r="AA199" s="4" t="s">
        <v>27</v>
      </c>
      <c r="AB199" s="4" t="s">
        <v>494</v>
      </c>
      <c r="AC199" s="4">
        <v>440</v>
      </c>
      <c r="AD199" s="4">
        <v>0</v>
      </c>
      <c r="AE199" s="4">
        <v>0</v>
      </c>
      <c r="AF199" s="4">
        <v>206</v>
      </c>
      <c r="AG199" s="4">
        <v>0</v>
      </c>
      <c r="AH199" s="4">
        <v>0</v>
      </c>
      <c r="AI199" s="4">
        <v>0</v>
      </c>
      <c r="AJ199" s="4">
        <v>0</v>
      </c>
      <c r="AK199" s="4">
        <v>206</v>
      </c>
      <c r="AM199" s="90" t="s">
        <v>548</v>
      </c>
    </row>
    <row r="200" spans="1:39" x14ac:dyDescent="0.25">
      <c r="A200" s="4">
        <v>2015</v>
      </c>
      <c r="B200" s="86">
        <v>42206</v>
      </c>
      <c r="C200" s="4" t="s">
        <v>72</v>
      </c>
      <c r="D200" s="4">
        <v>156034</v>
      </c>
      <c r="E200" s="4" t="s">
        <v>542</v>
      </c>
      <c r="F200" s="4" t="s">
        <v>543</v>
      </c>
      <c r="G200" s="4" t="s">
        <v>544</v>
      </c>
      <c r="I200" s="87">
        <v>803</v>
      </c>
      <c r="J200" s="87">
        <v>803</v>
      </c>
      <c r="K200" s="87"/>
      <c r="L200" s="87">
        <v>926</v>
      </c>
      <c r="M200" s="94">
        <v>5.7638888888888885E-2</v>
      </c>
      <c r="N200" s="4" t="s">
        <v>441</v>
      </c>
      <c r="O200" s="4">
        <v>48.315489999999997</v>
      </c>
      <c r="P200" s="4">
        <v>-122.83304099999999</v>
      </c>
      <c r="Q200" s="4" t="s">
        <v>482</v>
      </c>
      <c r="R200" s="4">
        <v>48.322966999999998</v>
      </c>
      <c r="S200" s="4">
        <v>-122.84399999999999</v>
      </c>
      <c r="T200" s="4">
        <v>2</v>
      </c>
      <c r="U200" s="4">
        <v>61</v>
      </c>
      <c r="V200" s="4">
        <v>2</v>
      </c>
      <c r="X200" s="4" t="s">
        <v>24</v>
      </c>
      <c r="Y200" s="4" t="s">
        <v>490</v>
      </c>
      <c r="Z200" s="4" t="s">
        <v>479</v>
      </c>
      <c r="AA200" s="4" t="s">
        <v>28</v>
      </c>
      <c r="AB200" s="4" t="s">
        <v>108</v>
      </c>
      <c r="AC200" s="4">
        <v>3520</v>
      </c>
      <c r="AD200" s="4">
        <v>0</v>
      </c>
      <c r="AE200" s="4">
        <v>0</v>
      </c>
      <c r="AF200" s="4">
        <v>3</v>
      </c>
      <c r="AG200" s="4">
        <v>0</v>
      </c>
      <c r="AH200" s="4">
        <v>0</v>
      </c>
      <c r="AI200" s="4">
        <v>0</v>
      </c>
      <c r="AJ200" s="4">
        <v>0</v>
      </c>
      <c r="AK200" s="4">
        <v>3</v>
      </c>
      <c r="AL200" s="90" t="s">
        <v>545</v>
      </c>
      <c r="AM200" s="90" t="s">
        <v>548</v>
      </c>
    </row>
    <row r="201" spans="1:39" x14ac:dyDescent="0.25">
      <c r="A201" s="4">
        <v>2015</v>
      </c>
      <c r="B201" s="86">
        <v>42206</v>
      </c>
      <c r="C201" s="4" t="s">
        <v>72</v>
      </c>
      <c r="D201" s="4">
        <v>156034</v>
      </c>
      <c r="E201" s="4" t="s">
        <v>542</v>
      </c>
      <c r="F201" s="4" t="s">
        <v>543</v>
      </c>
      <c r="G201" s="4" t="s">
        <v>544</v>
      </c>
      <c r="I201" s="87">
        <v>803</v>
      </c>
      <c r="J201" s="87">
        <v>803</v>
      </c>
      <c r="K201" s="87"/>
      <c r="L201" s="87">
        <v>926</v>
      </c>
      <c r="M201" s="94">
        <v>5.7638888888888885E-2</v>
      </c>
      <c r="N201" s="4" t="s">
        <v>441</v>
      </c>
      <c r="O201" s="4">
        <v>48.315489999999997</v>
      </c>
      <c r="P201" s="4">
        <v>-122.83304099999999</v>
      </c>
      <c r="Q201" s="4" t="s">
        <v>482</v>
      </c>
      <c r="R201" s="4">
        <v>48.322966999999998</v>
      </c>
      <c r="S201" s="4">
        <v>-122.84399999999999</v>
      </c>
      <c r="T201" s="4">
        <v>2</v>
      </c>
      <c r="U201" s="4">
        <v>61</v>
      </c>
      <c r="V201" s="4">
        <v>2</v>
      </c>
      <c r="X201" s="4" t="s">
        <v>24</v>
      </c>
      <c r="Y201" s="4" t="s">
        <v>490</v>
      </c>
      <c r="Z201" s="4" t="s">
        <v>479</v>
      </c>
      <c r="AA201" s="4" t="s">
        <v>26</v>
      </c>
      <c r="AB201" s="4" t="s">
        <v>109</v>
      </c>
      <c r="AC201" s="4">
        <v>2870</v>
      </c>
      <c r="AD201" s="4">
        <v>0</v>
      </c>
      <c r="AE201" s="4">
        <v>0</v>
      </c>
      <c r="AF201" s="4">
        <v>2</v>
      </c>
      <c r="AG201" s="4">
        <v>0</v>
      </c>
      <c r="AH201" s="4">
        <v>0</v>
      </c>
      <c r="AI201" s="4">
        <v>0</v>
      </c>
      <c r="AJ201" s="4">
        <v>0</v>
      </c>
      <c r="AK201" s="4">
        <v>2</v>
      </c>
      <c r="AM201" s="90" t="s">
        <v>548</v>
      </c>
    </row>
    <row r="202" spans="1:39" x14ac:dyDescent="0.25">
      <c r="A202" s="4">
        <v>2015</v>
      </c>
      <c r="B202" s="86">
        <v>42206</v>
      </c>
      <c r="C202" s="4" t="s">
        <v>72</v>
      </c>
      <c r="D202" s="4">
        <v>156034</v>
      </c>
      <c r="E202" s="4" t="s">
        <v>542</v>
      </c>
      <c r="F202" s="4" t="s">
        <v>543</v>
      </c>
      <c r="G202" s="4" t="s">
        <v>544</v>
      </c>
      <c r="I202" s="87">
        <v>803</v>
      </c>
      <c r="J202" s="87">
        <v>803</v>
      </c>
      <c r="K202" s="87"/>
      <c r="L202" s="87">
        <v>926</v>
      </c>
      <c r="M202" s="94">
        <v>5.7638888888888885E-2</v>
      </c>
      <c r="N202" s="4" t="s">
        <v>441</v>
      </c>
      <c r="O202" s="4">
        <v>48.315489999999997</v>
      </c>
      <c r="P202" s="4">
        <v>-122.83304099999999</v>
      </c>
      <c r="Q202" s="4" t="s">
        <v>482</v>
      </c>
      <c r="R202" s="4">
        <v>48.322966999999998</v>
      </c>
      <c r="S202" s="4">
        <v>-122.84399999999999</v>
      </c>
      <c r="T202" s="4">
        <v>2</v>
      </c>
      <c r="U202" s="4">
        <v>61</v>
      </c>
      <c r="V202" s="4">
        <v>2</v>
      </c>
      <c r="X202" s="4" t="s">
        <v>24</v>
      </c>
      <c r="Y202" s="4" t="s">
        <v>493</v>
      </c>
      <c r="AA202" s="4" t="s">
        <v>25</v>
      </c>
      <c r="AB202" s="4" t="s">
        <v>119</v>
      </c>
      <c r="AC202" s="4">
        <v>120</v>
      </c>
      <c r="AD202" s="4">
        <v>0</v>
      </c>
      <c r="AE202" s="4">
        <v>2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2</v>
      </c>
      <c r="AL202" s="90" t="s">
        <v>546</v>
      </c>
      <c r="AM202" s="90" t="s">
        <v>547</v>
      </c>
    </row>
    <row r="203" spans="1:39" x14ac:dyDescent="0.25">
      <c r="A203" s="4">
        <v>2015</v>
      </c>
      <c r="B203" s="86">
        <v>42206</v>
      </c>
      <c r="C203" s="4" t="s">
        <v>72</v>
      </c>
      <c r="D203" s="4">
        <v>156034</v>
      </c>
      <c r="E203" s="4" t="s">
        <v>542</v>
      </c>
      <c r="F203" s="4" t="s">
        <v>543</v>
      </c>
      <c r="G203" s="4" t="s">
        <v>544</v>
      </c>
      <c r="I203" s="87">
        <v>803</v>
      </c>
      <c r="J203" s="87">
        <v>803</v>
      </c>
      <c r="K203" s="87"/>
      <c r="L203" s="87">
        <v>926</v>
      </c>
      <c r="M203" s="94">
        <v>5.7638888888888885E-2</v>
      </c>
      <c r="N203" s="4" t="s">
        <v>441</v>
      </c>
      <c r="O203" s="4">
        <v>48.315489999999997</v>
      </c>
      <c r="P203" s="4">
        <v>-122.83304099999999</v>
      </c>
      <c r="Q203" s="4" t="s">
        <v>482</v>
      </c>
      <c r="R203" s="4">
        <v>48.322966999999998</v>
      </c>
      <c r="S203" s="4">
        <v>-122.84399999999999</v>
      </c>
      <c r="T203" s="4">
        <v>2</v>
      </c>
      <c r="U203" s="4">
        <v>61</v>
      </c>
      <c r="V203" s="4">
        <v>2</v>
      </c>
      <c r="X203" s="4" t="s">
        <v>24</v>
      </c>
      <c r="Y203" s="4" t="s">
        <v>493</v>
      </c>
      <c r="AA203" s="4" t="s">
        <v>34</v>
      </c>
      <c r="AB203" s="4" t="s">
        <v>117</v>
      </c>
      <c r="AC203" s="4">
        <v>290</v>
      </c>
      <c r="AD203" s="4">
        <v>0</v>
      </c>
      <c r="AE203" s="4">
        <v>4</v>
      </c>
      <c r="AF203" s="4">
        <v>0</v>
      </c>
      <c r="AG203" s="4">
        <v>3</v>
      </c>
      <c r="AH203" s="4">
        <v>0</v>
      </c>
      <c r="AI203" s="4">
        <v>0</v>
      </c>
      <c r="AJ203" s="4">
        <v>0</v>
      </c>
      <c r="AK203" s="4">
        <v>7</v>
      </c>
      <c r="AL203" s="90" t="s">
        <v>546</v>
      </c>
      <c r="AM203" s="90" t="s">
        <v>547</v>
      </c>
    </row>
    <row r="204" spans="1:39" x14ac:dyDescent="0.25">
      <c r="A204" s="4">
        <v>2015</v>
      </c>
      <c r="B204" s="86">
        <v>42206</v>
      </c>
      <c r="C204" s="4" t="s">
        <v>72</v>
      </c>
      <c r="D204" s="4">
        <v>156034</v>
      </c>
      <c r="E204" s="4" t="s">
        <v>542</v>
      </c>
      <c r="F204" s="4" t="s">
        <v>543</v>
      </c>
      <c r="G204" s="4" t="s">
        <v>544</v>
      </c>
      <c r="I204" s="87">
        <v>803</v>
      </c>
      <c r="J204" s="87">
        <v>803</v>
      </c>
      <c r="K204" s="87"/>
      <c r="L204" s="87">
        <v>926</v>
      </c>
      <c r="M204" s="94">
        <v>5.7638888888888885E-2</v>
      </c>
      <c r="N204" s="4" t="s">
        <v>441</v>
      </c>
      <c r="O204" s="4">
        <v>48.315489999999997</v>
      </c>
      <c r="P204" s="4">
        <v>-122.83304099999999</v>
      </c>
      <c r="Q204" s="4" t="s">
        <v>482</v>
      </c>
      <c r="R204" s="4">
        <v>48.322966999999998</v>
      </c>
      <c r="S204" s="4">
        <v>-122.84399999999999</v>
      </c>
      <c r="T204" s="4">
        <v>2</v>
      </c>
      <c r="U204" s="4">
        <v>61</v>
      </c>
      <c r="V204" s="4">
        <v>2</v>
      </c>
      <c r="X204" s="4" t="s">
        <v>24</v>
      </c>
      <c r="Y204" s="4" t="s">
        <v>493</v>
      </c>
      <c r="AA204" s="4" t="s">
        <v>40</v>
      </c>
      <c r="AB204" s="4" t="s">
        <v>501</v>
      </c>
      <c r="AC204" s="4">
        <v>150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1</v>
      </c>
      <c r="AL204" s="90" t="s">
        <v>546</v>
      </c>
      <c r="AM204" s="90" t="s">
        <v>547</v>
      </c>
    </row>
    <row r="205" spans="1:39" x14ac:dyDescent="0.25">
      <c r="A205" s="4">
        <v>2015</v>
      </c>
      <c r="B205" s="86">
        <v>42206</v>
      </c>
      <c r="C205" s="4" t="s">
        <v>72</v>
      </c>
      <c r="D205" s="4">
        <v>156034</v>
      </c>
      <c r="E205" s="4" t="s">
        <v>542</v>
      </c>
      <c r="F205" s="4" t="s">
        <v>543</v>
      </c>
      <c r="G205" s="4" t="s">
        <v>544</v>
      </c>
      <c r="I205" s="87">
        <v>803</v>
      </c>
      <c r="J205" s="87">
        <v>803</v>
      </c>
      <c r="K205" s="87"/>
      <c r="L205" s="87">
        <v>926</v>
      </c>
      <c r="M205" s="94">
        <v>5.7638888888888885E-2</v>
      </c>
      <c r="N205" s="4" t="s">
        <v>441</v>
      </c>
      <c r="O205" s="4">
        <v>48.315489999999997</v>
      </c>
      <c r="P205" s="4">
        <v>-122.83304099999999</v>
      </c>
      <c r="Q205" s="4" t="s">
        <v>482</v>
      </c>
      <c r="R205" s="4">
        <v>48.322966999999998</v>
      </c>
      <c r="S205" s="4">
        <v>-122.84399999999999</v>
      </c>
      <c r="T205" s="4">
        <v>2</v>
      </c>
      <c r="U205" s="4">
        <v>61</v>
      </c>
      <c r="V205" s="4">
        <v>2</v>
      </c>
      <c r="X205" s="4" t="s">
        <v>24</v>
      </c>
      <c r="Y205" s="4" t="s">
        <v>493</v>
      </c>
      <c r="AA205" s="4" t="s">
        <v>41</v>
      </c>
      <c r="AB205" s="4" t="s">
        <v>404</v>
      </c>
      <c r="AC205" s="4">
        <v>1200</v>
      </c>
      <c r="AD205" s="4">
        <v>1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1</v>
      </c>
      <c r="AL205" s="90" t="s">
        <v>546</v>
      </c>
      <c r="AM205" s="90" t="s">
        <v>547</v>
      </c>
    </row>
    <row r="206" spans="1:39" x14ac:dyDescent="0.25">
      <c r="A206" s="4">
        <v>2015</v>
      </c>
      <c r="B206" s="86">
        <v>42206</v>
      </c>
      <c r="C206" s="4" t="s">
        <v>72</v>
      </c>
      <c r="D206" s="4">
        <v>156034</v>
      </c>
      <c r="E206" s="4" t="s">
        <v>542</v>
      </c>
      <c r="F206" s="4" t="s">
        <v>543</v>
      </c>
      <c r="G206" s="4" t="s">
        <v>544</v>
      </c>
      <c r="I206" s="87">
        <v>803</v>
      </c>
      <c r="J206" s="87">
        <v>803</v>
      </c>
      <c r="K206" s="87"/>
      <c r="L206" s="87">
        <v>926</v>
      </c>
      <c r="M206" s="94">
        <v>5.7638888888888885E-2</v>
      </c>
      <c r="N206" s="4" t="s">
        <v>441</v>
      </c>
      <c r="O206" s="4">
        <v>48.315489999999997</v>
      </c>
      <c r="P206" s="4">
        <v>-122.83304099999999</v>
      </c>
      <c r="Q206" s="4" t="s">
        <v>482</v>
      </c>
      <c r="R206" s="4">
        <v>48.322966999999998</v>
      </c>
      <c r="S206" s="4">
        <v>-122.84399999999999</v>
      </c>
      <c r="T206" s="4">
        <v>2</v>
      </c>
      <c r="U206" s="4">
        <v>61</v>
      </c>
      <c r="V206" s="4">
        <v>2</v>
      </c>
      <c r="X206" s="4" t="s">
        <v>24</v>
      </c>
      <c r="Y206" s="4" t="s">
        <v>490</v>
      </c>
      <c r="Z206" s="4" t="s">
        <v>509</v>
      </c>
      <c r="AA206" s="4" t="s">
        <v>25</v>
      </c>
      <c r="AB206" s="4" t="s">
        <v>119</v>
      </c>
      <c r="AC206" s="4">
        <v>120</v>
      </c>
      <c r="AD206" s="4">
        <v>0</v>
      </c>
      <c r="AE206" s="4">
        <v>5</v>
      </c>
      <c r="AF206" s="4">
        <v>0</v>
      </c>
      <c r="AG206" s="4">
        <v>0</v>
      </c>
      <c r="AH206" s="4">
        <v>3</v>
      </c>
      <c r="AI206" s="4">
        <v>0</v>
      </c>
      <c r="AJ206" s="4">
        <v>0</v>
      </c>
      <c r="AK206" s="4">
        <v>5</v>
      </c>
      <c r="AM206" s="90" t="s">
        <v>549</v>
      </c>
    </row>
    <row r="207" spans="1:39" x14ac:dyDescent="0.25">
      <c r="A207" s="4">
        <v>2015</v>
      </c>
      <c r="B207" s="86">
        <v>42206</v>
      </c>
      <c r="C207" s="4" t="s">
        <v>72</v>
      </c>
      <c r="D207" s="4">
        <v>156034</v>
      </c>
      <c r="E207" s="4" t="s">
        <v>542</v>
      </c>
      <c r="F207" s="4" t="s">
        <v>543</v>
      </c>
      <c r="G207" s="4" t="s">
        <v>544</v>
      </c>
      <c r="I207" s="87">
        <v>803</v>
      </c>
      <c r="J207" s="87">
        <v>803</v>
      </c>
      <c r="K207" s="87"/>
      <c r="L207" s="87">
        <v>926</v>
      </c>
      <c r="M207" s="94">
        <v>5.7638888888888885E-2</v>
      </c>
      <c r="N207" s="4" t="s">
        <v>441</v>
      </c>
      <c r="O207" s="4">
        <v>48.315489999999997</v>
      </c>
      <c r="P207" s="4">
        <v>-122.83304099999999</v>
      </c>
      <c r="Q207" s="4" t="s">
        <v>482</v>
      </c>
      <c r="R207" s="4">
        <v>48.322966999999998</v>
      </c>
      <c r="S207" s="4">
        <v>-122.84399999999999</v>
      </c>
      <c r="T207" s="4">
        <v>2</v>
      </c>
      <c r="U207" s="4">
        <v>61</v>
      </c>
      <c r="V207" s="4">
        <v>2</v>
      </c>
      <c r="X207" s="4" t="s">
        <v>24</v>
      </c>
      <c r="Y207" s="4" t="s">
        <v>490</v>
      </c>
      <c r="Z207" s="4" t="s">
        <v>509</v>
      </c>
      <c r="AA207" s="4" t="s">
        <v>34</v>
      </c>
      <c r="AB207" s="4" t="s">
        <v>117</v>
      </c>
      <c r="AC207" s="4">
        <v>290</v>
      </c>
      <c r="AD207" s="4">
        <v>0</v>
      </c>
      <c r="AE207" s="4">
        <v>60</v>
      </c>
      <c r="AF207" s="4">
        <v>18</v>
      </c>
      <c r="AG207" s="4">
        <v>6</v>
      </c>
      <c r="AH207" s="4">
        <v>0</v>
      </c>
      <c r="AI207" s="4">
        <v>0</v>
      </c>
      <c r="AJ207" s="4">
        <v>2</v>
      </c>
      <c r="AK207" s="4">
        <v>84</v>
      </c>
      <c r="AM207" s="90" t="s">
        <v>549</v>
      </c>
    </row>
    <row r="208" spans="1:39" x14ac:dyDescent="0.25">
      <c r="A208" s="4">
        <v>2015</v>
      </c>
      <c r="B208" s="86">
        <v>42206</v>
      </c>
      <c r="C208" s="4" t="s">
        <v>72</v>
      </c>
      <c r="D208" s="4">
        <v>156034</v>
      </c>
      <c r="E208" s="4" t="s">
        <v>542</v>
      </c>
      <c r="F208" s="4" t="s">
        <v>543</v>
      </c>
      <c r="G208" s="4" t="s">
        <v>544</v>
      </c>
      <c r="I208" s="87">
        <v>803</v>
      </c>
      <c r="J208" s="87">
        <v>803</v>
      </c>
      <c r="K208" s="87"/>
      <c r="L208" s="87">
        <v>926</v>
      </c>
      <c r="M208" s="94">
        <v>5.7638888888888885E-2</v>
      </c>
      <c r="N208" s="4" t="s">
        <v>441</v>
      </c>
      <c r="O208" s="4">
        <v>48.315489999999997</v>
      </c>
      <c r="P208" s="4">
        <v>-122.83304099999999</v>
      </c>
      <c r="Q208" s="4" t="s">
        <v>482</v>
      </c>
      <c r="R208" s="4">
        <v>48.322966999999998</v>
      </c>
      <c r="S208" s="4">
        <v>-122.84399999999999</v>
      </c>
      <c r="T208" s="4">
        <v>2</v>
      </c>
      <c r="U208" s="4">
        <v>61</v>
      </c>
      <c r="V208" s="4">
        <v>2</v>
      </c>
      <c r="X208" s="4" t="s">
        <v>24</v>
      </c>
      <c r="Y208" s="4" t="s">
        <v>490</v>
      </c>
      <c r="Z208" s="4" t="s">
        <v>509</v>
      </c>
      <c r="AA208" s="4" t="s">
        <v>29</v>
      </c>
      <c r="AB208" s="4" t="s">
        <v>395</v>
      </c>
      <c r="AC208" s="4">
        <v>1230</v>
      </c>
      <c r="AD208" s="4">
        <v>0</v>
      </c>
      <c r="AE208" s="4">
        <v>0</v>
      </c>
      <c r="AF208" s="4">
        <v>98</v>
      </c>
      <c r="AG208" s="4">
        <v>0</v>
      </c>
      <c r="AH208" s="4">
        <v>0</v>
      </c>
      <c r="AI208" s="4">
        <v>0</v>
      </c>
      <c r="AJ208" s="4">
        <v>0</v>
      </c>
      <c r="AK208" s="4">
        <v>98</v>
      </c>
      <c r="AM208" s="90" t="s">
        <v>549</v>
      </c>
    </row>
    <row r="209" spans="1:39" x14ac:dyDescent="0.25">
      <c r="A209" s="4">
        <v>2015</v>
      </c>
      <c r="B209" s="86">
        <v>42206</v>
      </c>
      <c r="C209" s="4" t="s">
        <v>72</v>
      </c>
      <c r="D209" s="4">
        <v>156034</v>
      </c>
      <c r="E209" s="4" t="s">
        <v>542</v>
      </c>
      <c r="F209" s="4" t="s">
        <v>543</v>
      </c>
      <c r="G209" s="4" t="s">
        <v>544</v>
      </c>
      <c r="I209" s="87">
        <v>803</v>
      </c>
      <c r="J209" s="87">
        <v>803</v>
      </c>
      <c r="K209" s="87"/>
      <c r="L209" s="87">
        <v>926</v>
      </c>
      <c r="M209" s="94">
        <v>5.7638888888888885E-2</v>
      </c>
      <c r="N209" s="4" t="s">
        <v>441</v>
      </c>
      <c r="O209" s="4">
        <v>48.315489999999997</v>
      </c>
      <c r="P209" s="4">
        <v>-122.83304099999999</v>
      </c>
      <c r="Q209" s="4" t="s">
        <v>482</v>
      </c>
      <c r="R209" s="4">
        <v>48.322966999999998</v>
      </c>
      <c r="S209" s="4">
        <v>-122.84399999999999</v>
      </c>
      <c r="T209" s="4">
        <v>2</v>
      </c>
      <c r="U209" s="4">
        <v>61</v>
      </c>
      <c r="V209" s="4">
        <v>2</v>
      </c>
      <c r="X209" s="4" t="s">
        <v>24</v>
      </c>
      <c r="Y209" s="4" t="s">
        <v>490</v>
      </c>
      <c r="Z209" s="4" t="s">
        <v>509</v>
      </c>
      <c r="AA209" s="4" t="s">
        <v>27</v>
      </c>
      <c r="AB209" s="4" t="s">
        <v>494</v>
      </c>
      <c r="AC209" s="4">
        <v>440</v>
      </c>
      <c r="AD209" s="4">
        <v>0</v>
      </c>
      <c r="AE209" s="4">
        <v>6</v>
      </c>
      <c r="AF209" s="4">
        <v>89</v>
      </c>
      <c r="AG209" s="4">
        <v>0</v>
      </c>
      <c r="AH209" s="4">
        <v>0</v>
      </c>
      <c r="AI209" s="4">
        <v>0</v>
      </c>
      <c r="AJ209" s="4">
        <v>0</v>
      </c>
      <c r="AK209" s="4">
        <v>95</v>
      </c>
      <c r="AM209" s="90" t="s">
        <v>549</v>
      </c>
    </row>
    <row r="210" spans="1:39" x14ac:dyDescent="0.25">
      <c r="A210" s="4">
        <v>2015</v>
      </c>
      <c r="B210" s="86">
        <v>42206</v>
      </c>
      <c r="C210" s="4" t="s">
        <v>72</v>
      </c>
      <c r="D210" s="4">
        <v>156034</v>
      </c>
      <c r="E210" s="4" t="s">
        <v>542</v>
      </c>
      <c r="F210" s="4" t="s">
        <v>543</v>
      </c>
      <c r="G210" s="4" t="s">
        <v>544</v>
      </c>
      <c r="I210" s="87">
        <v>803</v>
      </c>
      <c r="J210" s="87">
        <v>803</v>
      </c>
      <c r="K210" s="87"/>
      <c r="L210" s="87">
        <v>926</v>
      </c>
      <c r="M210" s="94">
        <v>5.7638888888888885E-2</v>
      </c>
      <c r="N210" s="4" t="s">
        <v>441</v>
      </c>
      <c r="O210" s="4">
        <v>48.315489999999997</v>
      </c>
      <c r="P210" s="4">
        <v>-122.83304099999999</v>
      </c>
      <c r="Q210" s="4" t="s">
        <v>482</v>
      </c>
      <c r="R210" s="4">
        <v>48.322966999999998</v>
      </c>
      <c r="S210" s="4">
        <v>-122.84399999999999</v>
      </c>
      <c r="T210" s="4">
        <v>2</v>
      </c>
      <c r="U210" s="4">
        <v>61</v>
      </c>
      <c r="V210" s="4">
        <v>2</v>
      </c>
      <c r="X210" s="4" t="s">
        <v>24</v>
      </c>
      <c r="Y210" s="4" t="s">
        <v>490</v>
      </c>
      <c r="Z210" s="4" t="s">
        <v>509</v>
      </c>
      <c r="AA210" s="4" t="s">
        <v>40</v>
      </c>
      <c r="AB210" s="4" t="s">
        <v>501</v>
      </c>
      <c r="AC210" s="4">
        <v>150</v>
      </c>
      <c r="AD210" s="4">
        <v>0</v>
      </c>
      <c r="AE210" s="4">
        <v>1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1</v>
      </c>
      <c r="AM210" s="90" t="s">
        <v>549</v>
      </c>
    </row>
    <row r="211" spans="1:39" x14ac:dyDescent="0.25">
      <c r="A211" s="4">
        <v>2015</v>
      </c>
      <c r="B211" s="86">
        <v>42206</v>
      </c>
      <c r="C211" s="4" t="s">
        <v>72</v>
      </c>
      <c r="D211" s="4">
        <v>156034</v>
      </c>
      <c r="E211" s="4" t="s">
        <v>542</v>
      </c>
      <c r="F211" s="4" t="s">
        <v>543</v>
      </c>
      <c r="G211" s="4" t="s">
        <v>544</v>
      </c>
      <c r="I211" s="87">
        <v>803</v>
      </c>
      <c r="J211" s="87">
        <v>803</v>
      </c>
      <c r="K211" s="87"/>
      <c r="L211" s="87">
        <v>926</v>
      </c>
      <c r="M211" s="94">
        <v>5.7638888888888885E-2</v>
      </c>
      <c r="N211" s="4" t="s">
        <v>441</v>
      </c>
      <c r="O211" s="4">
        <v>48.315489999999997</v>
      </c>
      <c r="P211" s="4">
        <v>-122.83304099999999</v>
      </c>
      <c r="Q211" s="4" t="s">
        <v>482</v>
      </c>
      <c r="R211" s="4">
        <v>48.322966999999998</v>
      </c>
      <c r="S211" s="4">
        <v>-122.84399999999999</v>
      </c>
      <c r="T211" s="4">
        <v>2</v>
      </c>
      <c r="U211" s="4">
        <v>61</v>
      </c>
      <c r="V211" s="4">
        <v>2</v>
      </c>
      <c r="X211" s="4" t="s">
        <v>24</v>
      </c>
      <c r="Y211" s="4" t="s">
        <v>490</v>
      </c>
      <c r="Z211" s="4" t="s">
        <v>509</v>
      </c>
      <c r="AA211" s="4" t="s">
        <v>41</v>
      </c>
      <c r="AB211" s="4" t="s">
        <v>404</v>
      </c>
      <c r="AC211" s="4">
        <v>1200</v>
      </c>
      <c r="AD211" s="4">
        <v>0</v>
      </c>
      <c r="AE211" s="4">
        <v>1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1</v>
      </c>
      <c r="AM211" s="90" t="s">
        <v>549</v>
      </c>
    </row>
    <row r="212" spans="1:39" x14ac:dyDescent="0.25">
      <c r="A212" s="4">
        <v>2015</v>
      </c>
      <c r="B212" s="86">
        <v>42206</v>
      </c>
      <c r="C212" s="4" t="s">
        <v>72</v>
      </c>
      <c r="D212" s="4">
        <v>156034</v>
      </c>
      <c r="E212" s="4" t="s">
        <v>542</v>
      </c>
      <c r="F212" s="4" t="s">
        <v>543</v>
      </c>
      <c r="G212" s="4" t="s">
        <v>544</v>
      </c>
      <c r="I212" s="87">
        <v>803</v>
      </c>
      <c r="J212" s="87">
        <v>803</v>
      </c>
      <c r="K212" s="87"/>
      <c r="L212" s="87">
        <v>926</v>
      </c>
      <c r="M212" s="94">
        <v>5.7638888888888885E-2</v>
      </c>
      <c r="N212" s="4" t="s">
        <v>441</v>
      </c>
      <c r="O212" s="4">
        <v>48.315489999999997</v>
      </c>
      <c r="P212" s="4">
        <v>-122.83304099999999</v>
      </c>
      <c r="Q212" s="4" t="s">
        <v>482</v>
      </c>
      <c r="R212" s="4">
        <v>48.322966999999998</v>
      </c>
      <c r="S212" s="4">
        <v>-122.84399999999999</v>
      </c>
      <c r="T212" s="4">
        <v>2</v>
      </c>
      <c r="U212" s="4">
        <v>61</v>
      </c>
      <c r="V212" s="4">
        <v>2</v>
      </c>
      <c r="X212" s="4" t="s">
        <v>24</v>
      </c>
      <c r="Y212" s="4" t="s">
        <v>490</v>
      </c>
      <c r="Z212" s="4" t="s">
        <v>509</v>
      </c>
      <c r="AA212" s="4" t="s">
        <v>272</v>
      </c>
      <c r="AB212" s="4" t="s">
        <v>496</v>
      </c>
      <c r="AC212" s="4">
        <v>1220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1</v>
      </c>
      <c r="AM212" s="90" t="s">
        <v>549</v>
      </c>
    </row>
    <row r="213" spans="1:39" x14ac:dyDescent="0.25">
      <c r="A213" s="4">
        <v>2015</v>
      </c>
      <c r="B213" s="86">
        <v>42206</v>
      </c>
      <c r="C213" s="4" t="s">
        <v>72</v>
      </c>
      <c r="D213" s="4">
        <v>156034</v>
      </c>
      <c r="E213" s="4" t="s">
        <v>542</v>
      </c>
      <c r="F213" s="4" t="s">
        <v>543</v>
      </c>
      <c r="G213" s="4" t="s">
        <v>544</v>
      </c>
      <c r="I213" s="87">
        <v>803</v>
      </c>
      <c r="J213" s="87">
        <v>803</v>
      </c>
      <c r="K213" s="87"/>
      <c r="L213" s="87">
        <v>926</v>
      </c>
      <c r="M213" s="94">
        <v>5.7638888888888885E-2</v>
      </c>
      <c r="N213" s="4" t="s">
        <v>441</v>
      </c>
      <c r="O213" s="4">
        <v>48.315489999999997</v>
      </c>
      <c r="P213" s="4">
        <v>-122.83304099999999</v>
      </c>
      <c r="Q213" s="4" t="s">
        <v>482</v>
      </c>
      <c r="R213" s="4">
        <v>48.322966999999998</v>
      </c>
      <c r="S213" s="4">
        <v>-122.84399999999999</v>
      </c>
      <c r="T213" s="4">
        <v>2</v>
      </c>
      <c r="U213" s="4">
        <v>61</v>
      </c>
      <c r="V213" s="4">
        <v>2</v>
      </c>
      <c r="X213" s="4" t="s">
        <v>24</v>
      </c>
      <c r="Y213" s="4" t="s">
        <v>493</v>
      </c>
      <c r="AA213" s="4" t="s">
        <v>34</v>
      </c>
      <c r="AB213" s="4" t="s">
        <v>117</v>
      </c>
      <c r="AC213" s="4">
        <v>290</v>
      </c>
      <c r="AD213" s="4">
        <v>5</v>
      </c>
      <c r="AE213" s="4">
        <v>5</v>
      </c>
      <c r="AF213" s="4">
        <v>22</v>
      </c>
      <c r="AG213" s="4">
        <v>3</v>
      </c>
      <c r="AH213" s="4">
        <v>0</v>
      </c>
      <c r="AI213" s="4">
        <v>0</v>
      </c>
      <c r="AJ213" s="4">
        <v>0</v>
      </c>
      <c r="AK213" s="4">
        <v>35</v>
      </c>
      <c r="AL213" s="90" t="s">
        <v>550</v>
      </c>
      <c r="AM213" s="90" t="s">
        <v>551</v>
      </c>
    </row>
    <row r="214" spans="1:39" x14ac:dyDescent="0.25">
      <c r="A214" s="4">
        <v>2015</v>
      </c>
      <c r="B214" s="86">
        <v>42206</v>
      </c>
      <c r="C214" s="4" t="s">
        <v>72</v>
      </c>
      <c r="D214" s="4">
        <v>156034</v>
      </c>
      <c r="E214" s="4" t="s">
        <v>542</v>
      </c>
      <c r="F214" s="4" t="s">
        <v>543</v>
      </c>
      <c r="G214" s="4" t="s">
        <v>544</v>
      </c>
      <c r="I214" s="87">
        <v>803</v>
      </c>
      <c r="J214" s="87">
        <v>803</v>
      </c>
      <c r="K214" s="87"/>
      <c r="L214" s="87">
        <v>926</v>
      </c>
      <c r="M214" s="94">
        <v>5.7638888888888885E-2</v>
      </c>
      <c r="N214" s="4" t="s">
        <v>441</v>
      </c>
      <c r="O214" s="4">
        <v>48.315489999999997</v>
      </c>
      <c r="P214" s="4">
        <v>-122.83304099999999</v>
      </c>
      <c r="Q214" s="4" t="s">
        <v>482</v>
      </c>
      <c r="R214" s="4">
        <v>48.322966999999998</v>
      </c>
      <c r="S214" s="4">
        <v>-122.84399999999999</v>
      </c>
      <c r="T214" s="4">
        <v>2</v>
      </c>
      <c r="U214" s="4">
        <v>61</v>
      </c>
      <c r="V214" s="4">
        <v>2</v>
      </c>
      <c r="X214" s="4" t="s">
        <v>24</v>
      </c>
      <c r="Y214" s="4" t="s">
        <v>493</v>
      </c>
      <c r="AA214" s="4" t="s">
        <v>27</v>
      </c>
      <c r="AB214" s="4" t="s">
        <v>494</v>
      </c>
      <c r="AC214" s="4">
        <v>440</v>
      </c>
      <c r="AD214" s="4">
        <v>0</v>
      </c>
      <c r="AE214" s="4">
        <v>5</v>
      </c>
      <c r="AF214" s="4">
        <v>5</v>
      </c>
      <c r="AG214" s="4">
        <v>0</v>
      </c>
      <c r="AH214" s="4">
        <v>0</v>
      </c>
      <c r="AI214" s="4">
        <v>0</v>
      </c>
      <c r="AJ214" s="4">
        <v>0</v>
      </c>
      <c r="AK214" s="4">
        <v>10</v>
      </c>
      <c r="AL214" s="90" t="s">
        <v>550</v>
      </c>
      <c r="AM214" s="90" t="s">
        <v>551</v>
      </c>
    </row>
    <row r="215" spans="1:39" x14ac:dyDescent="0.25">
      <c r="A215" s="4">
        <v>2015</v>
      </c>
      <c r="B215" s="86">
        <v>42206</v>
      </c>
      <c r="C215" s="4" t="s">
        <v>72</v>
      </c>
      <c r="D215" s="4">
        <v>156034</v>
      </c>
      <c r="E215" s="4" t="s">
        <v>542</v>
      </c>
      <c r="F215" s="4" t="s">
        <v>543</v>
      </c>
      <c r="G215" s="4" t="s">
        <v>544</v>
      </c>
      <c r="I215" s="87">
        <v>803</v>
      </c>
      <c r="J215" s="87">
        <v>803</v>
      </c>
      <c r="K215" s="87"/>
      <c r="L215" s="87">
        <v>926</v>
      </c>
      <c r="M215" s="94">
        <v>5.7638888888888885E-2</v>
      </c>
      <c r="N215" s="4" t="s">
        <v>441</v>
      </c>
      <c r="O215" s="4">
        <v>48.315489999999997</v>
      </c>
      <c r="P215" s="4">
        <v>-122.83304099999999</v>
      </c>
      <c r="Q215" s="4" t="s">
        <v>482</v>
      </c>
      <c r="R215" s="4">
        <v>48.322966999999998</v>
      </c>
      <c r="S215" s="4">
        <v>-122.84399999999999</v>
      </c>
      <c r="T215" s="4">
        <v>2</v>
      </c>
      <c r="U215" s="4">
        <v>61</v>
      </c>
      <c r="V215" s="4">
        <v>2</v>
      </c>
      <c r="X215" s="4" t="s">
        <v>24</v>
      </c>
      <c r="Y215" s="4" t="s">
        <v>493</v>
      </c>
      <c r="AA215" s="4" t="s">
        <v>25</v>
      </c>
      <c r="AB215" s="4" t="s">
        <v>119</v>
      </c>
      <c r="AC215" s="4">
        <v>120</v>
      </c>
      <c r="AD215" s="4">
        <v>0</v>
      </c>
      <c r="AE215" s="4">
        <v>1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1</v>
      </c>
      <c r="AL215" s="90" t="s">
        <v>552</v>
      </c>
      <c r="AM215" s="90" t="s">
        <v>553</v>
      </c>
    </row>
    <row r="216" spans="1:39" x14ac:dyDescent="0.25">
      <c r="A216" s="4">
        <v>2015</v>
      </c>
      <c r="B216" s="86">
        <v>42206</v>
      </c>
      <c r="C216" s="4" t="s">
        <v>72</v>
      </c>
      <c r="D216" s="4">
        <v>156034</v>
      </c>
      <c r="E216" s="4" t="s">
        <v>542</v>
      </c>
      <c r="F216" s="4" t="s">
        <v>543</v>
      </c>
      <c r="G216" s="4" t="s">
        <v>544</v>
      </c>
      <c r="I216" s="87">
        <v>803</v>
      </c>
      <c r="J216" s="87">
        <v>803</v>
      </c>
      <c r="K216" s="87"/>
      <c r="L216" s="87">
        <v>926</v>
      </c>
      <c r="M216" s="94">
        <v>5.7638888888888885E-2</v>
      </c>
      <c r="N216" s="4" t="s">
        <v>441</v>
      </c>
      <c r="O216" s="4">
        <v>48.315489999999997</v>
      </c>
      <c r="P216" s="4">
        <v>-122.83304099999999</v>
      </c>
      <c r="Q216" s="4" t="s">
        <v>482</v>
      </c>
      <c r="R216" s="4">
        <v>48.322966999999998</v>
      </c>
      <c r="S216" s="4">
        <v>-122.84399999999999</v>
      </c>
      <c r="T216" s="4">
        <v>2</v>
      </c>
      <c r="U216" s="4">
        <v>61</v>
      </c>
      <c r="V216" s="4">
        <v>2</v>
      </c>
      <c r="X216" s="4" t="s">
        <v>24</v>
      </c>
      <c r="Y216" s="4" t="s">
        <v>493</v>
      </c>
      <c r="AA216" s="4" t="s">
        <v>27</v>
      </c>
      <c r="AB216" s="4" t="s">
        <v>494</v>
      </c>
      <c r="AC216" s="4">
        <v>440</v>
      </c>
      <c r="AD216" s="4">
        <v>0</v>
      </c>
      <c r="AE216" s="4">
        <v>9</v>
      </c>
      <c r="AF216" s="4">
        <v>309</v>
      </c>
      <c r="AG216" s="4">
        <v>0</v>
      </c>
      <c r="AH216" s="4">
        <v>0</v>
      </c>
      <c r="AI216" s="4">
        <v>0</v>
      </c>
      <c r="AJ216" s="4">
        <v>0</v>
      </c>
      <c r="AK216" s="4">
        <v>318</v>
      </c>
      <c r="AL216" s="90" t="s">
        <v>552</v>
      </c>
      <c r="AM216" s="90" t="s">
        <v>553</v>
      </c>
    </row>
    <row r="217" spans="1:39" x14ac:dyDescent="0.25">
      <c r="A217" s="4">
        <v>2015</v>
      </c>
      <c r="B217" s="86">
        <v>42206</v>
      </c>
      <c r="C217" s="4" t="s">
        <v>72</v>
      </c>
      <c r="D217" s="4">
        <v>156034</v>
      </c>
      <c r="E217" s="4" t="s">
        <v>542</v>
      </c>
      <c r="F217" s="4" t="s">
        <v>543</v>
      </c>
      <c r="G217" s="4" t="s">
        <v>544</v>
      </c>
      <c r="I217" s="87">
        <v>803</v>
      </c>
      <c r="J217" s="87">
        <v>803</v>
      </c>
      <c r="K217" s="87"/>
      <c r="L217" s="87">
        <v>926</v>
      </c>
      <c r="M217" s="94">
        <v>5.7638888888888885E-2</v>
      </c>
      <c r="N217" s="4" t="s">
        <v>441</v>
      </c>
      <c r="O217" s="4">
        <v>48.315489999999997</v>
      </c>
      <c r="P217" s="4">
        <v>-122.83304099999999</v>
      </c>
      <c r="Q217" s="4" t="s">
        <v>482</v>
      </c>
      <c r="R217" s="4">
        <v>48.322966999999998</v>
      </c>
      <c r="S217" s="4">
        <v>-122.84399999999999</v>
      </c>
      <c r="T217" s="4">
        <v>2</v>
      </c>
      <c r="U217" s="4">
        <v>61</v>
      </c>
      <c r="V217" s="4">
        <v>2</v>
      </c>
      <c r="X217" s="4" t="s">
        <v>24</v>
      </c>
      <c r="Y217" s="4" t="s">
        <v>493</v>
      </c>
      <c r="AA217" s="4" t="s">
        <v>34</v>
      </c>
      <c r="AB217" s="4" t="s">
        <v>117</v>
      </c>
      <c r="AC217" s="4">
        <v>290</v>
      </c>
      <c r="AD217" s="4">
        <v>19</v>
      </c>
      <c r="AE217" s="4">
        <v>17</v>
      </c>
      <c r="AF217" s="4">
        <v>6</v>
      </c>
      <c r="AG217" s="4">
        <v>0</v>
      </c>
      <c r="AH217" s="4">
        <v>0</v>
      </c>
      <c r="AI217" s="4">
        <v>0</v>
      </c>
      <c r="AJ217" s="4">
        <v>0</v>
      </c>
      <c r="AK217" s="4">
        <v>42</v>
      </c>
      <c r="AL217" s="90" t="s">
        <v>552</v>
      </c>
      <c r="AM217" s="90" t="s">
        <v>553</v>
      </c>
    </row>
    <row r="218" spans="1:39" x14ac:dyDescent="0.25">
      <c r="A218" s="4">
        <v>2015</v>
      </c>
      <c r="B218" s="86">
        <v>42206</v>
      </c>
      <c r="C218" s="4" t="s">
        <v>72</v>
      </c>
      <c r="D218" s="4">
        <v>156034</v>
      </c>
      <c r="E218" s="4" t="s">
        <v>542</v>
      </c>
      <c r="F218" s="4" t="s">
        <v>543</v>
      </c>
      <c r="G218" s="4" t="s">
        <v>544</v>
      </c>
      <c r="I218" s="87">
        <v>803</v>
      </c>
      <c r="J218" s="87">
        <v>803</v>
      </c>
      <c r="K218" s="87"/>
      <c r="L218" s="87">
        <v>926</v>
      </c>
      <c r="M218" s="94">
        <v>5.7638888888888885E-2</v>
      </c>
      <c r="N218" s="4" t="s">
        <v>441</v>
      </c>
      <c r="O218" s="4">
        <v>48.315489999999997</v>
      </c>
      <c r="P218" s="4">
        <v>-122.83304099999999</v>
      </c>
      <c r="Q218" s="4" t="s">
        <v>482</v>
      </c>
      <c r="R218" s="4">
        <v>48.322966999999998</v>
      </c>
      <c r="S218" s="4">
        <v>-122.84399999999999</v>
      </c>
      <c r="T218" s="4">
        <v>2</v>
      </c>
      <c r="U218" s="4">
        <v>61</v>
      </c>
      <c r="V218" s="4">
        <v>2</v>
      </c>
      <c r="X218" s="4" t="s">
        <v>24</v>
      </c>
      <c r="Y218" s="4" t="s">
        <v>493</v>
      </c>
      <c r="AA218" s="4" t="s">
        <v>28</v>
      </c>
      <c r="AB218" s="4" t="s">
        <v>108</v>
      </c>
      <c r="AC218" s="4">
        <v>3520</v>
      </c>
      <c r="AD218" s="4">
        <v>0</v>
      </c>
      <c r="AE218" s="4">
        <v>0</v>
      </c>
      <c r="AF218" s="4">
        <v>3</v>
      </c>
      <c r="AG218" s="4">
        <v>0</v>
      </c>
      <c r="AH218" s="4">
        <v>0</v>
      </c>
      <c r="AI218" s="4">
        <v>0</v>
      </c>
      <c r="AJ218" s="4">
        <v>0</v>
      </c>
      <c r="AK218" s="4">
        <v>3</v>
      </c>
      <c r="AL218" s="90" t="s">
        <v>558</v>
      </c>
      <c r="AM218" s="90" t="s">
        <v>553</v>
      </c>
    </row>
    <row r="219" spans="1:39" x14ac:dyDescent="0.25">
      <c r="A219" s="4">
        <v>2015</v>
      </c>
      <c r="B219" s="86">
        <v>42206</v>
      </c>
      <c r="C219" s="4" t="s">
        <v>72</v>
      </c>
      <c r="D219" s="4">
        <v>156034</v>
      </c>
      <c r="E219" s="4" t="s">
        <v>542</v>
      </c>
      <c r="F219" s="4" t="s">
        <v>543</v>
      </c>
      <c r="G219" s="4" t="s">
        <v>544</v>
      </c>
      <c r="I219" s="87">
        <v>803</v>
      </c>
      <c r="J219" s="87">
        <v>803</v>
      </c>
      <c r="K219" s="87"/>
      <c r="L219" s="87">
        <v>926</v>
      </c>
      <c r="M219" s="94">
        <v>5.7638888888888885E-2</v>
      </c>
      <c r="N219" s="4" t="s">
        <v>441</v>
      </c>
      <c r="O219" s="4">
        <v>48.315489999999997</v>
      </c>
      <c r="P219" s="4">
        <v>-122.83304099999999</v>
      </c>
      <c r="Q219" s="4" t="s">
        <v>482</v>
      </c>
      <c r="R219" s="4">
        <v>48.322966999999998</v>
      </c>
      <c r="S219" s="4">
        <v>-122.84399999999999</v>
      </c>
      <c r="T219" s="4">
        <v>2</v>
      </c>
      <c r="U219" s="4">
        <v>61</v>
      </c>
      <c r="V219" s="4">
        <v>2</v>
      </c>
      <c r="X219" s="4" t="s">
        <v>24</v>
      </c>
      <c r="Y219" s="4" t="s">
        <v>493</v>
      </c>
      <c r="AA219" s="4" t="s">
        <v>26</v>
      </c>
      <c r="AB219" s="4" t="s">
        <v>109</v>
      </c>
      <c r="AC219" s="4">
        <v>2870</v>
      </c>
      <c r="AD219" s="4">
        <v>0</v>
      </c>
      <c r="AE219" s="4">
        <v>0</v>
      </c>
      <c r="AF219" s="4">
        <v>3</v>
      </c>
      <c r="AG219" s="4">
        <v>0</v>
      </c>
      <c r="AH219" s="4">
        <v>0</v>
      </c>
      <c r="AI219" s="4">
        <v>0</v>
      </c>
      <c r="AJ219" s="4">
        <v>0</v>
      </c>
      <c r="AK219" s="4">
        <v>3</v>
      </c>
      <c r="AL219" s="90" t="s">
        <v>552</v>
      </c>
      <c r="AM219" s="90" t="s">
        <v>553</v>
      </c>
    </row>
    <row r="220" spans="1:39" x14ac:dyDescent="0.25">
      <c r="A220" s="4">
        <v>2015</v>
      </c>
      <c r="B220" s="86">
        <v>42206</v>
      </c>
      <c r="C220" s="4" t="s">
        <v>72</v>
      </c>
      <c r="D220" s="4">
        <v>156034</v>
      </c>
      <c r="E220" s="4" t="s">
        <v>542</v>
      </c>
      <c r="F220" s="4" t="s">
        <v>543</v>
      </c>
      <c r="G220" s="4" t="s">
        <v>544</v>
      </c>
      <c r="I220" s="87">
        <v>803</v>
      </c>
      <c r="J220" s="87">
        <v>803</v>
      </c>
      <c r="K220" s="87"/>
      <c r="L220" s="87">
        <v>926</v>
      </c>
      <c r="M220" s="94">
        <v>5.7638888888888885E-2</v>
      </c>
      <c r="N220" s="4" t="s">
        <v>441</v>
      </c>
      <c r="O220" s="4">
        <v>48.315489999999997</v>
      </c>
      <c r="P220" s="4">
        <v>-122.83304099999999</v>
      </c>
      <c r="Q220" s="4" t="s">
        <v>482</v>
      </c>
      <c r="R220" s="4">
        <v>48.322966999999998</v>
      </c>
      <c r="S220" s="4">
        <v>-122.84399999999999</v>
      </c>
      <c r="T220" s="4">
        <v>2</v>
      </c>
      <c r="U220" s="4">
        <v>61</v>
      </c>
      <c r="V220" s="4">
        <v>2</v>
      </c>
      <c r="X220" s="4" t="s">
        <v>24</v>
      </c>
      <c r="Y220" s="4" t="s">
        <v>493</v>
      </c>
      <c r="AA220" s="4" t="s">
        <v>34</v>
      </c>
      <c r="AB220" s="4" t="s">
        <v>117</v>
      </c>
      <c r="AC220" s="4">
        <v>290</v>
      </c>
      <c r="AD220" s="4">
        <v>33</v>
      </c>
      <c r="AE220" s="4">
        <v>3</v>
      </c>
      <c r="AF220" s="4">
        <v>6</v>
      </c>
      <c r="AG220" s="4">
        <v>0</v>
      </c>
      <c r="AH220" s="4">
        <v>0</v>
      </c>
      <c r="AI220" s="4">
        <v>0</v>
      </c>
      <c r="AJ220" s="4">
        <v>0</v>
      </c>
      <c r="AK220" s="4">
        <v>42</v>
      </c>
      <c r="AL220" s="90" t="s">
        <v>552</v>
      </c>
      <c r="AM220" s="90" t="s">
        <v>553</v>
      </c>
    </row>
    <row r="221" spans="1:39" x14ac:dyDescent="0.25">
      <c r="A221" s="4">
        <v>2015</v>
      </c>
      <c r="B221" s="86">
        <v>42206</v>
      </c>
      <c r="C221" s="4" t="s">
        <v>72</v>
      </c>
      <c r="D221" s="4">
        <v>156034</v>
      </c>
      <c r="E221" s="4" t="s">
        <v>542</v>
      </c>
      <c r="F221" s="4" t="s">
        <v>543</v>
      </c>
      <c r="G221" s="4" t="s">
        <v>544</v>
      </c>
      <c r="I221" s="87">
        <v>803</v>
      </c>
      <c r="J221" s="87">
        <v>803</v>
      </c>
      <c r="K221" s="87"/>
      <c r="L221" s="87">
        <v>926</v>
      </c>
      <c r="M221" s="94">
        <v>5.7638888888888885E-2</v>
      </c>
      <c r="N221" s="4" t="s">
        <v>441</v>
      </c>
      <c r="O221" s="4">
        <v>48.315489999999997</v>
      </c>
      <c r="P221" s="4">
        <v>-122.83304099999999</v>
      </c>
      <c r="Q221" s="4" t="s">
        <v>482</v>
      </c>
      <c r="R221" s="4">
        <v>48.322966999999998</v>
      </c>
      <c r="S221" s="4">
        <v>-122.84399999999999</v>
      </c>
      <c r="T221" s="4">
        <v>2</v>
      </c>
      <c r="U221" s="4">
        <v>61</v>
      </c>
      <c r="V221" s="4">
        <v>2</v>
      </c>
      <c r="X221" s="4" t="s">
        <v>24</v>
      </c>
      <c r="Y221" s="4" t="s">
        <v>493</v>
      </c>
      <c r="AA221" s="4" t="s">
        <v>27</v>
      </c>
      <c r="AB221" s="4" t="s">
        <v>494</v>
      </c>
      <c r="AC221" s="4">
        <v>440</v>
      </c>
      <c r="AD221" s="4">
        <v>0</v>
      </c>
      <c r="AE221" s="4">
        <v>0</v>
      </c>
      <c r="AF221" s="4">
        <v>95</v>
      </c>
      <c r="AG221" s="4">
        <v>0</v>
      </c>
      <c r="AH221" s="4">
        <v>0</v>
      </c>
      <c r="AI221" s="4">
        <v>0</v>
      </c>
      <c r="AJ221" s="4">
        <v>0</v>
      </c>
      <c r="AK221" s="4">
        <v>95</v>
      </c>
      <c r="AL221" s="90" t="s">
        <v>552</v>
      </c>
      <c r="AM221" s="90" t="s">
        <v>553</v>
      </c>
    </row>
    <row r="222" spans="1:39" x14ac:dyDescent="0.25">
      <c r="A222" s="4">
        <v>2015</v>
      </c>
      <c r="B222" s="86">
        <v>42206</v>
      </c>
      <c r="C222" s="4" t="s">
        <v>72</v>
      </c>
      <c r="D222" s="4">
        <v>156034</v>
      </c>
      <c r="E222" s="4" t="s">
        <v>542</v>
      </c>
      <c r="F222" s="4" t="s">
        <v>543</v>
      </c>
      <c r="G222" s="4" t="s">
        <v>544</v>
      </c>
      <c r="I222" s="87">
        <v>803</v>
      </c>
      <c r="J222" s="87">
        <v>803</v>
      </c>
      <c r="K222" s="87"/>
      <c r="L222" s="87">
        <v>926</v>
      </c>
      <c r="M222" s="94">
        <v>5.7638888888888885E-2</v>
      </c>
      <c r="N222" s="4" t="s">
        <v>441</v>
      </c>
      <c r="O222" s="4">
        <v>48.315489999999997</v>
      </c>
      <c r="P222" s="4">
        <v>-122.83304099999999</v>
      </c>
      <c r="Q222" s="4" t="s">
        <v>482</v>
      </c>
      <c r="R222" s="4">
        <v>48.322966999999998</v>
      </c>
      <c r="S222" s="4">
        <v>-122.84399999999999</v>
      </c>
      <c r="T222" s="4">
        <v>2</v>
      </c>
      <c r="U222" s="4">
        <v>61</v>
      </c>
      <c r="V222" s="4">
        <v>2</v>
      </c>
      <c r="X222" s="4" t="s">
        <v>24</v>
      </c>
      <c r="Y222" s="4" t="s">
        <v>493</v>
      </c>
      <c r="AA222" s="4" t="s">
        <v>28</v>
      </c>
      <c r="AB222" s="4" t="s">
        <v>108</v>
      </c>
      <c r="AC222" s="4">
        <v>3520</v>
      </c>
      <c r="AD222" s="4">
        <v>0</v>
      </c>
      <c r="AE222" s="4">
        <v>1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1</v>
      </c>
      <c r="AL222" s="90" t="s">
        <v>557</v>
      </c>
      <c r="AM222" s="90" t="s">
        <v>553</v>
      </c>
    </row>
    <row r="223" spans="1:39" x14ac:dyDescent="0.25">
      <c r="A223" s="4">
        <v>2015</v>
      </c>
      <c r="B223" s="86">
        <v>42206</v>
      </c>
      <c r="C223" s="4" t="s">
        <v>72</v>
      </c>
      <c r="D223" s="4">
        <v>156034</v>
      </c>
      <c r="E223" s="4" t="s">
        <v>542</v>
      </c>
      <c r="F223" s="4" t="s">
        <v>543</v>
      </c>
      <c r="G223" s="4" t="s">
        <v>544</v>
      </c>
      <c r="I223" s="87">
        <v>803</v>
      </c>
      <c r="J223" s="87">
        <v>803</v>
      </c>
      <c r="K223" s="87"/>
      <c r="L223" s="87">
        <v>926</v>
      </c>
      <c r="M223" s="94">
        <v>5.7638888888888885E-2</v>
      </c>
      <c r="N223" s="4" t="s">
        <v>441</v>
      </c>
      <c r="O223" s="4">
        <v>48.315489999999997</v>
      </c>
      <c r="P223" s="4">
        <v>-122.83304099999999</v>
      </c>
      <c r="Q223" s="4" t="s">
        <v>482</v>
      </c>
      <c r="R223" s="4">
        <v>48.322966999999998</v>
      </c>
      <c r="S223" s="4">
        <v>-122.84399999999999</v>
      </c>
      <c r="T223" s="4">
        <v>2</v>
      </c>
      <c r="U223" s="4">
        <v>61</v>
      </c>
      <c r="V223" s="4">
        <v>2</v>
      </c>
      <c r="X223" s="4" t="s">
        <v>24</v>
      </c>
      <c r="Y223" s="4" t="s">
        <v>493</v>
      </c>
      <c r="AA223" s="4" t="s">
        <v>34</v>
      </c>
      <c r="AB223" s="4" t="s">
        <v>117</v>
      </c>
      <c r="AC223" s="4">
        <v>290</v>
      </c>
      <c r="AD223" s="4">
        <v>26</v>
      </c>
      <c r="AE223" s="4">
        <v>2</v>
      </c>
      <c r="AF223" s="4">
        <v>0</v>
      </c>
      <c r="AG223" s="4">
        <v>0</v>
      </c>
      <c r="AH223" s="4">
        <v>0</v>
      </c>
      <c r="AI223" s="4">
        <v>0</v>
      </c>
      <c r="AJ223" s="4">
        <v>1</v>
      </c>
      <c r="AK223" s="4">
        <v>28</v>
      </c>
      <c r="AL223" s="90" t="s">
        <v>550</v>
      </c>
      <c r="AM223" s="90" t="s">
        <v>553</v>
      </c>
    </row>
    <row r="224" spans="1:39" s="60" customFormat="1" x14ac:dyDescent="0.25">
      <c r="A224" s="60">
        <v>2015</v>
      </c>
      <c r="B224" s="95">
        <v>42208</v>
      </c>
      <c r="C224" s="60" t="s">
        <v>514</v>
      </c>
      <c r="D224" s="60" t="s">
        <v>523</v>
      </c>
      <c r="E224" s="60" t="s">
        <v>487</v>
      </c>
      <c r="F224" s="60" t="s">
        <v>488</v>
      </c>
      <c r="G224" s="60" t="s">
        <v>489</v>
      </c>
      <c r="I224" s="96">
        <v>1207</v>
      </c>
      <c r="J224" s="96">
        <v>1207</v>
      </c>
      <c r="K224" s="96"/>
      <c r="L224" s="96">
        <v>1244</v>
      </c>
      <c r="M224" s="97">
        <v>2.5694444444444447E-2</v>
      </c>
      <c r="N224" s="60" t="s">
        <v>482</v>
      </c>
      <c r="O224" s="60">
        <v>48.177433000000001</v>
      </c>
      <c r="P224" s="60">
        <v>-124.76405</v>
      </c>
      <c r="Q224" s="60" t="s">
        <v>479</v>
      </c>
      <c r="R224" s="60">
        <v>48.174467</v>
      </c>
      <c r="S224" s="60">
        <v>-124.763683</v>
      </c>
      <c r="U224" s="60">
        <v>65</v>
      </c>
      <c r="V224" s="60">
        <v>0</v>
      </c>
      <c r="X224" s="60" t="s">
        <v>24</v>
      </c>
      <c r="Y224" s="60" t="s">
        <v>490</v>
      </c>
      <c r="Z224" s="60" t="s">
        <v>509</v>
      </c>
      <c r="AA224" s="60" t="s">
        <v>25</v>
      </c>
      <c r="AB224" s="60" t="s">
        <v>119</v>
      </c>
      <c r="AC224" s="60">
        <v>120</v>
      </c>
      <c r="AD224" s="60">
        <v>1</v>
      </c>
      <c r="AE224" s="60">
        <v>8</v>
      </c>
      <c r="AF224" s="60">
        <v>0</v>
      </c>
      <c r="AG224" s="60">
        <v>0</v>
      </c>
      <c r="AH224" s="60">
        <v>1</v>
      </c>
      <c r="AI224" s="60">
        <v>0</v>
      </c>
      <c r="AJ224" s="60">
        <v>7</v>
      </c>
      <c r="AK224" s="60">
        <v>9</v>
      </c>
      <c r="AL224" s="98"/>
      <c r="AM224" s="98" t="s">
        <v>524</v>
      </c>
    </row>
    <row r="225" spans="1:39" x14ac:dyDescent="0.25">
      <c r="A225" s="4">
        <v>2015</v>
      </c>
      <c r="B225" s="86">
        <v>42208</v>
      </c>
      <c r="C225" s="4" t="s">
        <v>514</v>
      </c>
      <c r="D225" s="4" t="s">
        <v>523</v>
      </c>
      <c r="E225" s="4" t="s">
        <v>487</v>
      </c>
      <c r="F225" s="4" t="s">
        <v>488</v>
      </c>
      <c r="G225" s="4" t="s">
        <v>489</v>
      </c>
      <c r="I225" s="87">
        <v>1207</v>
      </c>
      <c r="J225" s="87">
        <v>1207</v>
      </c>
      <c r="K225" s="87"/>
      <c r="L225" s="87">
        <v>1244</v>
      </c>
      <c r="M225" s="88">
        <v>2.5694444444444447E-2</v>
      </c>
      <c r="N225" s="4" t="s">
        <v>482</v>
      </c>
      <c r="O225" s="4">
        <v>48.177433000000001</v>
      </c>
      <c r="P225" s="4">
        <v>-124.76405</v>
      </c>
      <c r="Q225" s="4" t="s">
        <v>479</v>
      </c>
      <c r="R225" s="4">
        <v>48.174467</v>
      </c>
      <c r="S225" s="4">
        <v>-124.763683</v>
      </c>
      <c r="U225" s="4">
        <v>65</v>
      </c>
      <c r="V225" s="4">
        <v>0</v>
      </c>
      <c r="X225" s="4" t="s">
        <v>24</v>
      </c>
      <c r="Y225" s="4" t="s">
        <v>490</v>
      </c>
      <c r="AA225" s="4" t="s">
        <v>27</v>
      </c>
      <c r="AB225" s="4" t="s">
        <v>494</v>
      </c>
      <c r="AC225" s="4">
        <v>440</v>
      </c>
      <c r="AD225" s="4">
        <v>0</v>
      </c>
      <c r="AE225" s="4">
        <v>0</v>
      </c>
      <c r="AF225" s="4">
        <v>37</v>
      </c>
      <c r="AG225" s="4">
        <v>3</v>
      </c>
      <c r="AH225" s="4">
        <v>0</v>
      </c>
      <c r="AI225" s="4">
        <v>0</v>
      </c>
      <c r="AJ225" s="4">
        <v>0</v>
      </c>
      <c r="AK225" s="4">
        <v>40</v>
      </c>
      <c r="AM225" s="90" t="s">
        <v>524</v>
      </c>
    </row>
    <row r="226" spans="1:39" x14ac:dyDescent="0.25">
      <c r="A226" s="4">
        <v>2015</v>
      </c>
      <c r="B226" s="86">
        <v>42208</v>
      </c>
      <c r="C226" s="4" t="s">
        <v>514</v>
      </c>
      <c r="D226" s="4" t="s">
        <v>523</v>
      </c>
      <c r="E226" s="4" t="s">
        <v>487</v>
      </c>
      <c r="F226" s="4" t="s">
        <v>488</v>
      </c>
      <c r="G226" s="4" t="s">
        <v>489</v>
      </c>
      <c r="I226" s="87">
        <v>1207</v>
      </c>
      <c r="J226" s="87">
        <v>1207</v>
      </c>
      <c r="K226" s="87"/>
      <c r="L226" s="87">
        <v>1244</v>
      </c>
      <c r="M226" s="88">
        <v>2.5694444444444447E-2</v>
      </c>
      <c r="N226" s="4" t="s">
        <v>482</v>
      </c>
      <c r="O226" s="4">
        <v>48.177433000000001</v>
      </c>
      <c r="P226" s="4">
        <v>-124.76405</v>
      </c>
      <c r="Q226" s="4" t="s">
        <v>479</v>
      </c>
      <c r="R226" s="4">
        <v>48.174467</v>
      </c>
      <c r="S226" s="4">
        <v>-124.763683</v>
      </c>
      <c r="U226" s="4">
        <v>65</v>
      </c>
      <c r="V226" s="4">
        <v>0</v>
      </c>
      <c r="X226" s="4" t="s">
        <v>24</v>
      </c>
      <c r="Y226" s="4" t="s">
        <v>490</v>
      </c>
      <c r="AA226" s="4" t="s">
        <v>34</v>
      </c>
      <c r="AB226" s="4" t="s">
        <v>117</v>
      </c>
      <c r="AC226" s="4">
        <v>290</v>
      </c>
      <c r="AD226" s="4">
        <v>29</v>
      </c>
      <c r="AE226" s="4">
        <v>0</v>
      </c>
      <c r="AF226" s="4">
        <v>47</v>
      </c>
      <c r="AG226" s="4">
        <v>0</v>
      </c>
      <c r="AH226" s="4">
        <v>0</v>
      </c>
      <c r="AI226" s="4">
        <v>0</v>
      </c>
      <c r="AJ226" s="4">
        <v>0</v>
      </c>
      <c r="AK226" s="4">
        <v>76</v>
      </c>
      <c r="AM226" s="90" t="s">
        <v>524</v>
      </c>
    </row>
    <row r="227" spans="1:39" x14ac:dyDescent="0.25">
      <c r="A227" s="4">
        <v>2015</v>
      </c>
      <c r="B227" s="86">
        <v>42208</v>
      </c>
      <c r="C227" s="4" t="s">
        <v>514</v>
      </c>
      <c r="D227" s="4" t="s">
        <v>523</v>
      </c>
      <c r="E227" s="4" t="s">
        <v>487</v>
      </c>
      <c r="F227" s="4" t="s">
        <v>488</v>
      </c>
      <c r="G227" s="4" t="s">
        <v>489</v>
      </c>
      <c r="I227" s="87">
        <v>1207</v>
      </c>
      <c r="J227" s="87">
        <v>1207</v>
      </c>
      <c r="K227" s="87"/>
      <c r="L227" s="87">
        <v>1244</v>
      </c>
      <c r="M227" s="88">
        <v>2.5694444444444447E-2</v>
      </c>
      <c r="N227" s="4" t="s">
        <v>482</v>
      </c>
      <c r="O227" s="4">
        <v>48.177433000000001</v>
      </c>
      <c r="P227" s="4">
        <v>-124.76405</v>
      </c>
      <c r="Q227" s="4" t="s">
        <v>479</v>
      </c>
      <c r="R227" s="4">
        <v>48.174467</v>
      </c>
      <c r="S227" s="4">
        <v>-124.763683</v>
      </c>
      <c r="U227" s="4">
        <v>65</v>
      </c>
      <c r="V227" s="4">
        <v>0</v>
      </c>
      <c r="X227" s="4" t="s">
        <v>24</v>
      </c>
      <c r="Y227" s="4" t="s">
        <v>490</v>
      </c>
      <c r="AA227" s="4" t="s">
        <v>26</v>
      </c>
      <c r="AB227" s="4" t="s">
        <v>109</v>
      </c>
      <c r="AC227" s="4">
        <v>2870</v>
      </c>
      <c r="AD227" s="4">
        <v>0</v>
      </c>
      <c r="AE227" s="4">
        <v>2</v>
      </c>
      <c r="AF227" s="4">
        <v>2</v>
      </c>
      <c r="AG227" s="4">
        <v>0</v>
      </c>
      <c r="AH227" s="4">
        <v>0</v>
      </c>
      <c r="AI227" s="4">
        <v>0</v>
      </c>
      <c r="AJ227" s="4">
        <v>0</v>
      </c>
      <c r="AK227" s="4">
        <v>4</v>
      </c>
      <c r="AM227" s="90" t="s">
        <v>524</v>
      </c>
    </row>
    <row r="228" spans="1:39" x14ac:dyDescent="0.25">
      <c r="A228" s="4">
        <v>2015</v>
      </c>
      <c r="B228" s="86">
        <v>42208</v>
      </c>
      <c r="C228" s="4" t="s">
        <v>514</v>
      </c>
      <c r="D228" s="4" t="s">
        <v>523</v>
      </c>
      <c r="E228" s="4" t="s">
        <v>487</v>
      </c>
      <c r="F228" s="4" t="s">
        <v>488</v>
      </c>
      <c r="G228" s="4" t="s">
        <v>489</v>
      </c>
      <c r="I228" s="87">
        <v>1207</v>
      </c>
      <c r="J228" s="87">
        <v>1207</v>
      </c>
      <c r="K228" s="87"/>
      <c r="L228" s="87">
        <v>1244</v>
      </c>
      <c r="M228" s="88">
        <v>2.5694444444444447E-2</v>
      </c>
      <c r="N228" s="4" t="s">
        <v>482</v>
      </c>
      <c r="O228" s="4">
        <v>48.177433000000001</v>
      </c>
      <c r="P228" s="4">
        <v>-124.76405</v>
      </c>
      <c r="Q228" s="4" t="s">
        <v>479</v>
      </c>
      <c r="R228" s="4">
        <v>48.174467</v>
      </c>
      <c r="S228" s="4">
        <v>-124.763683</v>
      </c>
      <c r="U228" s="4">
        <v>65</v>
      </c>
      <c r="V228" s="4">
        <v>0</v>
      </c>
      <c r="X228" s="4" t="s">
        <v>24</v>
      </c>
      <c r="Y228" s="4" t="s">
        <v>490</v>
      </c>
      <c r="AA228" s="4" t="s">
        <v>29</v>
      </c>
      <c r="AB228" s="4" t="s">
        <v>395</v>
      </c>
      <c r="AC228" s="4">
        <v>1230</v>
      </c>
      <c r="AD228" s="4">
        <v>1</v>
      </c>
      <c r="AE228" s="4">
        <v>0</v>
      </c>
      <c r="AF228" s="4">
        <v>2</v>
      </c>
      <c r="AG228" s="4">
        <v>0</v>
      </c>
      <c r="AH228" s="4">
        <v>0</v>
      </c>
      <c r="AI228" s="4">
        <v>0</v>
      </c>
      <c r="AJ228" s="4">
        <v>0</v>
      </c>
      <c r="AK228" s="4">
        <v>3</v>
      </c>
      <c r="AM228" s="90" t="s">
        <v>524</v>
      </c>
    </row>
    <row r="229" spans="1:39" x14ac:dyDescent="0.25">
      <c r="A229" s="4">
        <v>2015</v>
      </c>
      <c r="B229" s="86">
        <v>42208</v>
      </c>
      <c r="C229" s="4" t="s">
        <v>514</v>
      </c>
      <c r="D229" s="4" t="s">
        <v>523</v>
      </c>
      <c r="E229" s="4" t="s">
        <v>487</v>
      </c>
      <c r="F229" s="4" t="s">
        <v>488</v>
      </c>
      <c r="G229" s="4" t="s">
        <v>489</v>
      </c>
      <c r="I229" s="87">
        <v>1207</v>
      </c>
      <c r="J229" s="87">
        <v>1207</v>
      </c>
      <c r="K229" s="87"/>
      <c r="L229" s="87">
        <v>1244</v>
      </c>
      <c r="M229" s="88">
        <v>2.5694444444444447E-2</v>
      </c>
      <c r="N229" s="4" t="s">
        <v>482</v>
      </c>
      <c r="O229" s="4">
        <v>48.177433000000001</v>
      </c>
      <c r="P229" s="4">
        <v>-124.76405</v>
      </c>
      <c r="Q229" s="4" t="s">
        <v>479</v>
      </c>
      <c r="R229" s="4">
        <v>48.174467</v>
      </c>
      <c r="S229" s="4">
        <v>-124.763683</v>
      </c>
      <c r="U229" s="4">
        <v>65</v>
      </c>
      <c r="V229" s="4">
        <v>0</v>
      </c>
      <c r="X229" s="4" t="s">
        <v>24</v>
      </c>
      <c r="Y229" s="4" t="s">
        <v>490</v>
      </c>
      <c r="AA229" s="4" t="s">
        <v>272</v>
      </c>
      <c r="AB229" s="4" t="s">
        <v>496</v>
      </c>
      <c r="AC229" s="4">
        <v>1220</v>
      </c>
      <c r="AD229" s="4">
        <v>2</v>
      </c>
      <c r="AE229" s="4">
        <v>0</v>
      </c>
      <c r="AF229" s="4">
        <v>6</v>
      </c>
      <c r="AG229" s="4">
        <v>0</v>
      </c>
      <c r="AH229" s="4">
        <v>0</v>
      </c>
      <c r="AI229" s="4">
        <v>0</v>
      </c>
      <c r="AJ229" s="4">
        <v>0</v>
      </c>
      <c r="AK229" s="4">
        <v>8</v>
      </c>
      <c r="AM229" s="90" t="s">
        <v>524</v>
      </c>
    </row>
    <row r="230" spans="1:39" x14ac:dyDescent="0.25">
      <c r="A230" s="4">
        <v>2015</v>
      </c>
      <c r="B230" s="86">
        <v>42208</v>
      </c>
      <c r="C230" s="4" t="s">
        <v>514</v>
      </c>
      <c r="D230" s="4" t="s">
        <v>523</v>
      </c>
      <c r="E230" s="4" t="s">
        <v>487</v>
      </c>
      <c r="F230" s="4" t="s">
        <v>488</v>
      </c>
      <c r="G230" s="4" t="s">
        <v>489</v>
      </c>
      <c r="I230" s="87">
        <v>1207</v>
      </c>
      <c r="J230" s="87">
        <v>1207</v>
      </c>
      <c r="K230" s="87"/>
      <c r="L230" s="87">
        <v>1244</v>
      </c>
      <c r="M230" s="88">
        <v>2.5694444444444447E-2</v>
      </c>
      <c r="N230" s="4" t="s">
        <v>482</v>
      </c>
      <c r="O230" s="4">
        <v>48.177433000000001</v>
      </c>
      <c r="P230" s="4">
        <v>-124.76405</v>
      </c>
      <c r="Q230" s="4" t="s">
        <v>479</v>
      </c>
      <c r="R230" s="4">
        <v>48.174467</v>
      </c>
      <c r="S230" s="4">
        <v>-124.763683</v>
      </c>
      <c r="U230" s="4">
        <v>65</v>
      </c>
      <c r="V230" s="4">
        <v>0</v>
      </c>
      <c r="X230" s="4" t="s">
        <v>24</v>
      </c>
      <c r="Y230" s="4" t="s">
        <v>490</v>
      </c>
      <c r="AA230" s="4" t="s">
        <v>28</v>
      </c>
      <c r="AB230" s="4" t="s">
        <v>108</v>
      </c>
      <c r="AC230" s="4">
        <v>3520</v>
      </c>
      <c r="AD230" s="4">
        <v>0</v>
      </c>
      <c r="AE230" s="4">
        <v>0</v>
      </c>
      <c r="AF230" s="4">
        <v>1</v>
      </c>
      <c r="AG230" s="4">
        <v>0</v>
      </c>
      <c r="AH230" s="4">
        <v>0</v>
      </c>
      <c r="AI230" s="4">
        <v>0</v>
      </c>
      <c r="AJ230" s="4">
        <v>0</v>
      </c>
      <c r="AK230" s="4">
        <v>1</v>
      </c>
      <c r="AM230" s="90" t="s">
        <v>524</v>
      </c>
    </row>
    <row r="231" spans="1:39" x14ac:dyDescent="0.25">
      <c r="A231" s="4">
        <v>2015</v>
      </c>
      <c r="B231" s="86">
        <v>42208</v>
      </c>
      <c r="C231" s="4" t="s">
        <v>514</v>
      </c>
      <c r="D231" s="4" t="s">
        <v>523</v>
      </c>
      <c r="E231" s="4" t="s">
        <v>487</v>
      </c>
      <c r="F231" s="4" t="s">
        <v>488</v>
      </c>
      <c r="G231" s="4" t="s">
        <v>489</v>
      </c>
      <c r="I231" s="87">
        <v>1207</v>
      </c>
      <c r="J231" s="87">
        <v>1207</v>
      </c>
      <c r="K231" s="87"/>
      <c r="L231" s="87">
        <v>1244</v>
      </c>
      <c r="M231" s="88">
        <v>2.5694444444444447E-2</v>
      </c>
      <c r="N231" s="4" t="s">
        <v>482</v>
      </c>
      <c r="O231" s="4">
        <v>48.177433000000001</v>
      </c>
      <c r="P231" s="4">
        <v>-124.76405</v>
      </c>
      <c r="Q231" s="4" t="s">
        <v>479</v>
      </c>
      <c r="R231" s="4">
        <v>48.174467</v>
      </c>
      <c r="S231" s="4">
        <v>-124.763683</v>
      </c>
      <c r="U231" s="4">
        <v>65</v>
      </c>
      <c r="V231" s="4">
        <v>0</v>
      </c>
      <c r="X231" s="4" t="s">
        <v>24</v>
      </c>
      <c r="Y231" s="4" t="s">
        <v>493</v>
      </c>
      <c r="AA231" s="4" t="s">
        <v>25</v>
      </c>
      <c r="AB231" s="4" t="s">
        <v>119</v>
      </c>
      <c r="AC231" s="4">
        <v>120</v>
      </c>
      <c r="AD231" s="4">
        <v>1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1</v>
      </c>
      <c r="AM231" s="90" t="s">
        <v>524</v>
      </c>
    </row>
    <row r="232" spans="1:39" s="60" customFormat="1" x14ac:dyDescent="0.25">
      <c r="A232" s="60">
        <v>2015</v>
      </c>
      <c r="B232" s="95">
        <v>42208</v>
      </c>
      <c r="C232" s="60" t="s">
        <v>514</v>
      </c>
      <c r="D232" s="60" t="s">
        <v>523</v>
      </c>
      <c r="E232" s="60" t="s">
        <v>487</v>
      </c>
      <c r="F232" s="60" t="s">
        <v>488</v>
      </c>
      <c r="G232" s="60" t="s">
        <v>489</v>
      </c>
      <c r="I232" s="96">
        <v>1207</v>
      </c>
      <c r="J232" s="96">
        <v>1207</v>
      </c>
      <c r="K232" s="96"/>
      <c r="L232" s="96">
        <v>1244</v>
      </c>
      <c r="M232" s="97">
        <v>2.5694444444444447E-2</v>
      </c>
      <c r="N232" s="60" t="s">
        <v>482</v>
      </c>
      <c r="O232" s="60">
        <v>48.177433000000001</v>
      </c>
      <c r="P232" s="60">
        <v>-124.76405</v>
      </c>
      <c r="Q232" s="60" t="s">
        <v>479</v>
      </c>
      <c r="R232" s="60">
        <v>48.174467</v>
      </c>
      <c r="S232" s="60">
        <v>-124.763683</v>
      </c>
      <c r="U232" s="60">
        <v>65</v>
      </c>
      <c r="V232" s="60">
        <v>0</v>
      </c>
      <c r="X232" s="60" t="s">
        <v>24</v>
      </c>
      <c r="Y232" s="60" t="s">
        <v>490</v>
      </c>
      <c r="Z232" s="60" t="s">
        <v>465</v>
      </c>
      <c r="AA232" s="60" t="s">
        <v>25</v>
      </c>
      <c r="AB232" s="60" t="s">
        <v>119</v>
      </c>
      <c r="AC232" s="60">
        <v>120</v>
      </c>
      <c r="AD232" s="60">
        <v>0</v>
      </c>
      <c r="AE232" s="60">
        <v>4</v>
      </c>
      <c r="AF232" s="60">
        <v>0</v>
      </c>
      <c r="AG232" s="60">
        <v>0</v>
      </c>
      <c r="AH232" s="60">
        <v>0</v>
      </c>
      <c r="AI232" s="60">
        <v>0</v>
      </c>
      <c r="AJ232" s="60">
        <v>1</v>
      </c>
      <c r="AK232" s="60">
        <v>4</v>
      </c>
      <c r="AL232" s="98"/>
      <c r="AM232" s="98" t="s">
        <v>524</v>
      </c>
    </row>
    <row r="233" spans="1:39" s="60" customFormat="1" x14ac:dyDescent="0.25">
      <c r="A233" s="60">
        <v>2015</v>
      </c>
      <c r="B233" s="95">
        <v>42208</v>
      </c>
      <c r="C233" s="60" t="s">
        <v>421</v>
      </c>
      <c r="D233" s="60">
        <v>155039</v>
      </c>
      <c r="E233" s="60" t="s">
        <v>487</v>
      </c>
      <c r="F233" s="60" t="s">
        <v>488</v>
      </c>
      <c r="G233" s="60" t="s">
        <v>489</v>
      </c>
      <c r="I233" s="96">
        <v>1116</v>
      </c>
      <c r="J233" s="96">
        <v>1116</v>
      </c>
      <c r="K233" s="96"/>
      <c r="L233" s="96">
        <v>1131</v>
      </c>
      <c r="M233" s="97">
        <v>1.0416666666666666E-2</v>
      </c>
      <c r="N233" s="60" t="s">
        <v>24</v>
      </c>
      <c r="O233" s="60">
        <v>48.254283000000001</v>
      </c>
      <c r="P233" s="60">
        <v>-124.709317</v>
      </c>
      <c r="Q233" s="60" t="s">
        <v>24</v>
      </c>
      <c r="R233" s="60">
        <v>48.254283000000001</v>
      </c>
      <c r="S233" s="60">
        <v>-124.709317</v>
      </c>
      <c r="T233" s="60">
        <v>2</v>
      </c>
      <c r="U233" s="60">
        <v>65</v>
      </c>
      <c r="V233" s="60">
        <v>1</v>
      </c>
      <c r="X233" s="60" t="s">
        <v>24</v>
      </c>
      <c r="Y233" s="60" t="s">
        <v>490</v>
      </c>
      <c r="Z233" s="60" t="s">
        <v>24</v>
      </c>
      <c r="AA233" s="60" t="s">
        <v>25</v>
      </c>
      <c r="AB233" s="60" t="s">
        <v>119</v>
      </c>
      <c r="AC233" s="60">
        <v>120</v>
      </c>
      <c r="AD233" s="60">
        <v>3</v>
      </c>
      <c r="AE233" s="60">
        <v>3</v>
      </c>
      <c r="AF233" s="60">
        <v>2</v>
      </c>
      <c r="AG233" s="60">
        <v>0</v>
      </c>
      <c r="AH233" s="60">
        <v>1</v>
      </c>
      <c r="AI233" s="60">
        <v>0</v>
      </c>
      <c r="AJ233" s="60">
        <v>0</v>
      </c>
      <c r="AK233" s="60">
        <v>8</v>
      </c>
      <c r="AL233" s="98"/>
      <c r="AM233" s="98" t="s">
        <v>521</v>
      </c>
    </row>
    <row r="234" spans="1:39" x14ac:dyDescent="0.25">
      <c r="A234" s="4">
        <v>2015</v>
      </c>
      <c r="B234" s="86">
        <v>42208</v>
      </c>
      <c r="C234" s="60" t="s">
        <v>421</v>
      </c>
      <c r="D234" s="4">
        <v>155039</v>
      </c>
      <c r="E234" s="4" t="s">
        <v>487</v>
      </c>
      <c r="F234" s="4" t="s">
        <v>488</v>
      </c>
      <c r="G234" s="4" t="s">
        <v>489</v>
      </c>
      <c r="I234" s="87">
        <v>1116</v>
      </c>
      <c r="J234" s="87">
        <v>1116</v>
      </c>
      <c r="K234" s="87"/>
      <c r="L234" s="87">
        <v>1131</v>
      </c>
      <c r="M234" s="88">
        <v>1.0416666666666666E-2</v>
      </c>
      <c r="N234" s="4" t="s">
        <v>24</v>
      </c>
      <c r="O234" s="4">
        <v>48.254283000000001</v>
      </c>
      <c r="P234" s="4">
        <v>-124.709317</v>
      </c>
      <c r="Q234" s="4" t="s">
        <v>24</v>
      </c>
      <c r="R234" s="4">
        <v>48.254283000000001</v>
      </c>
      <c r="S234" s="4">
        <v>-124.709317</v>
      </c>
      <c r="T234" s="4">
        <v>2</v>
      </c>
      <c r="U234" s="4">
        <v>65</v>
      </c>
      <c r="V234" s="4">
        <v>1</v>
      </c>
      <c r="X234" s="4" t="s">
        <v>24</v>
      </c>
      <c r="Y234" s="4" t="s">
        <v>490</v>
      </c>
      <c r="Z234" s="4" t="s">
        <v>24</v>
      </c>
      <c r="AA234" s="4" t="s">
        <v>27</v>
      </c>
      <c r="AB234" s="4" t="s">
        <v>494</v>
      </c>
      <c r="AC234" s="4">
        <v>440</v>
      </c>
      <c r="AD234" s="4">
        <v>24</v>
      </c>
      <c r="AE234" s="4">
        <v>0</v>
      </c>
      <c r="AF234" s="4">
        <v>16</v>
      </c>
      <c r="AG234" s="4">
        <v>0</v>
      </c>
      <c r="AH234" s="4">
        <v>0</v>
      </c>
      <c r="AI234" s="4">
        <v>0</v>
      </c>
      <c r="AJ234" s="4">
        <v>0</v>
      </c>
      <c r="AK234" s="4">
        <v>40</v>
      </c>
      <c r="AM234" s="90" t="s">
        <v>521</v>
      </c>
    </row>
    <row r="235" spans="1:39" x14ac:dyDescent="0.25">
      <c r="A235" s="4">
        <v>2015</v>
      </c>
      <c r="B235" s="86">
        <v>42208</v>
      </c>
      <c r="C235" s="60" t="s">
        <v>421</v>
      </c>
      <c r="D235" s="4">
        <v>155039</v>
      </c>
      <c r="E235" s="4" t="s">
        <v>487</v>
      </c>
      <c r="F235" s="4" t="s">
        <v>488</v>
      </c>
      <c r="G235" s="4" t="s">
        <v>489</v>
      </c>
      <c r="I235" s="87">
        <v>1116</v>
      </c>
      <c r="J235" s="87">
        <v>1116</v>
      </c>
      <c r="K235" s="87"/>
      <c r="L235" s="87">
        <v>1131</v>
      </c>
      <c r="M235" s="88">
        <v>1.0416666666666666E-2</v>
      </c>
      <c r="N235" s="4" t="s">
        <v>24</v>
      </c>
      <c r="O235" s="4">
        <v>48.254283000000001</v>
      </c>
      <c r="P235" s="4">
        <v>-124.709317</v>
      </c>
      <c r="Q235" s="4" t="s">
        <v>24</v>
      </c>
      <c r="R235" s="4">
        <v>48.254283000000001</v>
      </c>
      <c r="S235" s="4">
        <v>-124.709317</v>
      </c>
      <c r="T235" s="4">
        <v>2</v>
      </c>
      <c r="U235" s="4">
        <v>65</v>
      </c>
      <c r="V235" s="4">
        <v>1</v>
      </c>
      <c r="X235" s="4" t="s">
        <v>24</v>
      </c>
      <c r="Y235" s="4" t="s">
        <v>490</v>
      </c>
      <c r="Z235" s="4" t="s">
        <v>24</v>
      </c>
      <c r="AA235" s="4" t="s">
        <v>34</v>
      </c>
      <c r="AB235" s="4" t="s">
        <v>117</v>
      </c>
      <c r="AC235" s="4">
        <v>290</v>
      </c>
      <c r="AD235" s="4">
        <v>14</v>
      </c>
      <c r="AE235" s="4">
        <v>0</v>
      </c>
      <c r="AF235" s="4">
        <v>3</v>
      </c>
      <c r="AG235" s="4">
        <v>0</v>
      </c>
      <c r="AH235" s="4">
        <v>0</v>
      </c>
      <c r="AI235" s="4">
        <v>0</v>
      </c>
      <c r="AJ235" s="4">
        <v>0</v>
      </c>
      <c r="AK235" s="4">
        <v>17</v>
      </c>
      <c r="AM235" s="90" t="s">
        <v>521</v>
      </c>
    </row>
    <row r="236" spans="1:39" x14ac:dyDescent="0.25">
      <c r="A236" s="4">
        <v>2015</v>
      </c>
      <c r="B236" s="86">
        <v>42208</v>
      </c>
      <c r="C236" s="60" t="s">
        <v>421</v>
      </c>
      <c r="D236" s="4">
        <v>155039</v>
      </c>
      <c r="E236" s="4" t="s">
        <v>487</v>
      </c>
      <c r="F236" s="4" t="s">
        <v>488</v>
      </c>
      <c r="G236" s="4" t="s">
        <v>489</v>
      </c>
      <c r="I236" s="87">
        <v>1116</v>
      </c>
      <c r="J236" s="87">
        <v>1116</v>
      </c>
      <c r="K236" s="87"/>
      <c r="L236" s="87">
        <v>1131</v>
      </c>
      <c r="M236" s="88">
        <v>1.0416666666666666E-2</v>
      </c>
      <c r="N236" s="4" t="s">
        <v>24</v>
      </c>
      <c r="O236" s="4">
        <v>48.254283000000001</v>
      </c>
      <c r="P236" s="4">
        <v>-124.709317</v>
      </c>
      <c r="Q236" s="4" t="s">
        <v>24</v>
      </c>
      <c r="R236" s="4">
        <v>48.254283000000001</v>
      </c>
      <c r="S236" s="4">
        <v>-124.709317</v>
      </c>
      <c r="T236" s="4">
        <v>2</v>
      </c>
      <c r="U236" s="4">
        <v>65</v>
      </c>
      <c r="V236" s="4">
        <v>1</v>
      </c>
      <c r="X236" s="4" t="s">
        <v>24</v>
      </c>
      <c r="Y236" s="4" t="s">
        <v>490</v>
      </c>
      <c r="Z236" s="4" t="s">
        <v>24</v>
      </c>
      <c r="AA236" s="4" t="s">
        <v>26</v>
      </c>
      <c r="AB236" s="4" t="s">
        <v>109</v>
      </c>
      <c r="AC236" s="4">
        <v>2870</v>
      </c>
      <c r="AD236" s="4">
        <v>0</v>
      </c>
      <c r="AE236" s="4">
        <v>0</v>
      </c>
      <c r="AF236" s="4">
        <v>3</v>
      </c>
      <c r="AG236" s="4">
        <v>0</v>
      </c>
      <c r="AH236" s="4">
        <v>0</v>
      </c>
      <c r="AI236" s="4">
        <v>0</v>
      </c>
      <c r="AJ236" s="4">
        <v>0</v>
      </c>
      <c r="AK236" s="4">
        <v>3</v>
      </c>
      <c r="AM236" s="90" t="s">
        <v>521</v>
      </c>
    </row>
    <row r="237" spans="1:39" x14ac:dyDescent="0.25">
      <c r="A237" s="4">
        <v>2015</v>
      </c>
      <c r="B237" s="86">
        <v>42208</v>
      </c>
      <c r="C237" s="60" t="s">
        <v>421</v>
      </c>
      <c r="D237" s="4">
        <v>155039</v>
      </c>
      <c r="E237" s="4" t="s">
        <v>487</v>
      </c>
      <c r="F237" s="4" t="s">
        <v>488</v>
      </c>
      <c r="G237" s="4" t="s">
        <v>489</v>
      </c>
      <c r="I237" s="87">
        <v>1116</v>
      </c>
      <c r="J237" s="87">
        <v>1116</v>
      </c>
      <c r="K237" s="87"/>
      <c r="L237" s="87">
        <v>1131</v>
      </c>
      <c r="M237" s="88">
        <v>1.0416666666666666E-2</v>
      </c>
      <c r="N237" s="4" t="s">
        <v>24</v>
      </c>
      <c r="O237" s="4">
        <v>48.254283000000001</v>
      </c>
      <c r="P237" s="4">
        <v>-124.709317</v>
      </c>
      <c r="Q237" s="4" t="s">
        <v>24</v>
      </c>
      <c r="R237" s="4">
        <v>48.254283000000001</v>
      </c>
      <c r="S237" s="4">
        <v>-124.709317</v>
      </c>
      <c r="T237" s="4">
        <v>2</v>
      </c>
      <c r="U237" s="4">
        <v>65</v>
      </c>
      <c r="V237" s="4">
        <v>1</v>
      </c>
      <c r="X237" s="4" t="s">
        <v>24</v>
      </c>
      <c r="Y237" s="4" t="s">
        <v>490</v>
      </c>
      <c r="Z237" s="4" t="s">
        <v>24</v>
      </c>
      <c r="AA237" s="4" t="s">
        <v>29</v>
      </c>
      <c r="AB237" s="4" t="s">
        <v>395</v>
      </c>
      <c r="AC237" s="4">
        <v>1230</v>
      </c>
      <c r="AD237" s="4">
        <v>8</v>
      </c>
      <c r="AE237" s="4">
        <v>0</v>
      </c>
      <c r="AF237" s="4">
        <v>7</v>
      </c>
      <c r="AG237" s="4">
        <v>0</v>
      </c>
      <c r="AH237" s="4">
        <v>0</v>
      </c>
      <c r="AI237" s="4">
        <v>0</v>
      </c>
      <c r="AJ237" s="4">
        <v>0</v>
      </c>
      <c r="AK237" s="4">
        <v>15</v>
      </c>
      <c r="AM237" s="90" t="s">
        <v>521</v>
      </c>
    </row>
    <row r="238" spans="1:39" x14ac:dyDescent="0.25">
      <c r="A238" s="4">
        <v>2015</v>
      </c>
      <c r="B238" s="86">
        <v>42208</v>
      </c>
      <c r="C238" s="60" t="s">
        <v>421</v>
      </c>
      <c r="D238" s="4">
        <v>155039</v>
      </c>
      <c r="E238" s="4" t="s">
        <v>487</v>
      </c>
      <c r="F238" s="4" t="s">
        <v>488</v>
      </c>
      <c r="G238" s="4" t="s">
        <v>489</v>
      </c>
      <c r="I238" s="87">
        <v>1116</v>
      </c>
      <c r="J238" s="87">
        <v>1116</v>
      </c>
      <c r="K238" s="87"/>
      <c r="L238" s="87">
        <v>1131</v>
      </c>
      <c r="M238" s="88">
        <v>1.0416666666666666E-2</v>
      </c>
      <c r="N238" s="4" t="s">
        <v>24</v>
      </c>
      <c r="O238" s="4">
        <v>48.254283000000001</v>
      </c>
      <c r="P238" s="4">
        <v>-124.709317</v>
      </c>
      <c r="Q238" s="4" t="s">
        <v>24</v>
      </c>
      <c r="R238" s="4">
        <v>48.254283000000001</v>
      </c>
      <c r="S238" s="4">
        <v>-124.709317</v>
      </c>
      <c r="T238" s="4">
        <v>2</v>
      </c>
      <c r="U238" s="4">
        <v>65</v>
      </c>
      <c r="V238" s="4">
        <v>1</v>
      </c>
      <c r="X238" s="4" t="s">
        <v>24</v>
      </c>
      <c r="Y238" s="4" t="s">
        <v>490</v>
      </c>
      <c r="Z238" s="4" t="s">
        <v>24</v>
      </c>
      <c r="AA238" s="4" t="s">
        <v>40</v>
      </c>
      <c r="AB238" s="4" t="s">
        <v>501</v>
      </c>
      <c r="AC238" s="4">
        <v>150</v>
      </c>
      <c r="AD238" s="4">
        <v>8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8</v>
      </c>
      <c r="AM238" s="90" t="s">
        <v>521</v>
      </c>
    </row>
    <row r="239" spans="1:39" x14ac:dyDescent="0.25">
      <c r="A239" s="4">
        <v>2015</v>
      </c>
      <c r="B239" s="86">
        <v>42208</v>
      </c>
      <c r="C239" s="60" t="s">
        <v>421</v>
      </c>
      <c r="D239" s="4">
        <v>155039</v>
      </c>
      <c r="E239" s="4" t="s">
        <v>487</v>
      </c>
      <c r="F239" s="4" t="s">
        <v>488</v>
      </c>
      <c r="G239" s="4" t="s">
        <v>489</v>
      </c>
      <c r="I239" s="87">
        <v>1116</v>
      </c>
      <c r="J239" s="87">
        <v>1116</v>
      </c>
      <c r="K239" s="87"/>
      <c r="L239" s="87">
        <v>1131</v>
      </c>
      <c r="M239" s="88">
        <v>1.0416666666666666E-2</v>
      </c>
      <c r="N239" s="4" t="s">
        <v>24</v>
      </c>
      <c r="O239" s="4">
        <v>48.254283000000001</v>
      </c>
      <c r="P239" s="4">
        <v>-124.709317</v>
      </c>
      <c r="Q239" s="4" t="s">
        <v>24</v>
      </c>
      <c r="R239" s="4">
        <v>48.254283000000001</v>
      </c>
      <c r="S239" s="4">
        <v>-124.709317</v>
      </c>
      <c r="T239" s="4">
        <v>2</v>
      </c>
      <c r="U239" s="4">
        <v>65</v>
      </c>
      <c r="V239" s="4">
        <v>1</v>
      </c>
      <c r="X239" s="4" t="s">
        <v>24</v>
      </c>
      <c r="Y239" s="4" t="s">
        <v>490</v>
      </c>
      <c r="Z239" s="4" t="s">
        <v>24</v>
      </c>
      <c r="AA239" s="4" t="s">
        <v>272</v>
      </c>
      <c r="AB239" s="4" t="s">
        <v>496</v>
      </c>
      <c r="AC239" s="4">
        <v>1220</v>
      </c>
      <c r="AD239" s="4">
        <v>2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2</v>
      </c>
      <c r="AM239" s="90" t="s">
        <v>521</v>
      </c>
    </row>
    <row r="240" spans="1:39" s="60" customFormat="1" x14ac:dyDescent="0.25">
      <c r="A240" s="60">
        <v>2015</v>
      </c>
      <c r="B240" s="95">
        <v>42208</v>
      </c>
      <c r="C240" s="60" t="s">
        <v>421</v>
      </c>
      <c r="D240" s="60">
        <v>155039</v>
      </c>
      <c r="E240" s="60" t="s">
        <v>487</v>
      </c>
      <c r="F240" s="60" t="s">
        <v>488</v>
      </c>
      <c r="G240" s="60" t="s">
        <v>489</v>
      </c>
      <c r="I240" s="96">
        <v>1116</v>
      </c>
      <c r="J240" s="96">
        <v>1116</v>
      </c>
      <c r="K240" s="96"/>
      <c r="L240" s="96">
        <v>1131</v>
      </c>
      <c r="M240" s="97">
        <v>1.0416666666666666E-2</v>
      </c>
      <c r="N240" s="60" t="s">
        <v>24</v>
      </c>
      <c r="O240" s="60">
        <v>48.254283000000001</v>
      </c>
      <c r="P240" s="60">
        <v>-124.709317</v>
      </c>
      <c r="Q240" s="60" t="s">
        <v>24</v>
      </c>
      <c r="R240" s="60">
        <v>48.254283000000001</v>
      </c>
      <c r="S240" s="60">
        <v>-124.709317</v>
      </c>
      <c r="T240" s="60">
        <v>2</v>
      </c>
      <c r="U240" s="60">
        <v>65</v>
      </c>
      <c r="V240" s="60">
        <v>1</v>
      </c>
      <c r="X240" s="60" t="s">
        <v>24</v>
      </c>
      <c r="Y240" s="60" t="s">
        <v>490</v>
      </c>
      <c r="Z240" s="60" t="s">
        <v>24</v>
      </c>
      <c r="AA240" s="60" t="s">
        <v>28</v>
      </c>
      <c r="AB240" s="60" t="s">
        <v>108</v>
      </c>
      <c r="AC240" s="60">
        <v>3520</v>
      </c>
      <c r="AD240" s="60">
        <v>0</v>
      </c>
      <c r="AE240" s="60">
        <v>0</v>
      </c>
      <c r="AF240" s="60">
        <v>1</v>
      </c>
      <c r="AG240" s="60">
        <v>0</v>
      </c>
      <c r="AH240" s="60">
        <v>0</v>
      </c>
      <c r="AI240" s="60">
        <v>0</v>
      </c>
      <c r="AJ240" s="60">
        <v>0</v>
      </c>
      <c r="AK240" s="60">
        <v>1</v>
      </c>
      <c r="AL240" s="98"/>
      <c r="AM240" s="98" t="s">
        <v>521</v>
      </c>
    </row>
    <row r="241" spans="1:39" s="60" customFormat="1" x14ac:dyDescent="0.25">
      <c r="A241" s="60">
        <v>2015</v>
      </c>
      <c r="B241" s="95">
        <v>42208</v>
      </c>
      <c r="C241" s="60" t="s">
        <v>526</v>
      </c>
      <c r="D241" s="60">
        <v>155001</v>
      </c>
      <c r="E241" s="60" t="s">
        <v>487</v>
      </c>
      <c r="F241" s="60" t="s">
        <v>488</v>
      </c>
      <c r="G241" s="60" t="s">
        <v>489</v>
      </c>
      <c r="I241" s="96">
        <v>848</v>
      </c>
      <c r="J241" s="96">
        <v>848</v>
      </c>
      <c r="K241" s="96"/>
      <c r="L241" s="96">
        <v>947</v>
      </c>
      <c r="M241" s="97">
        <v>4.0972222222222222E-2</v>
      </c>
      <c r="N241" s="60" t="s">
        <v>441</v>
      </c>
      <c r="O241" s="60">
        <v>48.390317000000003</v>
      </c>
      <c r="P241" s="60">
        <v>-124.73823299999999</v>
      </c>
      <c r="Q241" s="60" t="s">
        <v>465</v>
      </c>
      <c r="R241" s="60">
        <v>48.38935</v>
      </c>
      <c r="S241" s="60">
        <v>-124.732867</v>
      </c>
      <c r="T241" s="60">
        <v>2</v>
      </c>
      <c r="U241" s="60">
        <v>64</v>
      </c>
      <c r="V241" s="60">
        <v>2</v>
      </c>
      <c r="X241" s="60" t="s">
        <v>24</v>
      </c>
      <c r="Y241" s="60" t="s">
        <v>490</v>
      </c>
      <c r="Z241" s="60" t="s">
        <v>527</v>
      </c>
      <c r="AA241" s="60" t="s">
        <v>25</v>
      </c>
      <c r="AB241" s="60" t="s">
        <v>119</v>
      </c>
      <c r="AC241" s="60">
        <v>120</v>
      </c>
      <c r="AD241" s="60">
        <v>2</v>
      </c>
      <c r="AE241" s="60">
        <v>5</v>
      </c>
      <c r="AF241" s="60">
        <v>7</v>
      </c>
      <c r="AG241" s="60">
        <v>0</v>
      </c>
      <c r="AH241" s="60">
        <v>3</v>
      </c>
      <c r="AI241" s="60">
        <v>0</v>
      </c>
      <c r="AJ241" s="60">
        <v>1</v>
      </c>
      <c r="AK241" s="60">
        <v>14</v>
      </c>
      <c r="AL241" s="98"/>
      <c r="AM241" s="98" t="s">
        <v>528</v>
      </c>
    </row>
    <row r="242" spans="1:39" x14ac:dyDescent="0.25">
      <c r="A242" s="4">
        <v>2015</v>
      </c>
      <c r="B242" s="86">
        <v>42208</v>
      </c>
      <c r="C242" s="4" t="s">
        <v>526</v>
      </c>
      <c r="D242" s="4">
        <v>155001</v>
      </c>
      <c r="E242" s="4" t="s">
        <v>487</v>
      </c>
      <c r="F242" s="4" t="s">
        <v>488</v>
      </c>
      <c r="G242" s="4" t="s">
        <v>489</v>
      </c>
      <c r="I242" s="87">
        <v>848</v>
      </c>
      <c r="J242" s="87">
        <v>848</v>
      </c>
      <c r="K242" s="87"/>
      <c r="L242" s="87">
        <v>947</v>
      </c>
      <c r="M242" s="88">
        <v>4.0972222222222222E-2</v>
      </c>
      <c r="N242" s="4" t="s">
        <v>441</v>
      </c>
      <c r="O242" s="4">
        <v>48.390317000000003</v>
      </c>
      <c r="P242" s="4">
        <v>-124.73823299999999</v>
      </c>
      <c r="Q242" s="4" t="s">
        <v>465</v>
      </c>
      <c r="R242" s="4">
        <v>48.38935</v>
      </c>
      <c r="S242" s="4">
        <v>-124.732867</v>
      </c>
      <c r="T242" s="4">
        <v>2</v>
      </c>
      <c r="U242" s="4">
        <v>64</v>
      </c>
      <c r="V242" s="4">
        <v>2</v>
      </c>
      <c r="X242" s="4" t="s">
        <v>24</v>
      </c>
      <c r="Y242" s="4" t="s">
        <v>490</v>
      </c>
      <c r="Z242" s="4" t="s">
        <v>527</v>
      </c>
      <c r="AA242" s="4" t="s">
        <v>68</v>
      </c>
      <c r="AB242" s="4" t="s">
        <v>110</v>
      </c>
      <c r="AC242" s="4">
        <v>300</v>
      </c>
      <c r="AD242" s="4">
        <v>25</v>
      </c>
      <c r="AE242" s="4">
        <v>0</v>
      </c>
      <c r="AF242" s="4">
        <v>1220</v>
      </c>
      <c r="AG242" s="4">
        <v>0</v>
      </c>
      <c r="AH242" s="4">
        <v>0</v>
      </c>
      <c r="AI242" s="4">
        <v>0</v>
      </c>
      <c r="AJ242" s="4">
        <v>0</v>
      </c>
      <c r="AK242" s="4">
        <v>1245</v>
      </c>
      <c r="AM242" s="90" t="s">
        <v>528</v>
      </c>
    </row>
    <row r="243" spans="1:39" x14ac:dyDescent="0.25">
      <c r="A243" s="4">
        <v>2015</v>
      </c>
      <c r="B243" s="86">
        <v>42208</v>
      </c>
      <c r="C243" s="4" t="s">
        <v>526</v>
      </c>
      <c r="D243" s="4">
        <v>155001</v>
      </c>
      <c r="E243" s="4" t="s">
        <v>487</v>
      </c>
      <c r="F243" s="4" t="s">
        <v>488</v>
      </c>
      <c r="G243" s="4" t="s">
        <v>489</v>
      </c>
      <c r="I243" s="87">
        <v>848</v>
      </c>
      <c r="J243" s="87">
        <v>848</v>
      </c>
      <c r="K243" s="87"/>
      <c r="L243" s="87">
        <v>947</v>
      </c>
      <c r="M243" s="88">
        <v>4.0972222222222222E-2</v>
      </c>
      <c r="N243" s="4" t="s">
        <v>441</v>
      </c>
      <c r="O243" s="4">
        <v>48.390317000000003</v>
      </c>
      <c r="P243" s="4">
        <v>-124.73823299999999</v>
      </c>
      <c r="Q243" s="4" t="s">
        <v>465</v>
      </c>
      <c r="R243" s="4">
        <v>48.38935</v>
      </c>
      <c r="S243" s="4">
        <v>-124.732867</v>
      </c>
      <c r="T243" s="4">
        <v>2</v>
      </c>
      <c r="U243" s="4">
        <v>64</v>
      </c>
      <c r="V243" s="4">
        <v>2</v>
      </c>
      <c r="X243" s="4" t="s">
        <v>24</v>
      </c>
      <c r="Y243" s="4" t="s">
        <v>490</v>
      </c>
      <c r="Z243" s="4" t="s">
        <v>527</v>
      </c>
      <c r="AA243" s="4" t="s">
        <v>34</v>
      </c>
      <c r="AB243" s="4" t="s">
        <v>117</v>
      </c>
      <c r="AC243" s="4">
        <v>290</v>
      </c>
      <c r="AD243" s="4">
        <v>15</v>
      </c>
      <c r="AE243" s="4">
        <v>0</v>
      </c>
      <c r="AF243" s="4">
        <v>37</v>
      </c>
      <c r="AG243" s="4">
        <v>2</v>
      </c>
      <c r="AH243" s="4">
        <v>0</v>
      </c>
      <c r="AI243" s="4">
        <v>0</v>
      </c>
      <c r="AJ243" s="4">
        <v>0</v>
      </c>
      <c r="AK243" s="4">
        <v>54</v>
      </c>
      <c r="AM243" s="90" t="s">
        <v>528</v>
      </c>
    </row>
    <row r="244" spans="1:39" x14ac:dyDescent="0.25">
      <c r="A244" s="4">
        <v>2015</v>
      </c>
      <c r="B244" s="86">
        <v>42208</v>
      </c>
      <c r="C244" s="4" t="s">
        <v>526</v>
      </c>
      <c r="D244" s="4">
        <v>155001</v>
      </c>
      <c r="E244" s="4" t="s">
        <v>487</v>
      </c>
      <c r="F244" s="4" t="s">
        <v>488</v>
      </c>
      <c r="G244" s="4" t="s">
        <v>489</v>
      </c>
      <c r="I244" s="87">
        <v>848</v>
      </c>
      <c r="J244" s="87">
        <v>848</v>
      </c>
      <c r="K244" s="87"/>
      <c r="L244" s="87">
        <v>947</v>
      </c>
      <c r="M244" s="88">
        <v>4.0972222222222222E-2</v>
      </c>
      <c r="N244" s="4" t="s">
        <v>441</v>
      </c>
      <c r="O244" s="4">
        <v>48.390317000000003</v>
      </c>
      <c r="P244" s="4">
        <v>-124.73823299999999</v>
      </c>
      <c r="Q244" s="4" t="s">
        <v>465</v>
      </c>
      <c r="R244" s="4">
        <v>48.38935</v>
      </c>
      <c r="S244" s="4">
        <v>-124.732867</v>
      </c>
      <c r="T244" s="4">
        <v>2</v>
      </c>
      <c r="U244" s="4">
        <v>64</v>
      </c>
      <c r="V244" s="4">
        <v>2</v>
      </c>
      <c r="X244" s="4" t="s">
        <v>24</v>
      </c>
      <c r="Y244" s="4" t="s">
        <v>490</v>
      </c>
      <c r="Z244" s="4" t="s">
        <v>527</v>
      </c>
      <c r="AA244" s="4" t="s">
        <v>272</v>
      </c>
      <c r="AB244" s="4" t="s">
        <v>496</v>
      </c>
      <c r="AC244" s="4">
        <v>1220</v>
      </c>
      <c r="AD244" s="4">
        <v>0</v>
      </c>
      <c r="AE244" s="4">
        <v>0</v>
      </c>
      <c r="AF244" s="4">
        <v>22</v>
      </c>
      <c r="AG244" s="4">
        <v>0</v>
      </c>
      <c r="AH244" s="4">
        <v>0</v>
      </c>
      <c r="AI244" s="4">
        <v>0</v>
      </c>
      <c r="AJ244" s="4">
        <v>0</v>
      </c>
      <c r="AK244" s="4">
        <v>22</v>
      </c>
      <c r="AM244" s="90" t="s">
        <v>528</v>
      </c>
    </row>
    <row r="245" spans="1:39" x14ac:dyDescent="0.25">
      <c r="A245" s="4">
        <v>2015</v>
      </c>
      <c r="B245" s="86">
        <v>42208</v>
      </c>
      <c r="C245" s="4" t="s">
        <v>526</v>
      </c>
      <c r="D245" s="4">
        <v>155001</v>
      </c>
      <c r="E245" s="4" t="s">
        <v>487</v>
      </c>
      <c r="F245" s="4" t="s">
        <v>488</v>
      </c>
      <c r="G245" s="4" t="s">
        <v>489</v>
      </c>
      <c r="I245" s="87">
        <v>848</v>
      </c>
      <c r="J245" s="87">
        <v>848</v>
      </c>
      <c r="K245" s="87"/>
      <c r="L245" s="87">
        <v>947</v>
      </c>
      <c r="M245" s="88">
        <v>4.0972222222222222E-2</v>
      </c>
      <c r="N245" s="4" t="s">
        <v>441</v>
      </c>
      <c r="O245" s="4">
        <v>48.390317000000003</v>
      </c>
      <c r="P245" s="4">
        <v>-124.73823299999999</v>
      </c>
      <c r="Q245" s="4" t="s">
        <v>465</v>
      </c>
      <c r="R245" s="4">
        <v>48.38935</v>
      </c>
      <c r="S245" s="4">
        <v>-124.732867</v>
      </c>
      <c r="T245" s="4">
        <v>2</v>
      </c>
      <c r="U245" s="4">
        <v>64</v>
      </c>
      <c r="V245" s="4">
        <v>2</v>
      </c>
      <c r="X245" s="4" t="s">
        <v>24</v>
      </c>
      <c r="Y245" s="4" t="s">
        <v>490</v>
      </c>
      <c r="Z245" s="4" t="s">
        <v>527</v>
      </c>
      <c r="AA245" s="4" t="s">
        <v>29</v>
      </c>
      <c r="AB245" s="4" t="s">
        <v>395</v>
      </c>
      <c r="AC245" s="4">
        <v>1230</v>
      </c>
      <c r="AD245" s="4">
        <v>0</v>
      </c>
      <c r="AE245" s="4">
        <v>0</v>
      </c>
      <c r="AF245" s="4">
        <v>153</v>
      </c>
      <c r="AG245" s="4">
        <v>10</v>
      </c>
      <c r="AH245" s="4">
        <v>0</v>
      </c>
      <c r="AI245" s="4">
        <v>0</v>
      </c>
      <c r="AJ245" s="4">
        <v>0</v>
      </c>
      <c r="AK245" s="4">
        <v>163</v>
      </c>
      <c r="AM245" s="90" t="s">
        <v>528</v>
      </c>
    </row>
    <row r="246" spans="1:39" x14ac:dyDescent="0.25">
      <c r="A246" s="4">
        <v>2015</v>
      </c>
      <c r="B246" s="86">
        <v>42208</v>
      </c>
      <c r="C246" s="4" t="s">
        <v>526</v>
      </c>
      <c r="D246" s="4">
        <v>155001</v>
      </c>
      <c r="E246" s="4" t="s">
        <v>487</v>
      </c>
      <c r="F246" s="4" t="s">
        <v>488</v>
      </c>
      <c r="G246" s="4" t="s">
        <v>489</v>
      </c>
      <c r="I246" s="87">
        <v>848</v>
      </c>
      <c r="J246" s="87">
        <v>848</v>
      </c>
      <c r="K246" s="87"/>
      <c r="L246" s="87">
        <v>947</v>
      </c>
      <c r="M246" s="88">
        <v>4.0972222222222222E-2</v>
      </c>
      <c r="N246" s="4" t="s">
        <v>441</v>
      </c>
      <c r="O246" s="4">
        <v>48.390317000000003</v>
      </c>
      <c r="P246" s="4">
        <v>-124.73823299999999</v>
      </c>
      <c r="Q246" s="4" t="s">
        <v>465</v>
      </c>
      <c r="R246" s="4">
        <v>48.38935</v>
      </c>
      <c r="S246" s="4">
        <v>-124.732867</v>
      </c>
      <c r="T246" s="4">
        <v>2</v>
      </c>
      <c r="U246" s="4">
        <v>64</v>
      </c>
      <c r="V246" s="4">
        <v>2</v>
      </c>
      <c r="X246" s="4" t="s">
        <v>24</v>
      </c>
      <c r="Y246" s="4" t="s">
        <v>490</v>
      </c>
      <c r="Z246" s="4" t="s">
        <v>527</v>
      </c>
      <c r="AA246" s="4" t="s">
        <v>27</v>
      </c>
      <c r="AB246" s="4" t="s">
        <v>494</v>
      </c>
      <c r="AC246" s="4">
        <v>440</v>
      </c>
      <c r="AD246" s="4">
        <v>0</v>
      </c>
      <c r="AE246" s="4">
        <v>0</v>
      </c>
      <c r="AF246" s="4">
        <v>335</v>
      </c>
      <c r="AG246" s="4">
        <v>35</v>
      </c>
      <c r="AH246" s="4">
        <v>0</v>
      </c>
      <c r="AI246" s="4">
        <v>0</v>
      </c>
      <c r="AJ246" s="4">
        <v>0</v>
      </c>
      <c r="AK246" s="4">
        <v>370</v>
      </c>
      <c r="AM246" s="90" t="s">
        <v>528</v>
      </c>
    </row>
    <row r="247" spans="1:39" x14ac:dyDescent="0.25">
      <c r="A247" s="4">
        <v>2015</v>
      </c>
      <c r="B247" s="86">
        <v>42208</v>
      </c>
      <c r="C247" s="4" t="s">
        <v>526</v>
      </c>
      <c r="D247" s="4">
        <v>155001</v>
      </c>
      <c r="E247" s="4" t="s">
        <v>487</v>
      </c>
      <c r="F247" s="4" t="s">
        <v>488</v>
      </c>
      <c r="G247" s="4" t="s">
        <v>489</v>
      </c>
      <c r="I247" s="87">
        <v>848</v>
      </c>
      <c r="J247" s="87">
        <v>848</v>
      </c>
      <c r="K247" s="87"/>
      <c r="L247" s="87">
        <v>947</v>
      </c>
      <c r="M247" s="88">
        <v>4.0972222222222222E-2</v>
      </c>
      <c r="N247" s="4" t="s">
        <v>441</v>
      </c>
      <c r="O247" s="4">
        <v>48.390317000000003</v>
      </c>
      <c r="P247" s="4">
        <v>-124.73823299999999</v>
      </c>
      <c r="Q247" s="4" t="s">
        <v>465</v>
      </c>
      <c r="R247" s="4">
        <v>48.38935</v>
      </c>
      <c r="S247" s="4">
        <v>-124.732867</v>
      </c>
      <c r="T247" s="4">
        <v>2</v>
      </c>
      <c r="U247" s="4">
        <v>64</v>
      </c>
      <c r="V247" s="4">
        <v>2</v>
      </c>
      <c r="X247" s="4" t="s">
        <v>24</v>
      </c>
      <c r="Y247" s="4" t="s">
        <v>490</v>
      </c>
      <c r="Z247" s="4" t="s">
        <v>527</v>
      </c>
      <c r="AA247" s="4" t="s">
        <v>445</v>
      </c>
      <c r="AB247" s="4" t="s">
        <v>497</v>
      </c>
      <c r="AD247" s="4">
        <v>0</v>
      </c>
      <c r="AE247" s="4">
        <v>0</v>
      </c>
      <c r="AF247" s="4">
        <v>8</v>
      </c>
      <c r="AG247" s="4">
        <v>0</v>
      </c>
      <c r="AH247" s="4">
        <v>0</v>
      </c>
      <c r="AI247" s="4">
        <v>0</v>
      </c>
      <c r="AJ247" s="4">
        <v>0</v>
      </c>
      <c r="AK247" s="4">
        <v>8</v>
      </c>
      <c r="AM247" s="90" t="s">
        <v>528</v>
      </c>
    </row>
    <row r="248" spans="1:39" x14ac:dyDescent="0.25">
      <c r="A248" s="4">
        <v>2015</v>
      </c>
      <c r="B248" s="86">
        <v>42208</v>
      </c>
      <c r="C248" s="4" t="s">
        <v>526</v>
      </c>
      <c r="D248" s="4">
        <v>155001</v>
      </c>
      <c r="E248" s="4" t="s">
        <v>487</v>
      </c>
      <c r="F248" s="4" t="s">
        <v>488</v>
      </c>
      <c r="G248" s="4" t="s">
        <v>489</v>
      </c>
      <c r="I248" s="87">
        <v>848</v>
      </c>
      <c r="J248" s="87">
        <v>848</v>
      </c>
      <c r="K248" s="87"/>
      <c r="L248" s="87">
        <v>947</v>
      </c>
      <c r="M248" s="88">
        <v>4.0972222222222222E-2</v>
      </c>
      <c r="N248" s="4" t="s">
        <v>441</v>
      </c>
      <c r="O248" s="4">
        <v>48.390317000000003</v>
      </c>
      <c r="P248" s="4">
        <v>-124.73823299999999</v>
      </c>
      <c r="Q248" s="4" t="s">
        <v>465</v>
      </c>
      <c r="R248" s="4">
        <v>48.38935</v>
      </c>
      <c r="S248" s="4">
        <v>-124.732867</v>
      </c>
      <c r="T248" s="4">
        <v>2</v>
      </c>
      <c r="U248" s="4">
        <v>64</v>
      </c>
      <c r="V248" s="4">
        <v>2</v>
      </c>
      <c r="X248" s="4" t="s">
        <v>24</v>
      </c>
      <c r="Y248" s="4" t="s">
        <v>490</v>
      </c>
      <c r="Z248" s="4" t="s">
        <v>527</v>
      </c>
      <c r="AA248" s="4" t="s">
        <v>26</v>
      </c>
      <c r="AB248" s="4" t="s">
        <v>109</v>
      </c>
      <c r="AC248" s="4">
        <v>2870</v>
      </c>
      <c r="AD248" s="4">
        <v>0</v>
      </c>
      <c r="AE248" s="4">
        <v>0</v>
      </c>
      <c r="AF248" s="4">
        <v>3</v>
      </c>
      <c r="AG248" s="4">
        <v>0</v>
      </c>
      <c r="AH248" s="4">
        <v>0</v>
      </c>
      <c r="AI248" s="4">
        <v>0</v>
      </c>
      <c r="AJ248" s="4">
        <v>0</v>
      </c>
      <c r="AK248" s="4">
        <v>3</v>
      </c>
      <c r="AM248" s="90" t="s">
        <v>528</v>
      </c>
    </row>
    <row r="249" spans="1:39" x14ac:dyDescent="0.25">
      <c r="A249" s="4">
        <v>2015</v>
      </c>
      <c r="B249" s="86">
        <v>42208</v>
      </c>
      <c r="C249" s="4" t="s">
        <v>526</v>
      </c>
      <c r="D249" s="4">
        <v>155001</v>
      </c>
      <c r="E249" s="4" t="s">
        <v>487</v>
      </c>
      <c r="F249" s="4" t="s">
        <v>488</v>
      </c>
      <c r="G249" s="4" t="s">
        <v>489</v>
      </c>
      <c r="I249" s="87">
        <v>848</v>
      </c>
      <c r="J249" s="87">
        <v>848</v>
      </c>
      <c r="K249" s="87"/>
      <c r="L249" s="87">
        <v>947</v>
      </c>
      <c r="M249" s="88">
        <v>4.0972222222222222E-2</v>
      </c>
      <c r="N249" s="4" t="s">
        <v>441</v>
      </c>
      <c r="O249" s="4">
        <v>48.390317000000003</v>
      </c>
      <c r="P249" s="4">
        <v>-124.73823299999999</v>
      </c>
      <c r="Q249" s="4" t="s">
        <v>465</v>
      </c>
      <c r="R249" s="4">
        <v>48.38935</v>
      </c>
      <c r="S249" s="4">
        <v>-124.732867</v>
      </c>
      <c r="T249" s="4">
        <v>2</v>
      </c>
      <c r="U249" s="4">
        <v>64</v>
      </c>
      <c r="V249" s="4">
        <v>2</v>
      </c>
      <c r="X249" s="4" t="s">
        <v>24</v>
      </c>
      <c r="Y249" s="4" t="s">
        <v>490</v>
      </c>
      <c r="Z249" s="4" t="s">
        <v>527</v>
      </c>
      <c r="AA249" s="4" t="s">
        <v>28</v>
      </c>
      <c r="AB249" s="4" t="s">
        <v>108</v>
      </c>
      <c r="AC249" s="4">
        <v>3520</v>
      </c>
      <c r="AD249" s="4">
        <v>0</v>
      </c>
      <c r="AE249" s="4">
        <v>0</v>
      </c>
      <c r="AF249" s="4">
        <v>1</v>
      </c>
      <c r="AG249" s="4">
        <v>0</v>
      </c>
      <c r="AH249" s="4">
        <v>0</v>
      </c>
      <c r="AI249" s="4">
        <v>0</v>
      </c>
      <c r="AJ249" s="4">
        <v>0</v>
      </c>
      <c r="AK249" s="4">
        <v>1</v>
      </c>
      <c r="AM249" s="90" t="s">
        <v>528</v>
      </c>
    </row>
    <row r="250" spans="1:39" x14ac:dyDescent="0.25">
      <c r="A250" s="4">
        <v>2015</v>
      </c>
      <c r="B250" s="86">
        <v>42208</v>
      </c>
      <c r="C250" s="4" t="s">
        <v>526</v>
      </c>
      <c r="D250" s="4">
        <v>155001</v>
      </c>
      <c r="E250" s="4" t="s">
        <v>487</v>
      </c>
      <c r="F250" s="4" t="s">
        <v>488</v>
      </c>
      <c r="G250" s="4" t="s">
        <v>489</v>
      </c>
      <c r="I250" s="87">
        <v>848</v>
      </c>
      <c r="J250" s="87">
        <v>848</v>
      </c>
      <c r="K250" s="87"/>
      <c r="L250" s="87">
        <v>947</v>
      </c>
      <c r="M250" s="88">
        <v>4.0972222222222222E-2</v>
      </c>
      <c r="N250" s="4" t="s">
        <v>441</v>
      </c>
      <c r="O250" s="4">
        <v>48.390317000000003</v>
      </c>
      <c r="P250" s="4">
        <v>-124.73823299999999</v>
      </c>
      <c r="Q250" s="4" t="s">
        <v>465</v>
      </c>
      <c r="R250" s="4">
        <v>48.38935</v>
      </c>
      <c r="S250" s="4">
        <v>-124.732867</v>
      </c>
      <c r="T250" s="4">
        <v>2</v>
      </c>
      <c r="U250" s="4">
        <v>64</v>
      </c>
      <c r="V250" s="4">
        <v>2</v>
      </c>
      <c r="X250" s="4" t="s">
        <v>24</v>
      </c>
      <c r="Y250" s="4" t="s">
        <v>490</v>
      </c>
      <c r="Z250" s="4" t="s">
        <v>465</v>
      </c>
      <c r="AA250" s="4" t="s">
        <v>25</v>
      </c>
      <c r="AB250" s="4" t="s">
        <v>119</v>
      </c>
      <c r="AC250" s="4">
        <v>120</v>
      </c>
      <c r="AD250" s="4">
        <v>0</v>
      </c>
      <c r="AE250" s="4">
        <v>12</v>
      </c>
      <c r="AF250" s="4">
        <v>6</v>
      </c>
      <c r="AG250" s="4">
        <v>0</v>
      </c>
      <c r="AH250" s="4">
        <v>4</v>
      </c>
      <c r="AI250" s="4">
        <v>1</v>
      </c>
      <c r="AJ250" s="4">
        <v>0</v>
      </c>
      <c r="AK250" s="4">
        <v>18</v>
      </c>
      <c r="AM250" s="90" t="s">
        <v>529</v>
      </c>
    </row>
    <row r="251" spans="1:39" x14ac:dyDescent="0.25">
      <c r="A251" s="4">
        <v>2015</v>
      </c>
      <c r="B251" s="86">
        <v>42208</v>
      </c>
      <c r="C251" s="4" t="s">
        <v>526</v>
      </c>
      <c r="D251" s="4">
        <v>155001</v>
      </c>
      <c r="E251" s="4" t="s">
        <v>487</v>
      </c>
      <c r="F251" s="4" t="s">
        <v>488</v>
      </c>
      <c r="G251" s="4" t="s">
        <v>489</v>
      </c>
      <c r="I251" s="87">
        <v>848</v>
      </c>
      <c r="J251" s="87">
        <v>848</v>
      </c>
      <c r="K251" s="87"/>
      <c r="L251" s="87">
        <v>947</v>
      </c>
      <c r="M251" s="88">
        <v>4.0972222222222222E-2</v>
      </c>
      <c r="N251" s="4" t="s">
        <v>441</v>
      </c>
      <c r="O251" s="4">
        <v>48.390317000000003</v>
      </c>
      <c r="P251" s="4">
        <v>-124.73823299999999</v>
      </c>
      <c r="Q251" s="4" t="s">
        <v>465</v>
      </c>
      <c r="R251" s="4">
        <v>48.38935</v>
      </c>
      <c r="S251" s="4">
        <v>-124.732867</v>
      </c>
      <c r="T251" s="4">
        <v>2</v>
      </c>
      <c r="U251" s="4">
        <v>64</v>
      </c>
      <c r="V251" s="4">
        <v>2</v>
      </c>
      <c r="X251" s="4" t="s">
        <v>24</v>
      </c>
      <c r="Y251" s="4" t="s">
        <v>490</v>
      </c>
      <c r="Z251" s="4" t="s">
        <v>465</v>
      </c>
      <c r="AA251" s="4" t="s">
        <v>68</v>
      </c>
      <c r="AB251" s="4" t="s">
        <v>110</v>
      </c>
      <c r="AC251" s="4">
        <v>300</v>
      </c>
      <c r="AD251" s="4">
        <v>0</v>
      </c>
      <c r="AE251" s="4">
        <v>0</v>
      </c>
      <c r="AF251" s="4">
        <v>122</v>
      </c>
      <c r="AG251" s="4">
        <v>0</v>
      </c>
      <c r="AH251" s="4">
        <v>0</v>
      </c>
      <c r="AI251" s="4">
        <v>0</v>
      </c>
      <c r="AJ251" s="4">
        <v>0</v>
      </c>
      <c r="AK251" s="4">
        <v>122</v>
      </c>
      <c r="AM251" s="90" t="s">
        <v>529</v>
      </c>
    </row>
    <row r="252" spans="1:39" x14ac:dyDescent="0.25">
      <c r="A252" s="4">
        <v>2015</v>
      </c>
      <c r="B252" s="86">
        <v>42208</v>
      </c>
      <c r="C252" s="4" t="s">
        <v>526</v>
      </c>
      <c r="D252" s="4">
        <v>155001</v>
      </c>
      <c r="E252" s="4" t="s">
        <v>487</v>
      </c>
      <c r="F252" s="4" t="s">
        <v>488</v>
      </c>
      <c r="G252" s="4" t="s">
        <v>489</v>
      </c>
      <c r="I252" s="87">
        <v>848</v>
      </c>
      <c r="J252" s="87">
        <v>848</v>
      </c>
      <c r="K252" s="87"/>
      <c r="L252" s="87">
        <v>947</v>
      </c>
      <c r="M252" s="88">
        <v>4.0972222222222222E-2</v>
      </c>
      <c r="N252" s="4" t="s">
        <v>441</v>
      </c>
      <c r="O252" s="4">
        <v>48.390317000000003</v>
      </c>
      <c r="P252" s="4">
        <v>-124.73823299999999</v>
      </c>
      <c r="Q252" s="4" t="s">
        <v>465</v>
      </c>
      <c r="R252" s="4">
        <v>48.38935</v>
      </c>
      <c r="S252" s="4">
        <v>-124.732867</v>
      </c>
      <c r="T252" s="4">
        <v>2</v>
      </c>
      <c r="U252" s="4">
        <v>64</v>
      </c>
      <c r="V252" s="4">
        <v>2</v>
      </c>
      <c r="X252" s="4" t="s">
        <v>24</v>
      </c>
      <c r="Y252" s="4" t="s">
        <v>490</v>
      </c>
      <c r="Z252" s="4" t="s">
        <v>465</v>
      </c>
      <c r="AA252" s="4" t="s">
        <v>29</v>
      </c>
      <c r="AB252" s="4" t="s">
        <v>395</v>
      </c>
      <c r="AC252" s="4">
        <v>1230</v>
      </c>
      <c r="AD252" s="4">
        <v>0</v>
      </c>
      <c r="AE252" s="4">
        <v>0</v>
      </c>
      <c r="AF252" s="4">
        <v>37</v>
      </c>
      <c r="AG252" s="4">
        <v>0</v>
      </c>
      <c r="AH252" s="4">
        <v>0</v>
      </c>
      <c r="AI252" s="4">
        <v>0</v>
      </c>
      <c r="AJ252" s="4">
        <v>0</v>
      </c>
      <c r="AK252" s="4">
        <v>37</v>
      </c>
      <c r="AM252" s="90" t="s">
        <v>529</v>
      </c>
    </row>
    <row r="253" spans="1:39" x14ac:dyDescent="0.25">
      <c r="A253" s="4">
        <v>2015</v>
      </c>
      <c r="B253" s="86">
        <v>42208</v>
      </c>
      <c r="C253" s="4" t="s">
        <v>526</v>
      </c>
      <c r="D253" s="4">
        <v>155001</v>
      </c>
      <c r="E253" s="4" t="s">
        <v>487</v>
      </c>
      <c r="F253" s="4" t="s">
        <v>488</v>
      </c>
      <c r="G253" s="4" t="s">
        <v>489</v>
      </c>
      <c r="I253" s="87">
        <v>848</v>
      </c>
      <c r="J253" s="87">
        <v>848</v>
      </c>
      <c r="K253" s="87"/>
      <c r="L253" s="87">
        <v>947</v>
      </c>
      <c r="M253" s="88">
        <v>4.0972222222222222E-2</v>
      </c>
      <c r="N253" s="4" t="s">
        <v>441</v>
      </c>
      <c r="O253" s="4">
        <v>48.390317000000003</v>
      </c>
      <c r="P253" s="4">
        <v>-124.73823299999999</v>
      </c>
      <c r="Q253" s="4" t="s">
        <v>465</v>
      </c>
      <c r="R253" s="4">
        <v>48.38935</v>
      </c>
      <c r="S253" s="4">
        <v>-124.732867</v>
      </c>
      <c r="T253" s="4">
        <v>2</v>
      </c>
      <c r="U253" s="4">
        <v>64</v>
      </c>
      <c r="V253" s="4">
        <v>2</v>
      </c>
      <c r="X253" s="4" t="s">
        <v>24</v>
      </c>
      <c r="Y253" s="4" t="s">
        <v>493</v>
      </c>
      <c r="AA253" s="4" t="s">
        <v>25</v>
      </c>
      <c r="AB253" s="4" t="s">
        <v>119</v>
      </c>
      <c r="AC253" s="4">
        <v>120</v>
      </c>
      <c r="AD253" s="4">
        <v>1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1</v>
      </c>
      <c r="AM253" s="90" t="s">
        <v>521</v>
      </c>
    </row>
    <row r="254" spans="1:39" x14ac:dyDescent="0.25">
      <c r="A254" s="4">
        <v>2015</v>
      </c>
      <c r="B254" s="86">
        <v>42208</v>
      </c>
      <c r="C254" s="4" t="s">
        <v>526</v>
      </c>
      <c r="D254" s="4">
        <v>155001</v>
      </c>
      <c r="E254" s="4" t="s">
        <v>487</v>
      </c>
      <c r="F254" s="4" t="s">
        <v>488</v>
      </c>
      <c r="G254" s="4" t="s">
        <v>489</v>
      </c>
      <c r="I254" s="87">
        <v>848</v>
      </c>
      <c r="J254" s="87">
        <v>848</v>
      </c>
      <c r="K254" s="87"/>
      <c r="L254" s="87">
        <v>947</v>
      </c>
      <c r="M254" s="88">
        <v>4.0972222222222222E-2</v>
      </c>
      <c r="N254" s="4" t="s">
        <v>441</v>
      </c>
      <c r="O254" s="4">
        <v>48.390317000000003</v>
      </c>
      <c r="P254" s="4">
        <v>-124.73823299999999</v>
      </c>
      <c r="Q254" s="4" t="s">
        <v>465</v>
      </c>
      <c r="R254" s="4">
        <v>48.38935</v>
      </c>
      <c r="S254" s="4">
        <v>-124.732867</v>
      </c>
      <c r="T254" s="4">
        <v>2</v>
      </c>
      <c r="U254" s="4">
        <v>64</v>
      </c>
      <c r="V254" s="4">
        <v>2</v>
      </c>
      <c r="X254" s="4" t="s">
        <v>24</v>
      </c>
      <c r="Y254" s="4" t="s">
        <v>490</v>
      </c>
      <c r="Z254" s="4" t="s">
        <v>456</v>
      </c>
      <c r="AA254" s="4" t="s">
        <v>25</v>
      </c>
      <c r="AB254" s="4" t="s">
        <v>119</v>
      </c>
      <c r="AC254" s="4">
        <v>120</v>
      </c>
      <c r="AD254" s="4">
        <v>0</v>
      </c>
      <c r="AE254" s="4">
        <v>5</v>
      </c>
      <c r="AF254" s="4">
        <v>0</v>
      </c>
      <c r="AG254" s="4">
        <v>0</v>
      </c>
      <c r="AH254" s="4">
        <v>2</v>
      </c>
      <c r="AI254" s="4">
        <v>1</v>
      </c>
      <c r="AJ254" s="4">
        <v>0</v>
      </c>
      <c r="AK254" s="4">
        <v>5</v>
      </c>
      <c r="AM254" s="90" t="s">
        <v>530</v>
      </c>
    </row>
    <row r="255" spans="1:39" x14ac:dyDescent="0.25">
      <c r="A255" s="4">
        <v>2015</v>
      </c>
      <c r="B255" s="86">
        <v>42208</v>
      </c>
      <c r="C255" s="4" t="s">
        <v>526</v>
      </c>
      <c r="D255" s="4">
        <v>155001</v>
      </c>
      <c r="E255" s="4" t="s">
        <v>487</v>
      </c>
      <c r="F255" s="4" t="s">
        <v>488</v>
      </c>
      <c r="G255" s="4" t="s">
        <v>489</v>
      </c>
      <c r="I255" s="87">
        <v>848</v>
      </c>
      <c r="J255" s="87">
        <v>848</v>
      </c>
      <c r="K255" s="87"/>
      <c r="L255" s="87">
        <v>947</v>
      </c>
      <c r="M255" s="88">
        <v>4.0972222222222222E-2</v>
      </c>
      <c r="N255" s="4" t="s">
        <v>441</v>
      </c>
      <c r="O255" s="4">
        <v>48.390317000000003</v>
      </c>
      <c r="P255" s="4">
        <v>-124.73823299999999</v>
      </c>
      <c r="Q255" s="4" t="s">
        <v>465</v>
      </c>
      <c r="R255" s="4">
        <v>48.38935</v>
      </c>
      <c r="S255" s="4">
        <v>-124.732867</v>
      </c>
      <c r="T255" s="4">
        <v>2</v>
      </c>
      <c r="U255" s="4">
        <v>64</v>
      </c>
      <c r="V255" s="4">
        <v>2</v>
      </c>
      <c r="X255" s="4" t="s">
        <v>24</v>
      </c>
      <c r="Y255" s="4" t="s">
        <v>490</v>
      </c>
      <c r="Z255" s="4" t="s">
        <v>456</v>
      </c>
      <c r="AA255" s="4" t="s">
        <v>41</v>
      </c>
      <c r="AB255" s="4" t="s">
        <v>404</v>
      </c>
      <c r="AC255" s="4">
        <v>1200</v>
      </c>
      <c r="AD255" s="4">
        <v>0</v>
      </c>
      <c r="AE255" s="4">
        <v>0</v>
      </c>
      <c r="AF255" s="4">
        <v>2</v>
      </c>
      <c r="AG255" s="4">
        <v>0</v>
      </c>
      <c r="AH255" s="4">
        <v>0</v>
      </c>
      <c r="AI255" s="4">
        <v>0</v>
      </c>
      <c r="AJ255" s="4">
        <v>0</v>
      </c>
      <c r="AK255" s="4">
        <v>2</v>
      </c>
      <c r="AM255" s="90" t="s">
        <v>530</v>
      </c>
    </row>
    <row r="256" spans="1:39" s="60" customFormat="1" x14ac:dyDescent="0.25">
      <c r="A256" s="60">
        <v>2015</v>
      </c>
      <c r="B256" s="95">
        <v>42208</v>
      </c>
      <c r="C256" s="60" t="s">
        <v>526</v>
      </c>
      <c r="D256" s="60">
        <v>155001</v>
      </c>
      <c r="E256" s="60" t="s">
        <v>487</v>
      </c>
      <c r="F256" s="60" t="s">
        <v>488</v>
      </c>
      <c r="G256" s="60" t="s">
        <v>489</v>
      </c>
      <c r="I256" s="96">
        <v>848</v>
      </c>
      <c r="J256" s="96">
        <v>848</v>
      </c>
      <c r="K256" s="96"/>
      <c r="L256" s="96">
        <v>947</v>
      </c>
      <c r="M256" s="97">
        <v>4.0972222222222222E-2</v>
      </c>
      <c r="N256" s="60" t="s">
        <v>441</v>
      </c>
      <c r="O256" s="60">
        <v>48.390317000000003</v>
      </c>
      <c r="P256" s="60">
        <v>-124.73823299999999</v>
      </c>
      <c r="Q256" s="60" t="s">
        <v>465</v>
      </c>
      <c r="R256" s="60">
        <v>48.38935</v>
      </c>
      <c r="S256" s="60">
        <v>-124.732867</v>
      </c>
      <c r="T256" s="60">
        <v>2</v>
      </c>
      <c r="U256" s="60">
        <v>64</v>
      </c>
      <c r="V256" s="60">
        <v>2</v>
      </c>
      <c r="X256" s="60" t="s">
        <v>24</v>
      </c>
      <c r="Y256" s="60" t="s">
        <v>490</v>
      </c>
      <c r="Z256" s="60" t="s">
        <v>456</v>
      </c>
      <c r="AA256" s="60" t="s">
        <v>42</v>
      </c>
      <c r="AB256" s="60" t="s">
        <v>116</v>
      </c>
      <c r="AC256" s="60">
        <v>3560</v>
      </c>
      <c r="AD256" s="60">
        <v>0</v>
      </c>
      <c r="AE256" s="60">
        <v>0</v>
      </c>
      <c r="AF256" s="60">
        <v>1</v>
      </c>
      <c r="AG256" s="60">
        <v>0</v>
      </c>
      <c r="AH256" s="60">
        <v>0</v>
      </c>
      <c r="AI256" s="60">
        <v>0</v>
      </c>
      <c r="AJ256" s="60">
        <v>0</v>
      </c>
      <c r="AK256" s="60">
        <v>1</v>
      </c>
      <c r="AL256" s="98"/>
      <c r="AM256" s="98" t="s">
        <v>530</v>
      </c>
    </row>
    <row r="257" spans="1:39" s="60" customFormat="1" x14ac:dyDescent="0.25">
      <c r="A257" s="60">
        <v>2015</v>
      </c>
      <c r="B257" s="95">
        <v>42213</v>
      </c>
      <c r="C257" s="60" t="s">
        <v>463</v>
      </c>
      <c r="D257" s="60">
        <v>174010</v>
      </c>
      <c r="E257" s="60" t="s">
        <v>487</v>
      </c>
      <c r="F257" s="60" t="s">
        <v>488</v>
      </c>
      <c r="G257" s="60" t="s">
        <v>489</v>
      </c>
      <c r="I257" s="96">
        <v>901</v>
      </c>
      <c r="J257" s="96">
        <v>901</v>
      </c>
      <c r="K257" s="96"/>
      <c r="L257" s="96">
        <v>933</v>
      </c>
      <c r="M257" s="97">
        <v>2.2222222222222223E-2</v>
      </c>
      <c r="N257" s="60" t="s">
        <v>482</v>
      </c>
      <c r="O257" s="60">
        <v>47.799866999999999</v>
      </c>
      <c r="P257" s="60">
        <v>-124.509017</v>
      </c>
      <c r="Q257" s="60" t="s">
        <v>441</v>
      </c>
      <c r="R257" s="60">
        <v>47.796883000000001</v>
      </c>
      <c r="S257" s="60">
        <v>-124.50715</v>
      </c>
      <c r="T257" s="60">
        <v>2</v>
      </c>
      <c r="U257" s="60">
        <v>64</v>
      </c>
      <c r="V257" s="60">
        <v>2</v>
      </c>
      <c r="X257" s="60" t="s">
        <v>24</v>
      </c>
      <c r="Y257" s="60" t="s">
        <v>490</v>
      </c>
      <c r="Z257" s="60" t="s">
        <v>24</v>
      </c>
      <c r="AA257" s="60" t="s">
        <v>25</v>
      </c>
      <c r="AB257" s="60" t="s">
        <v>119</v>
      </c>
      <c r="AC257" s="60">
        <v>120</v>
      </c>
      <c r="AD257" s="60">
        <v>0</v>
      </c>
      <c r="AE257" s="60">
        <v>9</v>
      </c>
      <c r="AF257" s="60">
        <v>6</v>
      </c>
      <c r="AG257" s="60">
        <v>0</v>
      </c>
      <c r="AH257" s="60">
        <v>1</v>
      </c>
      <c r="AI257" s="60">
        <v>0</v>
      </c>
      <c r="AJ257" s="60">
        <v>0</v>
      </c>
      <c r="AK257" s="60">
        <v>15</v>
      </c>
      <c r="AL257" s="98"/>
      <c r="AM257" s="98" t="s">
        <v>521</v>
      </c>
    </row>
    <row r="258" spans="1:39" x14ac:dyDescent="0.25">
      <c r="A258" s="4">
        <v>2015</v>
      </c>
      <c r="B258" s="86">
        <v>42213</v>
      </c>
      <c r="C258" s="4" t="s">
        <v>463</v>
      </c>
      <c r="D258" s="4">
        <v>174010</v>
      </c>
      <c r="E258" s="4" t="s">
        <v>487</v>
      </c>
      <c r="F258" s="4" t="s">
        <v>488</v>
      </c>
      <c r="G258" s="4" t="s">
        <v>489</v>
      </c>
      <c r="I258" s="87">
        <v>901</v>
      </c>
      <c r="J258" s="87">
        <v>901</v>
      </c>
      <c r="K258" s="87"/>
      <c r="L258" s="87">
        <v>933</v>
      </c>
      <c r="M258" s="88">
        <v>2.2222222222222223E-2</v>
      </c>
      <c r="N258" s="4" t="s">
        <v>482</v>
      </c>
      <c r="O258" s="4">
        <v>47.799866999999999</v>
      </c>
      <c r="P258" s="4">
        <v>-124.509017</v>
      </c>
      <c r="Q258" s="4" t="s">
        <v>441</v>
      </c>
      <c r="R258" s="4">
        <v>47.796883000000001</v>
      </c>
      <c r="S258" s="4">
        <v>-124.50715</v>
      </c>
      <c r="T258" s="4">
        <v>2</v>
      </c>
      <c r="U258" s="4">
        <v>64</v>
      </c>
      <c r="V258" s="4">
        <v>2</v>
      </c>
      <c r="X258" s="4" t="s">
        <v>24</v>
      </c>
      <c r="Y258" s="4" t="s">
        <v>490</v>
      </c>
      <c r="AA258" s="4" t="s">
        <v>29</v>
      </c>
      <c r="AB258" s="4" t="s">
        <v>395</v>
      </c>
      <c r="AC258" s="4">
        <v>1230</v>
      </c>
      <c r="AD258" s="4">
        <v>0</v>
      </c>
      <c r="AE258" s="4">
        <v>0</v>
      </c>
      <c r="AF258" s="4">
        <v>24</v>
      </c>
      <c r="AG258" s="4">
        <v>0</v>
      </c>
      <c r="AH258" s="4">
        <v>0</v>
      </c>
      <c r="AI258" s="4">
        <v>0</v>
      </c>
      <c r="AJ258" s="4">
        <v>0</v>
      </c>
      <c r="AK258" s="4">
        <v>24</v>
      </c>
      <c r="AM258" s="90" t="s">
        <v>521</v>
      </c>
    </row>
    <row r="259" spans="1:39" x14ac:dyDescent="0.25">
      <c r="A259" s="4">
        <v>2015</v>
      </c>
      <c r="B259" s="86">
        <v>42213</v>
      </c>
      <c r="C259" s="4" t="s">
        <v>463</v>
      </c>
      <c r="D259" s="4">
        <v>174010</v>
      </c>
      <c r="E259" s="4" t="s">
        <v>487</v>
      </c>
      <c r="F259" s="4" t="s">
        <v>488</v>
      </c>
      <c r="G259" s="4" t="s">
        <v>489</v>
      </c>
      <c r="I259" s="87">
        <v>901</v>
      </c>
      <c r="J259" s="87">
        <v>901</v>
      </c>
      <c r="K259" s="87"/>
      <c r="L259" s="87">
        <v>933</v>
      </c>
      <c r="M259" s="88">
        <v>2.2222222222222223E-2</v>
      </c>
      <c r="N259" s="4" t="s">
        <v>482</v>
      </c>
      <c r="O259" s="4">
        <v>47.799866999999999</v>
      </c>
      <c r="P259" s="4">
        <v>-124.509017</v>
      </c>
      <c r="Q259" s="4" t="s">
        <v>441</v>
      </c>
      <c r="R259" s="4">
        <v>47.796883000000001</v>
      </c>
      <c r="S259" s="4">
        <v>-124.50715</v>
      </c>
      <c r="T259" s="4">
        <v>2</v>
      </c>
      <c r="U259" s="4">
        <v>64</v>
      </c>
      <c r="V259" s="4">
        <v>2</v>
      </c>
      <c r="X259" s="4" t="s">
        <v>24</v>
      </c>
      <c r="Y259" s="4" t="s">
        <v>490</v>
      </c>
      <c r="AA259" s="4" t="s">
        <v>34</v>
      </c>
      <c r="AB259" s="4" t="s">
        <v>117</v>
      </c>
      <c r="AC259" s="4">
        <v>290</v>
      </c>
      <c r="AD259" s="4">
        <v>68</v>
      </c>
      <c r="AE259" s="4">
        <v>0</v>
      </c>
      <c r="AF259" s="4">
        <v>66</v>
      </c>
      <c r="AG259" s="4">
        <v>0</v>
      </c>
      <c r="AH259" s="4">
        <v>0</v>
      </c>
      <c r="AI259" s="4">
        <v>0</v>
      </c>
      <c r="AJ259" s="4">
        <v>0</v>
      </c>
      <c r="AK259" s="4">
        <v>134</v>
      </c>
      <c r="AM259" s="90" t="s">
        <v>521</v>
      </c>
    </row>
    <row r="260" spans="1:39" x14ac:dyDescent="0.25">
      <c r="A260" s="4">
        <v>2015</v>
      </c>
      <c r="B260" s="86">
        <v>42213</v>
      </c>
      <c r="C260" s="4" t="s">
        <v>463</v>
      </c>
      <c r="D260" s="4">
        <v>174010</v>
      </c>
      <c r="E260" s="4" t="s">
        <v>487</v>
      </c>
      <c r="F260" s="4" t="s">
        <v>488</v>
      </c>
      <c r="G260" s="4" t="s">
        <v>489</v>
      </c>
      <c r="I260" s="87">
        <v>901</v>
      </c>
      <c r="J260" s="87">
        <v>901</v>
      </c>
      <c r="K260" s="87"/>
      <c r="L260" s="87">
        <v>933</v>
      </c>
      <c r="M260" s="88">
        <v>2.2222222222222223E-2</v>
      </c>
      <c r="N260" s="4" t="s">
        <v>482</v>
      </c>
      <c r="O260" s="4">
        <v>47.799866999999999</v>
      </c>
      <c r="P260" s="4">
        <v>-124.509017</v>
      </c>
      <c r="Q260" s="4" t="s">
        <v>441</v>
      </c>
      <c r="R260" s="4">
        <v>47.796883000000001</v>
      </c>
      <c r="S260" s="4">
        <v>-124.50715</v>
      </c>
      <c r="T260" s="4">
        <v>2</v>
      </c>
      <c r="U260" s="4">
        <v>64</v>
      </c>
      <c r="V260" s="4">
        <v>2</v>
      </c>
      <c r="X260" s="4" t="s">
        <v>24</v>
      </c>
      <c r="Y260" s="4" t="s">
        <v>490</v>
      </c>
      <c r="AA260" s="4" t="s">
        <v>68</v>
      </c>
      <c r="AB260" s="4" t="s">
        <v>110</v>
      </c>
      <c r="AC260" s="4">
        <v>300</v>
      </c>
      <c r="AD260" s="4">
        <v>2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2</v>
      </c>
      <c r="AM260" s="90" t="s">
        <v>521</v>
      </c>
    </row>
    <row r="261" spans="1:39" x14ac:dyDescent="0.25">
      <c r="A261" s="4">
        <v>2015</v>
      </c>
      <c r="B261" s="86">
        <v>42213</v>
      </c>
      <c r="C261" s="4" t="s">
        <v>463</v>
      </c>
      <c r="D261" s="4">
        <v>174010</v>
      </c>
      <c r="E261" s="4" t="s">
        <v>487</v>
      </c>
      <c r="F261" s="4" t="s">
        <v>488</v>
      </c>
      <c r="G261" s="4" t="s">
        <v>489</v>
      </c>
      <c r="I261" s="87">
        <v>901</v>
      </c>
      <c r="J261" s="87">
        <v>901</v>
      </c>
      <c r="K261" s="87"/>
      <c r="L261" s="87">
        <v>933</v>
      </c>
      <c r="M261" s="88">
        <v>2.2222222222222223E-2</v>
      </c>
      <c r="N261" s="4" t="s">
        <v>482</v>
      </c>
      <c r="O261" s="4">
        <v>47.799866999999999</v>
      </c>
      <c r="P261" s="4">
        <v>-124.509017</v>
      </c>
      <c r="Q261" s="4" t="s">
        <v>441</v>
      </c>
      <c r="R261" s="4">
        <v>47.796883000000001</v>
      </c>
      <c r="S261" s="4">
        <v>-124.50715</v>
      </c>
      <c r="T261" s="4">
        <v>2</v>
      </c>
      <c r="U261" s="4">
        <v>64</v>
      </c>
      <c r="V261" s="4">
        <v>2</v>
      </c>
      <c r="X261" s="4" t="s">
        <v>24</v>
      </c>
      <c r="Y261" s="4" t="s">
        <v>490</v>
      </c>
      <c r="AA261" s="4" t="s">
        <v>26</v>
      </c>
      <c r="AB261" s="4" t="s">
        <v>109</v>
      </c>
      <c r="AC261" s="4">
        <v>2870</v>
      </c>
      <c r="AD261" s="4">
        <v>0</v>
      </c>
      <c r="AE261" s="4">
        <v>0</v>
      </c>
      <c r="AF261" s="4">
        <v>3</v>
      </c>
      <c r="AG261" s="4">
        <v>0</v>
      </c>
      <c r="AH261" s="4">
        <v>0</v>
      </c>
      <c r="AI261" s="4">
        <v>0</v>
      </c>
      <c r="AJ261" s="4">
        <v>0</v>
      </c>
      <c r="AK261" s="4">
        <v>3</v>
      </c>
      <c r="AM261" s="90" t="s">
        <v>521</v>
      </c>
    </row>
    <row r="262" spans="1:39" x14ac:dyDescent="0.25">
      <c r="A262" s="4">
        <v>2015</v>
      </c>
      <c r="B262" s="86">
        <v>42213</v>
      </c>
      <c r="C262" s="4" t="s">
        <v>463</v>
      </c>
      <c r="D262" s="4">
        <v>174010</v>
      </c>
      <c r="E262" s="4" t="s">
        <v>487</v>
      </c>
      <c r="F262" s="4" t="s">
        <v>488</v>
      </c>
      <c r="G262" s="4" t="s">
        <v>489</v>
      </c>
      <c r="I262" s="87">
        <v>901</v>
      </c>
      <c r="J262" s="87">
        <v>901</v>
      </c>
      <c r="K262" s="87"/>
      <c r="L262" s="87">
        <v>933</v>
      </c>
      <c r="M262" s="88">
        <v>2.2222222222222223E-2</v>
      </c>
      <c r="N262" s="4" t="s">
        <v>482</v>
      </c>
      <c r="O262" s="4">
        <v>47.799866999999999</v>
      </c>
      <c r="P262" s="4">
        <v>-124.509017</v>
      </c>
      <c r="Q262" s="4" t="s">
        <v>441</v>
      </c>
      <c r="R262" s="4">
        <v>47.796883000000001</v>
      </c>
      <c r="S262" s="4">
        <v>-124.50715</v>
      </c>
      <c r="T262" s="4">
        <v>2</v>
      </c>
      <c r="U262" s="4">
        <v>64</v>
      </c>
      <c r="V262" s="4">
        <v>2</v>
      </c>
      <c r="X262" s="4" t="s">
        <v>24</v>
      </c>
      <c r="Y262" s="4" t="s">
        <v>490</v>
      </c>
      <c r="AA262" s="4" t="s">
        <v>27</v>
      </c>
      <c r="AB262" s="4" t="s">
        <v>494</v>
      </c>
      <c r="AC262" s="4">
        <v>440</v>
      </c>
      <c r="AD262" s="4">
        <v>1</v>
      </c>
      <c r="AE262" s="4">
        <v>0</v>
      </c>
      <c r="AF262" s="4">
        <v>135</v>
      </c>
      <c r="AG262" s="4">
        <v>5</v>
      </c>
      <c r="AH262" s="4">
        <v>0</v>
      </c>
      <c r="AI262" s="4">
        <v>0</v>
      </c>
      <c r="AJ262" s="4">
        <v>0</v>
      </c>
      <c r="AK262" s="4">
        <v>141</v>
      </c>
      <c r="AM262" s="90" t="s">
        <v>521</v>
      </c>
    </row>
    <row r="263" spans="1:39" x14ac:dyDescent="0.25">
      <c r="A263" s="4">
        <v>2015</v>
      </c>
      <c r="B263" s="86">
        <v>42213</v>
      </c>
      <c r="C263" s="4" t="s">
        <v>463</v>
      </c>
      <c r="D263" s="4">
        <v>174010</v>
      </c>
      <c r="E263" s="4" t="s">
        <v>487</v>
      </c>
      <c r="F263" s="4" t="s">
        <v>488</v>
      </c>
      <c r="G263" s="4" t="s">
        <v>489</v>
      </c>
      <c r="I263" s="87">
        <v>901</v>
      </c>
      <c r="J263" s="87">
        <v>901</v>
      </c>
      <c r="K263" s="87"/>
      <c r="L263" s="87">
        <v>933</v>
      </c>
      <c r="M263" s="88">
        <v>2.2222222222222223E-2</v>
      </c>
      <c r="N263" s="4" t="s">
        <v>482</v>
      </c>
      <c r="O263" s="4">
        <v>47.799866999999999</v>
      </c>
      <c r="P263" s="4">
        <v>-124.509017</v>
      </c>
      <c r="Q263" s="4" t="s">
        <v>441</v>
      </c>
      <c r="R263" s="4">
        <v>47.796883000000001</v>
      </c>
      <c r="S263" s="4">
        <v>-124.50715</v>
      </c>
      <c r="T263" s="4">
        <v>2</v>
      </c>
      <c r="U263" s="4">
        <v>64</v>
      </c>
      <c r="V263" s="4">
        <v>2</v>
      </c>
      <c r="X263" s="4" t="s">
        <v>24</v>
      </c>
      <c r="Y263" s="4" t="s">
        <v>490</v>
      </c>
      <c r="AA263" s="4" t="s">
        <v>272</v>
      </c>
      <c r="AB263" s="4" t="s">
        <v>496</v>
      </c>
      <c r="AC263" s="4">
        <v>1220</v>
      </c>
      <c r="AD263" s="4">
        <v>0</v>
      </c>
      <c r="AE263" s="4">
        <v>0</v>
      </c>
      <c r="AF263" s="4">
        <v>18</v>
      </c>
      <c r="AG263" s="4">
        <v>0</v>
      </c>
      <c r="AH263" s="4">
        <v>0</v>
      </c>
      <c r="AI263" s="4">
        <v>0</v>
      </c>
      <c r="AJ263" s="4">
        <v>0</v>
      </c>
      <c r="AK263" s="4">
        <v>18</v>
      </c>
      <c r="AM263" s="90" t="s">
        <v>521</v>
      </c>
    </row>
    <row r="264" spans="1:39" x14ac:dyDescent="0.25">
      <c r="A264" s="4">
        <v>2015</v>
      </c>
      <c r="B264" s="86">
        <v>42213</v>
      </c>
      <c r="C264" s="4" t="s">
        <v>463</v>
      </c>
      <c r="D264" s="4">
        <v>174010</v>
      </c>
      <c r="E264" s="4" t="s">
        <v>487</v>
      </c>
      <c r="F264" s="4" t="s">
        <v>488</v>
      </c>
      <c r="G264" s="4" t="s">
        <v>489</v>
      </c>
      <c r="I264" s="87">
        <v>901</v>
      </c>
      <c r="J264" s="87">
        <v>901</v>
      </c>
      <c r="K264" s="87"/>
      <c r="L264" s="87">
        <v>933</v>
      </c>
      <c r="M264" s="88">
        <v>2.2222222222222223E-2</v>
      </c>
      <c r="N264" s="4" t="s">
        <v>482</v>
      </c>
      <c r="O264" s="4">
        <v>47.799866999999999</v>
      </c>
      <c r="P264" s="4">
        <v>-124.509017</v>
      </c>
      <c r="Q264" s="4" t="s">
        <v>441</v>
      </c>
      <c r="R264" s="4">
        <v>47.796883000000001</v>
      </c>
      <c r="S264" s="4">
        <v>-124.50715</v>
      </c>
      <c r="T264" s="4">
        <v>2</v>
      </c>
      <c r="U264" s="4">
        <v>64</v>
      </c>
      <c r="V264" s="4">
        <v>2</v>
      </c>
      <c r="X264" s="4" t="s">
        <v>24</v>
      </c>
      <c r="Y264" s="4" t="s">
        <v>490</v>
      </c>
      <c r="AA264" s="4" t="s">
        <v>41</v>
      </c>
      <c r="AB264" s="4" t="s">
        <v>404</v>
      </c>
      <c r="AC264" s="4">
        <v>1200</v>
      </c>
      <c r="AD264" s="4">
        <v>0</v>
      </c>
      <c r="AE264" s="4">
        <v>0</v>
      </c>
      <c r="AF264" s="4">
        <v>4</v>
      </c>
      <c r="AG264" s="4">
        <v>0</v>
      </c>
      <c r="AH264" s="4">
        <v>0</v>
      </c>
      <c r="AI264" s="4">
        <v>0</v>
      </c>
      <c r="AJ264" s="4">
        <v>0</v>
      </c>
      <c r="AK264" s="4">
        <v>4</v>
      </c>
      <c r="AM264" s="90" t="s">
        <v>521</v>
      </c>
    </row>
    <row r="265" spans="1:39" x14ac:dyDescent="0.25">
      <c r="A265" s="4">
        <v>2015</v>
      </c>
      <c r="B265" s="86">
        <v>42213</v>
      </c>
      <c r="C265" s="4" t="s">
        <v>463</v>
      </c>
      <c r="D265" s="4">
        <v>174010</v>
      </c>
      <c r="E265" s="4" t="s">
        <v>487</v>
      </c>
      <c r="F265" s="4" t="s">
        <v>488</v>
      </c>
      <c r="G265" s="4" t="s">
        <v>489</v>
      </c>
      <c r="I265" s="87">
        <v>901</v>
      </c>
      <c r="J265" s="87">
        <v>901</v>
      </c>
      <c r="K265" s="87"/>
      <c r="L265" s="87">
        <v>933</v>
      </c>
      <c r="M265" s="88">
        <v>2.2222222222222223E-2</v>
      </c>
      <c r="N265" s="4" t="s">
        <v>482</v>
      </c>
      <c r="O265" s="4">
        <v>47.799866999999999</v>
      </c>
      <c r="P265" s="4">
        <v>-124.509017</v>
      </c>
      <c r="Q265" s="4" t="s">
        <v>441</v>
      </c>
      <c r="R265" s="4">
        <v>47.796883000000001</v>
      </c>
      <c r="S265" s="4">
        <v>-124.50715</v>
      </c>
      <c r="T265" s="4">
        <v>2</v>
      </c>
      <c r="U265" s="4">
        <v>64</v>
      </c>
      <c r="V265" s="4">
        <v>2</v>
      </c>
      <c r="X265" s="4" t="s">
        <v>24</v>
      </c>
      <c r="Y265" s="4" t="s">
        <v>493</v>
      </c>
      <c r="AA265" s="4" t="s">
        <v>25</v>
      </c>
      <c r="AB265" s="4" t="s">
        <v>119</v>
      </c>
      <c r="AC265" s="4">
        <v>120</v>
      </c>
      <c r="AD265" s="4">
        <v>0</v>
      </c>
      <c r="AE265" s="4">
        <v>3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3</v>
      </c>
      <c r="AM265" s="90" t="s">
        <v>521</v>
      </c>
    </row>
    <row r="266" spans="1:39" s="60" customFormat="1" x14ac:dyDescent="0.25">
      <c r="A266" s="60">
        <v>2015</v>
      </c>
      <c r="B266" s="95">
        <v>42213</v>
      </c>
      <c r="C266" s="60" t="s">
        <v>463</v>
      </c>
      <c r="D266" s="60">
        <v>174010</v>
      </c>
      <c r="E266" s="60" t="s">
        <v>487</v>
      </c>
      <c r="F266" s="60" t="s">
        <v>488</v>
      </c>
      <c r="G266" s="60" t="s">
        <v>489</v>
      </c>
      <c r="I266" s="96">
        <v>901</v>
      </c>
      <c r="J266" s="96">
        <v>901</v>
      </c>
      <c r="K266" s="96"/>
      <c r="L266" s="96">
        <v>933</v>
      </c>
      <c r="M266" s="97">
        <v>2.2222222222222223E-2</v>
      </c>
      <c r="N266" s="60" t="s">
        <v>482</v>
      </c>
      <c r="O266" s="60">
        <v>47.799866999999999</v>
      </c>
      <c r="P266" s="60">
        <v>-124.509017</v>
      </c>
      <c r="Q266" s="60" t="s">
        <v>441</v>
      </c>
      <c r="R266" s="60">
        <v>47.796883000000001</v>
      </c>
      <c r="S266" s="60">
        <v>-124.50715</v>
      </c>
      <c r="T266" s="60">
        <v>2</v>
      </c>
      <c r="U266" s="60">
        <v>64</v>
      </c>
      <c r="V266" s="60">
        <v>2</v>
      </c>
      <c r="X266" s="60" t="s">
        <v>24</v>
      </c>
      <c r="Y266" s="60" t="s">
        <v>490</v>
      </c>
      <c r="Z266" s="60" t="s">
        <v>441</v>
      </c>
      <c r="AA266" s="60" t="s">
        <v>25</v>
      </c>
      <c r="AB266" s="60" t="s">
        <v>119</v>
      </c>
      <c r="AC266" s="60">
        <v>120</v>
      </c>
      <c r="AD266" s="60">
        <v>0</v>
      </c>
      <c r="AE266" s="60">
        <v>9</v>
      </c>
      <c r="AF266" s="60">
        <v>4</v>
      </c>
      <c r="AG266" s="60">
        <v>0</v>
      </c>
      <c r="AH266" s="60">
        <v>0</v>
      </c>
      <c r="AI266" s="60">
        <v>0</v>
      </c>
      <c r="AJ266" s="60">
        <v>2</v>
      </c>
      <c r="AK266" s="60">
        <v>13</v>
      </c>
      <c r="AL266" s="98"/>
      <c r="AM266" s="98" t="s">
        <v>521</v>
      </c>
    </row>
    <row r="267" spans="1:39" s="60" customFormat="1" x14ac:dyDescent="0.25">
      <c r="A267" s="60">
        <v>2015</v>
      </c>
      <c r="B267" s="95">
        <v>42213</v>
      </c>
      <c r="C267" s="60" t="s">
        <v>406</v>
      </c>
      <c r="D267" s="60">
        <v>174101</v>
      </c>
      <c r="E267" s="60" t="s">
        <v>487</v>
      </c>
      <c r="F267" s="60" t="s">
        <v>488</v>
      </c>
      <c r="G267" s="60" t="s">
        <v>489</v>
      </c>
      <c r="I267" s="96">
        <v>1304</v>
      </c>
      <c r="J267" s="96">
        <v>1304</v>
      </c>
      <c r="K267" s="96"/>
      <c r="L267" s="96">
        <v>1319</v>
      </c>
      <c r="M267" s="97">
        <v>1.0416666666666666E-2</v>
      </c>
      <c r="O267" s="60" t="s">
        <v>534</v>
      </c>
      <c r="R267" s="60" t="s">
        <v>534</v>
      </c>
      <c r="T267" s="60">
        <v>2</v>
      </c>
      <c r="U267" s="60">
        <v>64</v>
      </c>
      <c r="V267" s="60">
        <v>0</v>
      </c>
      <c r="X267" s="60" t="s">
        <v>24</v>
      </c>
      <c r="Y267" s="60" t="s">
        <v>490</v>
      </c>
      <c r="Z267" s="60" t="s">
        <v>461</v>
      </c>
      <c r="AA267" s="60" t="s">
        <v>131</v>
      </c>
      <c r="AB267" s="60" t="s">
        <v>132</v>
      </c>
      <c r="AC267" s="60">
        <v>1260</v>
      </c>
      <c r="AD267" s="60">
        <v>7</v>
      </c>
      <c r="AE267" s="60">
        <v>0</v>
      </c>
      <c r="AF267" s="60">
        <v>48</v>
      </c>
      <c r="AG267" s="60">
        <v>0</v>
      </c>
      <c r="AH267" s="60">
        <v>0</v>
      </c>
      <c r="AI267" s="60">
        <v>0</v>
      </c>
      <c r="AJ267" s="60">
        <v>0</v>
      </c>
      <c r="AK267" s="60">
        <v>55</v>
      </c>
      <c r="AL267" s="98"/>
      <c r="AM267" s="98" t="s">
        <v>533</v>
      </c>
    </row>
    <row r="268" spans="1:39" x14ac:dyDescent="0.25">
      <c r="A268" s="4">
        <v>2015</v>
      </c>
      <c r="B268" s="86">
        <v>42213</v>
      </c>
      <c r="C268" s="4" t="s">
        <v>406</v>
      </c>
      <c r="D268" s="4">
        <v>174101</v>
      </c>
      <c r="E268" s="4" t="s">
        <v>487</v>
      </c>
      <c r="F268" s="4" t="s">
        <v>488</v>
      </c>
      <c r="G268" s="4" t="s">
        <v>489</v>
      </c>
      <c r="I268" s="87">
        <v>1304</v>
      </c>
      <c r="J268" s="87">
        <v>1304</v>
      </c>
      <c r="K268" s="87"/>
      <c r="L268" s="87">
        <v>1319</v>
      </c>
      <c r="M268" s="88">
        <v>1.0416666666666666E-2</v>
      </c>
      <c r="O268" s="4" t="s">
        <v>534</v>
      </c>
      <c r="R268" s="4" t="s">
        <v>534</v>
      </c>
      <c r="T268" s="4">
        <v>2</v>
      </c>
      <c r="U268" s="4">
        <v>64</v>
      </c>
      <c r="V268" s="4">
        <v>0</v>
      </c>
      <c r="X268" s="4" t="s">
        <v>24</v>
      </c>
      <c r="Y268" s="4" t="s">
        <v>490</v>
      </c>
      <c r="Z268" s="4" t="s">
        <v>461</v>
      </c>
      <c r="AA268" s="4" t="s">
        <v>34</v>
      </c>
      <c r="AB268" s="4" t="s">
        <v>117</v>
      </c>
      <c r="AC268" s="4">
        <v>290</v>
      </c>
      <c r="AD268" s="4">
        <v>2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2</v>
      </c>
      <c r="AM268" s="90" t="s">
        <v>533</v>
      </c>
    </row>
    <row r="269" spans="1:39" x14ac:dyDescent="0.25">
      <c r="A269" s="4">
        <v>2015</v>
      </c>
      <c r="B269" s="86">
        <v>42213</v>
      </c>
      <c r="C269" s="4" t="s">
        <v>406</v>
      </c>
      <c r="D269" s="4">
        <v>174101</v>
      </c>
      <c r="E269" s="4" t="s">
        <v>487</v>
      </c>
      <c r="F269" s="4" t="s">
        <v>488</v>
      </c>
      <c r="G269" s="4" t="s">
        <v>489</v>
      </c>
      <c r="I269" s="87">
        <v>1304</v>
      </c>
      <c r="J269" s="87">
        <v>1304</v>
      </c>
      <c r="K269" s="87"/>
      <c r="L269" s="87">
        <v>1319</v>
      </c>
      <c r="M269" s="88">
        <v>1.0416666666666666E-2</v>
      </c>
      <c r="O269" s="4" t="s">
        <v>534</v>
      </c>
      <c r="R269" s="4" t="s">
        <v>534</v>
      </c>
      <c r="T269" s="4">
        <v>2</v>
      </c>
      <c r="U269" s="4">
        <v>64</v>
      </c>
      <c r="V269" s="4">
        <v>0</v>
      </c>
      <c r="X269" s="4" t="s">
        <v>24</v>
      </c>
      <c r="Y269" s="4" t="s">
        <v>490</v>
      </c>
      <c r="Z269" s="4" t="s">
        <v>461</v>
      </c>
      <c r="AA269" s="4" t="s">
        <v>531</v>
      </c>
      <c r="AB269" s="4" t="s">
        <v>532</v>
      </c>
      <c r="AC269" s="60">
        <v>10</v>
      </c>
      <c r="AD269" s="4">
        <v>36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36</v>
      </c>
      <c r="AM269" s="90" t="s">
        <v>533</v>
      </c>
    </row>
    <row r="270" spans="1:39" x14ac:dyDescent="0.25">
      <c r="A270" s="4">
        <v>2015</v>
      </c>
      <c r="B270" s="86">
        <v>42213</v>
      </c>
      <c r="C270" s="4" t="s">
        <v>406</v>
      </c>
      <c r="D270" s="4">
        <v>174101</v>
      </c>
      <c r="E270" s="4" t="s">
        <v>487</v>
      </c>
      <c r="F270" s="4" t="s">
        <v>488</v>
      </c>
      <c r="G270" s="4" t="s">
        <v>489</v>
      </c>
      <c r="I270" s="87">
        <v>1304</v>
      </c>
      <c r="J270" s="87">
        <v>1304</v>
      </c>
      <c r="K270" s="87"/>
      <c r="L270" s="87">
        <v>1319</v>
      </c>
      <c r="M270" s="88">
        <v>1.0416666666666666E-2</v>
      </c>
      <c r="O270" s="4" t="s">
        <v>534</v>
      </c>
      <c r="R270" s="4" t="s">
        <v>534</v>
      </c>
      <c r="T270" s="4">
        <v>2</v>
      </c>
      <c r="U270" s="4">
        <v>64</v>
      </c>
      <c r="V270" s="4">
        <v>0</v>
      </c>
      <c r="X270" s="4" t="s">
        <v>24</v>
      </c>
      <c r="Y270" s="4" t="s">
        <v>490</v>
      </c>
      <c r="Z270" s="4" t="s">
        <v>461</v>
      </c>
      <c r="AA270" s="4" t="s">
        <v>41</v>
      </c>
      <c r="AB270" s="4" t="s">
        <v>404</v>
      </c>
      <c r="AC270" s="4">
        <v>1200</v>
      </c>
      <c r="AD270" s="4">
        <v>0</v>
      </c>
      <c r="AE270" s="4">
        <v>0</v>
      </c>
      <c r="AF270" s="4">
        <v>3</v>
      </c>
      <c r="AG270" s="4">
        <v>0</v>
      </c>
      <c r="AH270" s="4">
        <v>0</v>
      </c>
      <c r="AI270" s="4">
        <v>0</v>
      </c>
      <c r="AJ270" s="4">
        <v>0</v>
      </c>
      <c r="AK270" s="4">
        <v>3</v>
      </c>
      <c r="AM270" s="90" t="s">
        <v>533</v>
      </c>
    </row>
    <row r="271" spans="1:39" x14ac:dyDescent="0.25">
      <c r="A271" s="4">
        <v>2015</v>
      </c>
      <c r="B271" s="86">
        <v>42213</v>
      </c>
      <c r="C271" s="4" t="s">
        <v>406</v>
      </c>
      <c r="D271" s="4">
        <v>174101</v>
      </c>
      <c r="E271" s="4" t="s">
        <v>487</v>
      </c>
      <c r="F271" s="4" t="s">
        <v>488</v>
      </c>
      <c r="G271" s="4" t="s">
        <v>489</v>
      </c>
      <c r="I271" s="87">
        <v>1304</v>
      </c>
      <c r="J271" s="87">
        <v>1304</v>
      </c>
      <c r="K271" s="87"/>
      <c r="L271" s="87">
        <v>1319</v>
      </c>
      <c r="M271" s="88">
        <v>1.0416666666666666E-2</v>
      </c>
      <c r="O271" s="4" t="s">
        <v>534</v>
      </c>
      <c r="R271" s="4" t="s">
        <v>534</v>
      </c>
      <c r="T271" s="4">
        <v>2</v>
      </c>
      <c r="U271" s="4">
        <v>64</v>
      </c>
      <c r="V271" s="4">
        <v>0</v>
      </c>
      <c r="X271" s="4" t="s">
        <v>24</v>
      </c>
      <c r="Y271" s="4" t="s">
        <v>490</v>
      </c>
      <c r="Z271" s="4" t="s">
        <v>461</v>
      </c>
      <c r="AA271" s="4" t="s">
        <v>315</v>
      </c>
      <c r="AB271" s="4" t="s">
        <v>316</v>
      </c>
      <c r="AC271" s="4">
        <v>1660</v>
      </c>
      <c r="AD271" s="4">
        <v>6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6</v>
      </c>
      <c r="AM271" s="90" t="s">
        <v>533</v>
      </c>
    </row>
    <row r="272" spans="1:39" x14ac:dyDescent="0.25">
      <c r="A272" s="4">
        <v>2015</v>
      </c>
      <c r="B272" s="86">
        <v>42213</v>
      </c>
      <c r="C272" s="4" t="s">
        <v>406</v>
      </c>
      <c r="D272" s="4">
        <v>174101</v>
      </c>
      <c r="E272" s="4" t="s">
        <v>487</v>
      </c>
      <c r="F272" s="4" t="s">
        <v>488</v>
      </c>
      <c r="G272" s="4" t="s">
        <v>489</v>
      </c>
      <c r="I272" s="87">
        <v>1304</v>
      </c>
      <c r="J272" s="87">
        <v>1304</v>
      </c>
      <c r="K272" s="87"/>
      <c r="L272" s="87">
        <v>1319</v>
      </c>
      <c r="M272" s="88">
        <v>1.0416666666666666E-2</v>
      </c>
      <c r="O272" s="4" t="s">
        <v>534</v>
      </c>
      <c r="R272" s="4" t="s">
        <v>534</v>
      </c>
      <c r="T272" s="4">
        <v>2</v>
      </c>
      <c r="U272" s="4">
        <v>64</v>
      </c>
      <c r="V272" s="4">
        <v>0</v>
      </c>
      <c r="X272" s="4" t="s">
        <v>24</v>
      </c>
      <c r="Y272" s="4" t="s">
        <v>490</v>
      </c>
      <c r="Z272" s="4" t="s">
        <v>461</v>
      </c>
      <c r="AA272" s="4" t="s">
        <v>272</v>
      </c>
      <c r="AB272" s="4" t="s">
        <v>496</v>
      </c>
      <c r="AC272" s="4">
        <v>1220</v>
      </c>
      <c r="AD272" s="4">
        <v>0</v>
      </c>
      <c r="AE272" s="4">
        <v>0</v>
      </c>
      <c r="AF272" s="4">
        <v>5</v>
      </c>
      <c r="AG272" s="4">
        <v>0</v>
      </c>
      <c r="AH272" s="4">
        <v>0</v>
      </c>
      <c r="AI272" s="4">
        <v>0</v>
      </c>
      <c r="AJ272" s="4">
        <v>0</v>
      </c>
      <c r="AK272" s="4">
        <v>5</v>
      </c>
      <c r="AM272" s="90" t="s">
        <v>533</v>
      </c>
    </row>
    <row r="273" spans="1:39" x14ac:dyDescent="0.25">
      <c r="A273" s="4">
        <v>2015</v>
      </c>
      <c r="B273" s="86">
        <v>42213</v>
      </c>
      <c r="C273" s="4" t="s">
        <v>406</v>
      </c>
      <c r="D273" s="4">
        <v>174101</v>
      </c>
      <c r="E273" s="4" t="s">
        <v>487</v>
      </c>
      <c r="F273" s="4" t="s">
        <v>488</v>
      </c>
      <c r="G273" s="4" t="s">
        <v>489</v>
      </c>
      <c r="I273" s="87">
        <v>1304</v>
      </c>
      <c r="J273" s="87">
        <v>1304</v>
      </c>
      <c r="K273" s="87"/>
      <c r="L273" s="87">
        <v>1319</v>
      </c>
      <c r="M273" s="88">
        <v>1.0416666666666666E-2</v>
      </c>
      <c r="O273" s="4" t="s">
        <v>534</v>
      </c>
      <c r="R273" s="4" t="s">
        <v>534</v>
      </c>
      <c r="T273" s="4">
        <v>2</v>
      </c>
      <c r="U273" s="4">
        <v>64</v>
      </c>
      <c r="V273" s="4">
        <v>0</v>
      </c>
      <c r="X273" s="4" t="s">
        <v>24</v>
      </c>
      <c r="Y273" s="4" t="s">
        <v>490</v>
      </c>
      <c r="Z273" s="4" t="s">
        <v>461</v>
      </c>
      <c r="AA273" s="4" t="s">
        <v>29</v>
      </c>
      <c r="AB273" s="4" t="s">
        <v>395</v>
      </c>
      <c r="AC273" s="4">
        <v>1230</v>
      </c>
      <c r="AD273" s="4">
        <v>0</v>
      </c>
      <c r="AE273" s="4">
        <v>0</v>
      </c>
      <c r="AF273" s="4">
        <v>3</v>
      </c>
      <c r="AG273" s="4">
        <v>0</v>
      </c>
      <c r="AH273" s="4">
        <v>0</v>
      </c>
      <c r="AI273" s="4">
        <v>0</v>
      </c>
      <c r="AJ273" s="4">
        <v>0</v>
      </c>
      <c r="AK273" s="4">
        <v>3</v>
      </c>
      <c r="AM273" s="90" t="s">
        <v>533</v>
      </c>
    </row>
    <row r="274" spans="1:39" s="60" customFormat="1" x14ac:dyDescent="0.25">
      <c r="A274" s="60">
        <v>2015</v>
      </c>
      <c r="B274" s="95">
        <v>42213</v>
      </c>
      <c r="C274" s="60" t="s">
        <v>406</v>
      </c>
      <c r="D274" s="60">
        <v>174101</v>
      </c>
      <c r="E274" s="60" t="s">
        <v>487</v>
      </c>
      <c r="F274" s="60" t="s">
        <v>488</v>
      </c>
      <c r="G274" s="60" t="s">
        <v>489</v>
      </c>
      <c r="I274" s="96">
        <v>1304</v>
      </c>
      <c r="J274" s="96">
        <v>1304</v>
      </c>
      <c r="K274" s="96"/>
      <c r="L274" s="96">
        <v>1319</v>
      </c>
      <c r="M274" s="97">
        <v>1.0416666666666666E-2</v>
      </c>
      <c r="O274" s="60" t="s">
        <v>534</v>
      </c>
      <c r="R274" s="60" t="s">
        <v>534</v>
      </c>
      <c r="T274" s="60">
        <v>2</v>
      </c>
      <c r="U274" s="60">
        <v>64</v>
      </c>
      <c r="V274" s="60">
        <v>0</v>
      </c>
      <c r="X274" s="60" t="s">
        <v>24</v>
      </c>
      <c r="Y274" s="60" t="s">
        <v>490</v>
      </c>
      <c r="Z274" s="60" t="s">
        <v>461</v>
      </c>
      <c r="AA274" s="60" t="s">
        <v>27</v>
      </c>
      <c r="AB274" s="60" t="s">
        <v>494</v>
      </c>
      <c r="AC274" s="60">
        <v>440</v>
      </c>
      <c r="AD274" s="60">
        <v>0</v>
      </c>
      <c r="AE274" s="60">
        <v>0</v>
      </c>
      <c r="AF274" s="60">
        <v>22</v>
      </c>
      <c r="AG274" s="60">
        <v>0</v>
      </c>
      <c r="AH274" s="60">
        <v>0</v>
      </c>
      <c r="AI274" s="60">
        <v>0</v>
      </c>
      <c r="AJ274" s="60">
        <v>0</v>
      </c>
      <c r="AK274" s="60">
        <v>22</v>
      </c>
      <c r="AL274" s="98"/>
      <c r="AM274" s="98" t="s">
        <v>533</v>
      </c>
    </row>
    <row r="275" spans="1:39" s="60" customFormat="1" x14ac:dyDescent="0.25">
      <c r="A275" s="60">
        <v>2015</v>
      </c>
      <c r="B275" s="95">
        <v>42213</v>
      </c>
      <c r="C275" s="60" t="s">
        <v>505</v>
      </c>
      <c r="D275" s="60">
        <v>174041</v>
      </c>
      <c r="E275" s="60" t="s">
        <v>487</v>
      </c>
      <c r="F275" s="60" t="s">
        <v>488</v>
      </c>
      <c r="G275" s="60" t="s">
        <v>489</v>
      </c>
      <c r="I275" s="96">
        <v>652</v>
      </c>
      <c r="J275" s="96">
        <v>652</v>
      </c>
      <c r="K275" s="96"/>
      <c r="L275" s="96">
        <v>707</v>
      </c>
      <c r="M275" s="97">
        <v>1.0416666666666666E-2</v>
      </c>
      <c r="N275" s="60" t="s">
        <v>479</v>
      </c>
      <c r="O275" s="60">
        <v>47.909416999999998</v>
      </c>
      <c r="P275" s="60">
        <v>-124.65226699999999</v>
      </c>
      <c r="Q275" s="60" t="s">
        <v>479</v>
      </c>
      <c r="R275" s="60">
        <v>47.909416999999998</v>
      </c>
      <c r="S275" s="60">
        <v>-124.65226699999999</v>
      </c>
      <c r="T275" s="60">
        <v>2</v>
      </c>
      <c r="U275" s="60">
        <v>59</v>
      </c>
      <c r="V275" s="60">
        <v>1</v>
      </c>
      <c r="X275" s="60" t="s">
        <v>24</v>
      </c>
      <c r="Y275" s="60" t="s">
        <v>490</v>
      </c>
      <c r="Z275" s="60" t="s">
        <v>479</v>
      </c>
      <c r="AA275" s="60" t="s">
        <v>25</v>
      </c>
      <c r="AB275" s="60" t="s">
        <v>119</v>
      </c>
      <c r="AC275" s="60">
        <v>120</v>
      </c>
      <c r="AD275" s="60">
        <v>2</v>
      </c>
      <c r="AE275" s="60">
        <v>6</v>
      </c>
      <c r="AF275" s="60">
        <v>7</v>
      </c>
      <c r="AG275" s="60">
        <v>0</v>
      </c>
      <c r="AH275" s="60">
        <v>1</v>
      </c>
      <c r="AI275" s="60">
        <v>0</v>
      </c>
      <c r="AJ275" s="60">
        <v>4</v>
      </c>
      <c r="AK275" s="60">
        <v>15</v>
      </c>
      <c r="AL275" s="98"/>
      <c r="AM275" s="98" t="s">
        <v>533</v>
      </c>
    </row>
    <row r="276" spans="1:39" x14ac:dyDescent="0.25">
      <c r="A276" s="4">
        <v>2015</v>
      </c>
      <c r="B276" s="86">
        <v>42213</v>
      </c>
      <c r="C276" s="4" t="s">
        <v>505</v>
      </c>
      <c r="D276" s="4">
        <v>174041</v>
      </c>
      <c r="E276" s="4" t="s">
        <v>487</v>
      </c>
      <c r="F276" s="4" t="s">
        <v>488</v>
      </c>
      <c r="G276" s="4" t="s">
        <v>489</v>
      </c>
      <c r="I276" s="87">
        <v>652</v>
      </c>
      <c r="J276" s="87">
        <v>652</v>
      </c>
      <c r="K276" s="87"/>
      <c r="L276" s="87">
        <v>707</v>
      </c>
      <c r="M276" s="88">
        <v>1.0416666666666666E-2</v>
      </c>
      <c r="N276" s="4" t="s">
        <v>479</v>
      </c>
      <c r="O276" s="4">
        <v>47.909416999999998</v>
      </c>
      <c r="P276" s="4">
        <v>-124.65226699999999</v>
      </c>
      <c r="Q276" s="4" t="s">
        <v>479</v>
      </c>
      <c r="R276" s="4">
        <v>47.909416999999998</v>
      </c>
      <c r="S276" s="4">
        <v>-124.65226699999999</v>
      </c>
      <c r="T276" s="4">
        <v>2</v>
      </c>
      <c r="U276" s="4">
        <v>59</v>
      </c>
      <c r="V276" s="4">
        <v>1</v>
      </c>
      <c r="X276" s="4" t="s">
        <v>24</v>
      </c>
      <c r="Y276" s="4" t="s">
        <v>490</v>
      </c>
      <c r="Z276" s="4" t="s">
        <v>479</v>
      </c>
      <c r="AA276" s="4" t="s">
        <v>27</v>
      </c>
      <c r="AB276" s="4" t="s">
        <v>494</v>
      </c>
      <c r="AC276" s="4">
        <v>440</v>
      </c>
      <c r="AD276" s="4">
        <v>0</v>
      </c>
      <c r="AE276" s="4">
        <v>0</v>
      </c>
      <c r="AF276" s="4">
        <v>14</v>
      </c>
      <c r="AG276" s="4">
        <v>3</v>
      </c>
      <c r="AH276" s="4">
        <v>0</v>
      </c>
      <c r="AI276" s="4">
        <v>0</v>
      </c>
      <c r="AJ276" s="4">
        <v>0</v>
      </c>
      <c r="AK276" s="4">
        <v>17</v>
      </c>
      <c r="AM276" s="90" t="s">
        <v>533</v>
      </c>
    </row>
    <row r="277" spans="1:39" x14ac:dyDescent="0.25">
      <c r="A277" s="4">
        <v>2015</v>
      </c>
      <c r="B277" s="86">
        <v>42213</v>
      </c>
      <c r="C277" s="4" t="s">
        <v>505</v>
      </c>
      <c r="D277" s="4">
        <v>174041</v>
      </c>
      <c r="E277" s="4" t="s">
        <v>487</v>
      </c>
      <c r="F277" s="4" t="s">
        <v>488</v>
      </c>
      <c r="G277" s="4" t="s">
        <v>489</v>
      </c>
      <c r="I277" s="87">
        <v>652</v>
      </c>
      <c r="J277" s="87">
        <v>652</v>
      </c>
      <c r="K277" s="87"/>
      <c r="L277" s="87">
        <v>707</v>
      </c>
      <c r="M277" s="88">
        <v>1.0416666666666666E-2</v>
      </c>
      <c r="N277" s="4" t="s">
        <v>479</v>
      </c>
      <c r="O277" s="4">
        <v>47.909416999999998</v>
      </c>
      <c r="P277" s="4">
        <v>-124.65226699999999</v>
      </c>
      <c r="Q277" s="4" t="s">
        <v>479</v>
      </c>
      <c r="R277" s="4">
        <v>47.909416999999998</v>
      </c>
      <c r="S277" s="4">
        <v>-124.65226699999999</v>
      </c>
      <c r="T277" s="4">
        <v>2</v>
      </c>
      <c r="U277" s="4">
        <v>59</v>
      </c>
      <c r="V277" s="4">
        <v>1</v>
      </c>
      <c r="X277" s="4" t="s">
        <v>24</v>
      </c>
      <c r="Y277" s="4" t="s">
        <v>490</v>
      </c>
      <c r="Z277" s="4" t="s">
        <v>479</v>
      </c>
      <c r="AA277" s="4" t="s">
        <v>29</v>
      </c>
      <c r="AB277" s="4" t="s">
        <v>395</v>
      </c>
      <c r="AC277" s="4">
        <v>1230</v>
      </c>
      <c r="AD277" s="4">
        <v>0</v>
      </c>
      <c r="AE277" s="4">
        <v>0</v>
      </c>
      <c r="AF277" s="4">
        <v>24</v>
      </c>
      <c r="AG277" s="4">
        <v>0</v>
      </c>
      <c r="AH277" s="4">
        <v>0</v>
      </c>
      <c r="AI277" s="4">
        <v>0</v>
      </c>
      <c r="AJ277" s="4">
        <v>0</v>
      </c>
      <c r="AK277" s="4">
        <v>24</v>
      </c>
      <c r="AM277" s="90" t="s">
        <v>533</v>
      </c>
    </row>
    <row r="278" spans="1:39" x14ac:dyDescent="0.25">
      <c r="A278" s="4">
        <v>2015</v>
      </c>
      <c r="B278" s="86">
        <v>42213</v>
      </c>
      <c r="C278" s="4" t="s">
        <v>505</v>
      </c>
      <c r="D278" s="4">
        <v>174041</v>
      </c>
      <c r="E278" s="4" t="s">
        <v>487</v>
      </c>
      <c r="F278" s="4" t="s">
        <v>488</v>
      </c>
      <c r="G278" s="4" t="s">
        <v>489</v>
      </c>
      <c r="I278" s="87">
        <v>652</v>
      </c>
      <c r="J278" s="87">
        <v>652</v>
      </c>
      <c r="K278" s="87"/>
      <c r="L278" s="87">
        <v>707</v>
      </c>
      <c r="M278" s="88">
        <v>1.0416666666666666E-2</v>
      </c>
      <c r="N278" s="4" t="s">
        <v>479</v>
      </c>
      <c r="O278" s="4">
        <v>47.909416999999998</v>
      </c>
      <c r="P278" s="4">
        <v>-124.65226699999999</v>
      </c>
      <c r="Q278" s="4" t="s">
        <v>479</v>
      </c>
      <c r="R278" s="4">
        <v>47.909416999999998</v>
      </c>
      <c r="S278" s="4">
        <v>-124.65226699999999</v>
      </c>
      <c r="T278" s="4">
        <v>2</v>
      </c>
      <c r="U278" s="4">
        <v>59</v>
      </c>
      <c r="V278" s="4">
        <v>1</v>
      </c>
      <c r="X278" s="4" t="s">
        <v>24</v>
      </c>
      <c r="Y278" s="4" t="s">
        <v>490</v>
      </c>
      <c r="Z278" s="4" t="s">
        <v>479</v>
      </c>
      <c r="AA278" s="4" t="s">
        <v>41</v>
      </c>
      <c r="AB278" s="4" t="s">
        <v>404</v>
      </c>
      <c r="AC278" s="4">
        <v>1200</v>
      </c>
      <c r="AD278" s="4">
        <v>0</v>
      </c>
      <c r="AE278" s="4">
        <v>0</v>
      </c>
      <c r="AF278" s="4">
        <v>18</v>
      </c>
      <c r="AG278" s="4">
        <v>0</v>
      </c>
      <c r="AH278" s="4">
        <v>0</v>
      </c>
      <c r="AI278" s="4">
        <v>0</v>
      </c>
      <c r="AJ278" s="4">
        <v>0</v>
      </c>
      <c r="AK278" s="4">
        <v>18</v>
      </c>
      <c r="AM278" s="90" t="s">
        <v>533</v>
      </c>
    </row>
    <row r="279" spans="1:39" s="60" customFormat="1" x14ac:dyDescent="0.25">
      <c r="A279" s="60">
        <v>2015</v>
      </c>
      <c r="B279" s="95">
        <v>42213</v>
      </c>
      <c r="C279" s="60" t="s">
        <v>505</v>
      </c>
      <c r="D279" s="60">
        <v>174041</v>
      </c>
      <c r="E279" s="60" t="s">
        <v>487</v>
      </c>
      <c r="F279" s="60" t="s">
        <v>488</v>
      </c>
      <c r="G279" s="60" t="s">
        <v>489</v>
      </c>
      <c r="I279" s="96">
        <v>652</v>
      </c>
      <c r="J279" s="96">
        <v>652</v>
      </c>
      <c r="K279" s="96"/>
      <c r="L279" s="96">
        <v>707</v>
      </c>
      <c r="M279" s="97">
        <v>1.0416666666666666E-2</v>
      </c>
      <c r="N279" s="60" t="s">
        <v>479</v>
      </c>
      <c r="O279" s="60">
        <v>47.909416999999998</v>
      </c>
      <c r="P279" s="60">
        <v>-124.65226699999999</v>
      </c>
      <c r="Q279" s="60" t="s">
        <v>479</v>
      </c>
      <c r="R279" s="60">
        <v>47.909416999999998</v>
      </c>
      <c r="S279" s="60">
        <v>-124.65226699999999</v>
      </c>
      <c r="T279" s="60">
        <v>2</v>
      </c>
      <c r="U279" s="60">
        <v>59</v>
      </c>
      <c r="V279" s="60">
        <v>1</v>
      </c>
      <c r="X279" s="60" t="s">
        <v>24</v>
      </c>
      <c r="Y279" s="60" t="s">
        <v>490</v>
      </c>
      <c r="Z279" s="60" t="s">
        <v>479</v>
      </c>
      <c r="AA279" s="60" t="s">
        <v>34</v>
      </c>
      <c r="AB279" s="60" t="s">
        <v>117</v>
      </c>
      <c r="AC279" s="60">
        <v>290</v>
      </c>
      <c r="AD279" s="60">
        <v>7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7</v>
      </c>
      <c r="AL279" s="98"/>
      <c r="AM279" s="98" t="s">
        <v>533</v>
      </c>
    </row>
    <row r="280" spans="1:39" s="60" customFormat="1" x14ac:dyDescent="0.25">
      <c r="A280" s="60">
        <v>2015</v>
      </c>
      <c r="B280" s="95">
        <v>42213</v>
      </c>
      <c r="C280" s="60" t="s">
        <v>535</v>
      </c>
      <c r="D280" s="60">
        <v>174049</v>
      </c>
      <c r="E280" s="60" t="s">
        <v>487</v>
      </c>
      <c r="F280" s="60" t="s">
        <v>488</v>
      </c>
      <c r="G280" s="60" t="s">
        <v>489</v>
      </c>
      <c r="I280" s="96">
        <v>716</v>
      </c>
      <c r="J280" s="96">
        <v>716</v>
      </c>
      <c r="K280" s="96"/>
      <c r="L280" s="96">
        <v>808</v>
      </c>
      <c r="M280" s="97">
        <v>3.6111111111111115E-2</v>
      </c>
      <c r="N280" s="60" t="s">
        <v>482</v>
      </c>
      <c r="O280" s="60">
        <v>47.884749999999997</v>
      </c>
      <c r="P280" s="60">
        <v>-124.6388</v>
      </c>
      <c r="Q280" s="60" t="s">
        <v>461</v>
      </c>
      <c r="R280" s="60">
        <v>47.883400000000002</v>
      </c>
      <c r="S280" s="60">
        <v>-124.633833</v>
      </c>
      <c r="T280" s="60">
        <v>2</v>
      </c>
      <c r="U280" s="60">
        <v>60</v>
      </c>
      <c r="V280" s="60">
        <v>2</v>
      </c>
      <c r="X280" s="60" t="s">
        <v>24</v>
      </c>
      <c r="Y280" s="60" t="s">
        <v>490</v>
      </c>
      <c r="Z280" s="60" t="s">
        <v>509</v>
      </c>
      <c r="AA280" s="60" t="s">
        <v>25</v>
      </c>
      <c r="AB280" s="60" t="s">
        <v>119</v>
      </c>
      <c r="AC280" s="60">
        <v>120</v>
      </c>
      <c r="AD280" s="60">
        <v>1</v>
      </c>
      <c r="AE280" s="60">
        <v>23</v>
      </c>
      <c r="AF280" s="60">
        <v>35</v>
      </c>
      <c r="AG280" s="60">
        <v>0</v>
      </c>
      <c r="AH280" s="60">
        <v>2</v>
      </c>
      <c r="AI280" s="60">
        <v>0</v>
      </c>
      <c r="AJ280" s="60">
        <v>6</v>
      </c>
      <c r="AK280" s="60">
        <v>59</v>
      </c>
      <c r="AL280" s="98"/>
      <c r="AM280" s="98" t="s">
        <v>533</v>
      </c>
    </row>
    <row r="281" spans="1:39" x14ac:dyDescent="0.25">
      <c r="A281" s="4">
        <v>2015</v>
      </c>
      <c r="B281" s="86">
        <v>42213</v>
      </c>
      <c r="C281" s="4" t="s">
        <v>535</v>
      </c>
      <c r="D281" s="4">
        <v>174049</v>
      </c>
      <c r="E281" s="4" t="s">
        <v>487</v>
      </c>
      <c r="F281" s="4" t="s">
        <v>488</v>
      </c>
      <c r="G281" s="4" t="s">
        <v>489</v>
      </c>
      <c r="I281" s="87">
        <v>716</v>
      </c>
      <c r="J281" s="87">
        <v>716</v>
      </c>
      <c r="K281" s="87"/>
      <c r="L281" s="87">
        <v>808</v>
      </c>
      <c r="M281" s="88">
        <v>3.6111111111111115E-2</v>
      </c>
      <c r="N281" s="4" t="s">
        <v>482</v>
      </c>
      <c r="O281" s="4">
        <v>47.884749999999997</v>
      </c>
      <c r="P281" s="4">
        <v>-124.6388</v>
      </c>
      <c r="Q281" s="4" t="s">
        <v>461</v>
      </c>
      <c r="R281" s="4">
        <v>47.883400000000002</v>
      </c>
      <c r="S281" s="4">
        <v>-124.633833</v>
      </c>
      <c r="T281" s="4">
        <v>2</v>
      </c>
      <c r="U281" s="4">
        <v>60</v>
      </c>
      <c r="V281" s="4">
        <v>2</v>
      </c>
      <c r="X281" s="4" t="s">
        <v>24</v>
      </c>
      <c r="Y281" s="4" t="s">
        <v>490</v>
      </c>
      <c r="AA281" s="4" t="s">
        <v>27</v>
      </c>
      <c r="AB281" s="4" t="s">
        <v>494</v>
      </c>
      <c r="AC281" s="4">
        <v>440</v>
      </c>
      <c r="AD281" s="4">
        <v>6</v>
      </c>
      <c r="AE281" s="4">
        <v>0</v>
      </c>
      <c r="AF281" s="4">
        <v>115</v>
      </c>
      <c r="AG281" s="4">
        <v>0</v>
      </c>
      <c r="AH281" s="4">
        <v>0</v>
      </c>
      <c r="AI281" s="4">
        <v>0</v>
      </c>
      <c r="AJ281" s="4">
        <v>0</v>
      </c>
      <c r="AK281" s="4">
        <v>121</v>
      </c>
      <c r="AM281" s="90" t="s">
        <v>533</v>
      </c>
    </row>
    <row r="282" spans="1:39" x14ac:dyDescent="0.25">
      <c r="A282" s="4">
        <v>2015</v>
      </c>
      <c r="B282" s="86">
        <v>42213</v>
      </c>
      <c r="C282" s="4" t="s">
        <v>535</v>
      </c>
      <c r="D282" s="4">
        <v>174049</v>
      </c>
      <c r="E282" s="4" t="s">
        <v>487</v>
      </c>
      <c r="F282" s="4" t="s">
        <v>488</v>
      </c>
      <c r="G282" s="4" t="s">
        <v>489</v>
      </c>
      <c r="I282" s="87">
        <v>716</v>
      </c>
      <c r="J282" s="87">
        <v>716</v>
      </c>
      <c r="K282" s="87"/>
      <c r="L282" s="87">
        <v>808</v>
      </c>
      <c r="M282" s="88">
        <v>3.6111111111111115E-2</v>
      </c>
      <c r="N282" s="4" t="s">
        <v>482</v>
      </c>
      <c r="O282" s="4">
        <v>47.884749999999997</v>
      </c>
      <c r="P282" s="4">
        <v>-124.6388</v>
      </c>
      <c r="Q282" s="4" t="s">
        <v>461</v>
      </c>
      <c r="R282" s="4">
        <v>47.883400000000002</v>
      </c>
      <c r="S282" s="4">
        <v>-124.633833</v>
      </c>
      <c r="T282" s="4">
        <v>2</v>
      </c>
      <c r="U282" s="4">
        <v>60</v>
      </c>
      <c r="V282" s="4">
        <v>2</v>
      </c>
      <c r="X282" s="4" t="s">
        <v>24</v>
      </c>
      <c r="Y282" s="4" t="s">
        <v>490</v>
      </c>
      <c r="AA282" s="4" t="s">
        <v>34</v>
      </c>
      <c r="AB282" s="4" t="s">
        <v>117</v>
      </c>
      <c r="AC282" s="4">
        <v>290</v>
      </c>
      <c r="AD282" s="4">
        <v>13</v>
      </c>
      <c r="AE282" s="4">
        <v>0</v>
      </c>
      <c r="AF282" s="4">
        <v>17</v>
      </c>
      <c r="AG282" s="4">
        <v>0</v>
      </c>
      <c r="AH282" s="4">
        <v>0</v>
      </c>
      <c r="AI282" s="4">
        <v>0</v>
      </c>
      <c r="AJ282" s="4">
        <v>0</v>
      </c>
      <c r="AK282" s="4">
        <v>30</v>
      </c>
      <c r="AM282" s="90" t="s">
        <v>533</v>
      </c>
    </row>
    <row r="283" spans="1:39" x14ac:dyDescent="0.25">
      <c r="A283" s="4">
        <v>2015</v>
      </c>
      <c r="B283" s="86">
        <v>42213</v>
      </c>
      <c r="C283" s="4" t="s">
        <v>535</v>
      </c>
      <c r="D283" s="4">
        <v>174049</v>
      </c>
      <c r="E283" s="4" t="s">
        <v>487</v>
      </c>
      <c r="F283" s="4" t="s">
        <v>488</v>
      </c>
      <c r="G283" s="4" t="s">
        <v>489</v>
      </c>
      <c r="I283" s="87">
        <v>716</v>
      </c>
      <c r="J283" s="87">
        <v>716</v>
      </c>
      <c r="K283" s="87"/>
      <c r="L283" s="87">
        <v>808</v>
      </c>
      <c r="M283" s="88">
        <v>3.6111111111111115E-2</v>
      </c>
      <c r="N283" s="4" t="s">
        <v>482</v>
      </c>
      <c r="O283" s="4">
        <v>47.884749999999997</v>
      </c>
      <c r="P283" s="4">
        <v>-124.6388</v>
      </c>
      <c r="Q283" s="4" t="s">
        <v>461</v>
      </c>
      <c r="R283" s="4">
        <v>47.883400000000002</v>
      </c>
      <c r="S283" s="4">
        <v>-124.633833</v>
      </c>
      <c r="T283" s="4">
        <v>2</v>
      </c>
      <c r="U283" s="4">
        <v>60</v>
      </c>
      <c r="V283" s="4">
        <v>2</v>
      </c>
      <c r="X283" s="4" t="s">
        <v>24</v>
      </c>
      <c r="Y283" s="4" t="s">
        <v>490</v>
      </c>
      <c r="AA283" s="4" t="s">
        <v>68</v>
      </c>
      <c r="AB283" s="4" t="s">
        <v>110</v>
      </c>
      <c r="AC283" s="4">
        <v>300</v>
      </c>
      <c r="AD283" s="4">
        <v>614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614</v>
      </c>
      <c r="AM283" s="90" t="s">
        <v>533</v>
      </c>
    </row>
    <row r="284" spans="1:39" x14ac:dyDescent="0.25">
      <c r="A284" s="4">
        <v>2015</v>
      </c>
      <c r="B284" s="86">
        <v>42213</v>
      </c>
      <c r="C284" s="4" t="s">
        <v>535</v>
      </c>
      <c r="D284" s="4">
        <v>174049</v>
      </c>
      <c r="E284" s="4" t="s">
        <v>487</v>
      </c>
      <c r="F284" s="4" t="s">
        <v>488</v>
      </c>
      <c r="G284" s="4" t="s">
        <v>489</v>
      </c>
      <c r="I284" s="87">
        <v>716</v>
      </c>
      <c r="J284" s="87">
        <v>716</v>
      </c>
      <c r="K284" s="87"/>
      <c r="L284" s="87">
        <v>808</v>
      </c>
      <c r="M284" s="88">
        <v>3.6111111111111115E-2</v>
      </c>
      <c r="N284" s="4" t="s">
        <v>482</v>
      </c>
      <c r="O284" s="4">
        <v>47.884749999999997</v>
      </c>
      <c r="P284" s="4">
        <v>-124.6388</v>
      </c>
      <c r="Q284" s="4" t="s">
        <v>461</v>
      </c>
      <c r="R284" s="4">
        <v>47.883400000000002</v>
      </c>
      <c r="S284" s="4">
        <v>-124.633833</v>
      </c>
      <c r="T284" s="4">
        <v>2</v>
      </c>
      <c r="U284" s="4">
        <v>60</v>
      </c>
      <c r="V284" s="4">
        <v>2</v>
      </c>
      <c r="X284" s="4" t="s">
        <v>24</v>
      </c>
      <c r="Y284" s="4" t="s">
        <v>490</v>
      </c>
      <c r="AA284" s="4" t="s">
        <v>131</v>
      </c>
      <c r="AB284" s="4" t="s">
        <v>132</v>
      </c>
      <c r="AC284" s="4">
        <v>1260</v>
      </c>
      <c r="AD284" s="4">
        <v>11</v>
      </c>
      <c r="AE284" s="4">
        <v>0</v>
      </c>
      <c r="AF284" s="4">
        <v>4</v>
      </c>
      <c r="AG284" s="4">
        <v>0</v>
      </c>
      <c r="AH284" s="4">
        <v>0</v>
      </c>
      <c r="AI284" s="4">
        <v>0</v>
      </c>
      <c r="AJ284" s="4">
        <v>0</v>
      </c>
      <c r="AK284" s="4">
        <v>15</v>
      </c>
      <c r="AM284" s="90" t="s">
        <v>533</v>
      </c>
    </row>
    <row r="285" spans="1:39" x14ac:dyDescent="0.25">
      <c r="A285" s="4">
        <v>2015</v>
      </c>
      <c r="B285" s="86">
        <v>42213</v>
      </c>
      <c r="C285" s="4" t="s">
        <v>535</v>
      </c>
      <c r="D285" s="4">
        <v>174049</v>
      </c>
      <c r="E285" s="4" t="s">
        <v>487</v>
      </c>
      <c r="F285" s="4" t="s">
        <v>488</v>
      </c>
      <c r="G285" s="4" t="s">
        <v>489</v>
      </c>
      <c r="I285" s="87">
        <v>716</v>
      </c>
      <c r="J285" s="87">
        <v>716</v>
      </c>
      <c r="K285" s="87"/>
      <c r="L285" s="87">
        <v>808</v>
      </c>
      <c r="M285" s="88">
        <v>3.6111111111111115E-2</v>
      </c>
      <c r="N285" s="4" t="s">
        <v>482</v>
      </c>
      <c r="O285" s="4">
        <v>47.884749999999997</v>
      </c>
      <c r="P285" s="4">
        <v>-124.6388</v>
      </c>
      <c r="Q285" s="4" t="s">
        <v>461</v>
      </c>
      <c r="R285" s="4">
        <v>47.883400000000002</v>
      </c>
      <c r="S285" s="4">
        <v>-124.633833</v>
      </c>
      <c r="T285" s="4">
        <v>2</v>
      </c>
      <c r="U285" s="4">
        <v>60</v>
      </c>
      <c r="V285" s="4">
        <v>2</v>
      </c>
      <c r="X285" s="4" t="s">
        <v>24</v>
      </c>
      <c r="Y285" s="4" t="s">
        <v>490</v>
      </c>
      <c r="AA285" s="4" t="s">
        <v>29</v>
      </c>
      <c r="AB285" s="4" t="s">
        <v>395</v>
      </c>
      <c r="AC285" s="4">
        <v>1230</v>
      </c>
      <c r="AD285" s="4">
        <v>35</v>
      </c>
      <c r="AE285" s="4">
        <v>0</v>
      </c>
      <c r="AF285" s="4">
        <v>12</v>
      </c>
      <c r="AG285" s="4">
        <v>0</v>
      </c>
      <c r="AH285" s="4">
        <v>0</v>
      </c>
      <c r="AI285" s="4">
        <v>0</v>
      </c>
      <c r="AJ285" s="4">
        <v>0</v>
      </c>
      <c r="AK285" s="4">
        <v>47</v>
      </c>
      <c r="AM285" s="90" t="s">
        <v>533</v>
      </c>
    </row>
    <row r="286" spans="1:39" x14ac:dyDescent="0.25">
      <c r="A286" s="4">
        <v>2015</v>
      </c>
      <c r="B286" s="86">
        <v>42213</v>
      </c>
      <c r="C286" s="4" t="s">
        <v>535</v>
      </c>
      <c r="D286" s="4">
        <v>174049</v>
      </c>
      <c r="E286" s="4" t="s">
        <v>487</v>
      </c>
      <c r="F286" s="4" t="s">
        <v>488</v>
      </c>
      <c r="G286" s="4" t="s">
        <v>489</v>
      </c>
      <c r="I286" s="87">
        <v>716</v>
      </c>
      <c r="J286" s="87">
        <v>716</v>
      </c>
      <c r="K286" s="87"/>
      <c r="L286" s="87">
        <v>808</v>
      </c>
      <c r="M286" s="88">
        <v>3.6111111111111115E-2</v>
      </c>
      <c r="N286" s="4" t="s">
        <v>482</v>
      </c>
      <c r="O286" s="4">
        <v>47.884749999999997</v>
      </c>
      <c r="P286" s="4">
        <v>-124.6388</v>
      </c>
      <c r="Q286" s="4" t="s">
        <v>461</v>
      </c>
      <c r="R286" s="4">
        <v>47.883400000000002</v>
      </c>
      <c r="S286" s="4">
        <v>-124.633833</v>
      </c>
      <c r="T286" s="4">
        <v>2</v>
      </c>
      <c r="U286" s="4">
        <v>60</v>
      </c>
      <c r="V286" s="4">
        <v>2</v>
      </c>
      <c r="X286" s="4" t="s">
        <v>24</v>
      </c>
      <c r="Y286" s="4" t="s">
        <v>490</v>
      </c>
      <c r="AA286" s="4" t="s">
        <v>42</v>
      </c>
      <c r="AB286" s="4" t="s">
        <v>116</v>
      </c>
      <c r="AC286" s="4">
        <v>3560</v>
      </c>
      <c r="AD286" s="4">
        <v>0</v>
      </c>
      <c r="AE286" s="4">
        <v>0</v>
      </c>
      <c r="AF286" s="4">
        <v>2</v>
      </c>
      <c r="AG286" s="4">
        <v>0</v>
      </c>
      <c r="AH286" s="4">
        <v>0</v>
      </c>
      <c r="AI286" s="4">
        <v>0</v>
      </c>
      <c r="AJ286" s="4">
        <v>0</v>
      </c>
      <c r="AK286" s="4">
        <v>2</v>
      </c>
      <c r="AM286" s="90" t="s">
        <v>533</v>
      </c>
    </row>
    <row r="287" spans="1:39" x14ac:dyDescent="0.25">
      <c r="A287" s="4">
        <v>2015</v>
      </c>
      <c r="B287" s="86">
        <v>42213</v>
      </c>
      <c r="C287" s="4" t="s">
        <v>535</v>
      </c>
      <c r="D287" s="4">
        <v>174049</v>
      </c>
      <c r="E287" s="4" t="s">
        <v>487</v>
      </c>
      <c r="F287" s="4" t="s">
        <v>488</v>
      </c>
      <c r="G287" s="4" t="s">
        <v>489</v>
      </c>
      <c r="I287" s="87">
        <v>716</v>
      </c>
      <c r="J287" s="87">
        <v>716</v>
      </c>
      <c r="K287" s="87"/>
      <c r="L287" s="87">
        <v>808</v>
      </c>
      <c r="M287" s="88">
        <v>3.6111111111111115E-2</v>
      </c>
      <c r="N287" s="4" t="s">
        <v>482</v>
      </c>
      <c r="O287" s="4">
        <v>47.884749999999997</v>
      </c>
      <c r="P287" s="4">
        <v>-124.6388</v>
      </c>
      <c r="Q287" s="4" t="s">
        <v>461</v>
      </c>
      <c r="R287" s="4">
        <v>47.883400000000002</v>
      </c>
      <c r="S287" s="4">
        <v>-124.633833</v>
      </c>
      <c r="T287" s="4">
        <v>2</v>
      </c>
      <c r="U287" s="4">
        <v>60</v>
      </c>
      <c r="V287" s="4">
        <v>2</v>
      </c>
      <c r="X287" s="4" t="s">
        <v>24</v>
      </c>
      <c r="Y287" s="4" t="s">
        <v>490</v>
      </c>
      <c r="AA287" s="4" t="s">
        <v>536</v>
      </c>
      <c r="AB287" s="4" t="s">
        <v>537</v>
      </c>
      <c r="AC287" s="60">
        <v>100</v>
      </c>
      <c r="AD287" s="4">
        <v>1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1</v>
      </c>
      <c r="AM287" s="90" t="s">
        <v>533</v>
      </c>
    </row>
    <row r="288" spans="1:39" x14ac:dyDescent="0.25">
      <c r="A288" s="4">
        <v>2015</v>
      </c>
      <c r="B288" s="86">
        <v>42213</v>
      </c>
      <c r="C288" s="4" t="s">
        <v>535</v>
      </c>
      <c r="D288" s="4">
        <v>174049</v>
      </c>
      <c r="E288" s="4" t="s">
        <v>487</v>
      </c>
      <c r="F288" s="4" t="s">
        <v>488</v>
      </c>
      <c r="G288" s="4" t="s">
        <v>489</v>
      </c>
      <c r="I288" s="87">
        <v>716</v>
      </c>
      <c r="J288" s="87">
        <v>716</v>
      </c>
      <c r="K288" s="87"/>
      <c r="L288" s="87">
        <v>808</v>
      </c>
      <c r="M288" s="88">
        <v>3.6111111111111115E-2</v>
      </c>
      <c r="N288" s="4" t="s">
        <v>482</v>
      </c>
      <c r="O288" s="4">
        <v>47.884749999999997</v>
      </c>
      <c r="P288" s="4">
        <v>-124.6388</v>
      </c>
      <c r="Q288" s="4" t="s">
        <v>461</v>
      </c>
      <c r="R288" s="4">
        <v>47.883400000000002</v>
      </c>
      <c r="S288" s="4">
        <v>-124.633833</v>
      </c>
      <c r="T288" s="4">
        <v>2</v>
      </c>
      <c r="U288" s="4">
        <v>60</v>
      </c>
      <c r="V288" s="4">
        <v>2</v>
      </c>
      <c r="X288" s="4" t="s">
        <v>24</v>
      </c>
      <c r="Y288" s="4" t="s">
        <v>490</v>
      </c>
      <c r="AA288" s="4" t="s">
        <v>40</v>
      </c>
      <c r="AB288" s="4" t="s">
        <v>501</v>
      </c>
      <c r="AC288" s="4">
        <v>150</v>
      </c>
      <c r="AD288" s="4">
        <v>9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9</v>
      </c>
      <c r="AM288" s="90" t="s">
        <v>533</v>
      </c>
    </row>
    <row r="289" spans="1:39" x14ac:dyDescent="0.25">
      <c r="A289" s="4">
        <v>2015</v>
      </c>
      <c r="B289" s="86">
        <v>42213</v>
      </c>
      <c r="C289" s="4" t="s">
        <v>535</v>
      </c>
      <c r="D289" s="4">
        <v>174049</v>
      </c>
      <c r="E289" s="4" t="s">
        <v>487</v>
      </c>
      <c r="F289" s="4" t="s">
        <v>488</v>
      </c>
      <c r="G289" s="4" t="s">
        <v>489</v>
      </c>
      <c r="I289" s="87">
        <v>716</v>
      </c>
      <c r="J289" s="87">
        <v>716</v>
      </c>
      <c r="K289" s="87"/>
      <c r="L289" s="87">
        <v>808</v>
      </c>
      <c r="M289" s="88">
        <v>3.6111111111111115E-2</v>
      </c>
      <c r="N289" s="4" t="s">
        <v>482</v>
      </c>
      <c r="O289" s="4">
        <v>47.884749999999997</v>
      </c>
      <c r="P289" s="4">
        <v>-124.6388</v>
      </c>
      <c r="Q289" s="4" t="s">
        <v>461</v>
      </c>
      <c r="R289" s="4">
        <v>47.883400000000002</v>
      </c>
      <c r="S289" s="4">
        <v>-124.633833</v>
      </c>
      <c r="T289" s="4">
        <v>2</v>
      </c>
      <c r="U289" s="4">
        <v>60</v>
      </c>
      <c r="V289" s="4">
        <v>2</v>
      </c>
      <c r="X289" s="4" t="s">
        <v>24</v>
      </c>
      <c r="Y289" s="4" t="s">
        <v>493</v>
      </c>
      <c r="AA289" s="4" t="s">
        <v>25</v>
      </c>
      <c r="AB289" s="4" t="s">
        <v>119</v>
      </c>
      <c r="AC289" s="4">
        <v>120</v>
      </c>
      <c r="AD289" s="4">
        <v>0</v>
      </c>
      <c r="AE289" s="4">
        <v>0</v>
      </c>
      <c r="AF289" s="4">
        <v>2</v>
      </c>
      <c r="AG289" s="4">
        <v>0</v>
      </c>
      <c r="AH289" s="4">
        <v>0</v>
      </c>
      <c r="AI289" s="4">
        <v>0</v>
      </c>
      <c r="AJ289" s="4">
        <v>0</v>
      </c>
      <c r="AK289" s="4">
        <v>2</v>
      </c>
      <c r="AM289" s="90" t="s">
        <v>533</v>
      </c>
    </row>
    <row r="290" spans="1:39" x14ac:dyDescent="0.25">
      <c r="A290" s="4">
        <v>2015</v>
      </c>
      <c r="B290" s="86">
        <v>42213</v>
      </c>
      <c r="C290" s="4" t="s">
        <v>535</v>
      </c>
      <c r="D290" s="4">
        <v>174049</v>
      </c>
      <c r="E290" s="4" t="s">
        <v>487</v>
      </c>
      <c r="F290" s="4" t="s">
        <v>488</v>
      </c>
      <c r="G290" s="4" t="s">
        <v>489</v>
      </c>
      <c r="I290" s="87">
        <v>716</v>
      </c>
      <c r="J290" s="87">
        <v>716</v>
      </c>
      <c r="K290" s="87"/>
      <c r="L290" s="87">
        <v>808</v>
      </c>
      <c r="M290" s="88">
        <v>3.6111111111111115E-2</v>
      </c>
      <c r="N290" s="4" t="s">
        <v>482</v>
      </c>
      <c r="O290" s="4">
        <v>47.884749999999997</v>
      </c>
      <c r="P290" s="4">
        <v>-124.6388</v>
      </c>
      <c r="Q290" s="4" t="s">
        <v>461</v>
      </c>
      <c r="R290" s="4">
        <v>47.883400000000002</v>
      </c>
      <c r="S290" s="4">
        <v>-124.633833</v>
      </c>
      <c r="T290" s="4">
        <v>2</v>
      </c>
      <c r="U290" s="4">
        <v>60</v>
      </c>
      <c r="V290" s="4">
        <v>2</v>
      </c>
      <c r="X290" s="4" t="s">
        <v>24</v>
      </c>
      <c r="Y290" s="4" t="s">
        <v>490</v>
      </c>
      <c r="Z290" s="4" t="s">
        <v>479</v>
      </c>
      <c r="AA290" s="4" t="s">
        <v>25</v>
      </c>
      <c r="AB290" s="4" t="s">
        <v>119</v>
      </c>
      <c r="AC290" s="4">
        <v>120</v>
      </c>
      <c r="AD290" s="4">
        <v>0</v>
      </c>
      <c r="AE290" s="4">
        <v>27</v>
      </c>
      <c r="AF290" s="4">
        <v>33</v>
      </c>
      <c r="AG290" s="4">
        <v>0</v>
      </c>
      <c r="AH290" s="4">
        <v>1</v>
      </c>
      <c r="AI290" s="4">
        <v>0</v>
      </c>
      <c r="AJ290" s="4">
        <v>1</v>
      </c>
      <c r="AK290" s="4">
        <v>60</v>
      </c>
      <c r="AL290" s="90" t="s">
        <v>538</v>
      </c>
      <c r="AM290" s="90" t="s">
        <v>533</v>
      </c>
    </row>
    <row r="291" spans="1:39" s="60" customFormat="1" x14ac:dyDescent="0.25">
      <c r="A291" s="60">
        <v>2015</v>
      </c>
      <c r="B291" s="95">
        <v>42213</v>
      </c>
      <c r="C291" s="60" t="s">
        <v>535</v>
      </c>
      <c r="D291" s="60">
        <v>174049</v>
      </c>
      <c r="E291" s="60" t="s">
        <v>487</v>
      </c>
      <c r="F291" s="60" t="s">
        <v>488</v>
      </c>
      <c r="G291" s="60" t="s">
        <v>489</v>
      </c>
      <c r="I291" s="96">
        <v>716</v>
      </c>
      <c r="J291" s="96">
        <v>716</v>
      </c>
      <c r="K291" s="96"/>
      <c r="L291" s="96">
        <v>808</v>
      </c>
      <c r="M291" s="97">
        <v>3.6111111111111115E-2</v>
      </c>
      <c r="N291" s="60" t="s">
        <v>482</v>
      </c>
      <c r="O291" s="60">
        <v>47.884749999999997</v>
      </c>
      <c r="P291" s="60">
        <v>-124.6388</v>
      </c>
      <c r="Q291" s="60" t="s">
        <v>461</v>
      </c>
      <c r="R291" s="60">
        <v>47.883400000000002</v>
      </c>
      <c r="S291" s="60">
        <v>-124.633833</v>
      </c>
      <c r="T291" s="60">
        <v>2</v>
      </c>
      <c r="U291" s="60">
        <v>60</v>
      </c>
      <c r="V291" s="60">
        <v>2</v>
      </c>
      <c r="X291" s="60" t="s">
        <v>24</v>
      </c>
      <c r="Y291" s="60" t="s">
        <v>490</v>
      </c>
      <c r="Z291" s="60" t="s">
        <v>461</v>
      </c>
      <c r="AA291" s="60" t="s">
        <v>25</v>
      </c>
      <c r="AB291" s="60" t="s">
        <v>119</v>
      </c>
      <c r="AC291" s="60">
        <v>120</v>
      </c>
      <c r="AD291" s="60">
        <v>19</v>
      </c>
      <c r="AE291" s="60">
        <v>21</v>
      </c>
      <c r="AF291" s="60">
        <v>12</v>
      </c>
      <c r="AG291" s="60">
        <v>0</v>
      </c>
      <c r="AH291" s="60">
        <v>0</v>
      </c>
      <c r="AI291" s="60">
        <v>0</v>
      </c>
      <c r="AJ291" s="60">
        <v>0</v>
      </c>
      <c r="AK291" s="60">
        <v>52</v>
      </c>
      <c r="AL291" s="98"/>
      <c r="AM291" s="98" t="s">
        <v>533</v>
      </c>
    </row>
    <row r="292" spans="1:39" s="60" customFormat="1" x14ac:dyDescent="0.25">
      <c r="A292" s="60">
        <v>2015</v>
      </c>
      <c r="B292" s="95">
        <v>42213</v>
      </c>
      <c r="C292" s="60" t="s">
        <v>224</v>
      </c>
      <c r="D292" s="60">
        <v>174007</v>
      </c>
      <c r="E292" s="60" t="s">
        <v>487</v>
      </c>
      <c r="F292" s="60" t="s">
        <v>488</v>
      </c>
      <c r="G292" s="60" t="s">
        <v>489</v>
      </c>
      <c r="I292" s="96">
        <v>822</v>
      </c>
      <c r="J292" s="96">
        <v>822</v>
      </c>
      <c r="K292" s="96"/>
      <c r="L292" s="96">
        <v>854</v>
      </c>
      <c r="M292" s="97">
        <v>2.2222222222222223E-2</v>
      </c>
      <c r="N292" s="60" t="s">
        <v>24</v>
      </c>
      <c r="O292" s="60">
        <v>47.831533</v>
      </c>
      <c r="P292" s="60">
        <v>-124.55506699999999</v>
      </c>
      <c r="Q292" s="60" t="s">
        <v>465</v>
      </c>
      <c r="R292" s="60">
        <v>47.829917000000002</v>
      </c>
      <c r="S292" s="60">
        <v>-124.55334999999999</v>
      </c>
      <c r="T292" s="60">
        <v>2</v>
      </c>
      <c r="U292" s="60">
        <v>62</v>
      </c>
      <c r="V292" s="60">
        <v>3</v>
      </c>
      <c r="X292" s="60" t="s">
        <v>24</v>
      </c>
      <c r="Y292" s="60" t="s">
        <v>490</v>
      </c>
      <c r="Z292" s="60" t="s">
        <v>24</v>
      </c>
      <c r="AA292" s="60" t="s">
        <v>25</v>
      </c>
      <c r="AB292" s="60" t="s">
        <v>119</v>
      </c>
      <c r="AC292" s="60">
        <v>120</v>
      </c>
      <c r="AD292" s="60">
        <v>9</v>
      </c>
      <c r="AE292" s="60">
        <v>16</v>
      </c>
      <c r="AF292" s="60">
        <v>0</v>
      </c>
      <c r="AG292" s="60">
        <v>0</v>
      </c>
      <c r="AH292" s="60">
        <v>0</v>
      </c>
      <c r="AI292" s="60">
        <v>0</v>
      </c>
      <c r="AJ292" s="60">
        <v>1</v>
      </c>
      <c r="AK292" s="60">
        <v>25</v>
      </c>
      <c r="AL292" s="98"/>
      <c r="AM292" s="98" t="s">
        <v>533</v>
      </c>
    </row>
    <row r="293" spans="1:39" x14ac:dyDescent="0.25">
      <c r="A293" s="4">
        <v>2015</v>
      </c>
      <c r="B293" s="86">
        <v>42213</v>
      </c>
      <c r="C293" s="4" t="s">
        <v>224</v>
      </c>
      <c r="D293" s="4">
        <v>174007</v>
      </c>
      <c r="E293" s="4" t="s">
        <v>487</v>
      </c>
      <c r="F293" s="4" t="s">
        <v>488</v>
      </c>
      <c r="G293" s="4" t="s">
        <v>489</v>
      </c>
      <c r="I293" s="87">
        <v>822</v>
      </c>
      <c r="J293" s="87">
        <v>822</v>
      </c>
      <c r="K293" s="87"/>
      <c r="L293" s="87">
        <v>854</v>
      </c>
      <c r="M293" s="88">
        <v>2.2222222222222223E-2</v>
      </c>
      <c r="N293" s="4" t="s">
        <v>24</v>
      </c>
      <c r="O293" s="4">
        <v>47.831533</v>
      </c>
      <c r="P293" s="4">
        <v>-124.55506699999999</v>
      </c>
      <c r="Q293" s="4" t="s">
        <v>465</v>
      </c>
      <c r="R293" s="4">
        <v>47.829917000000002</v>
      </c>
      <c r="S293" s="4">
        <v>-124.55334999999999</v>
      </c>
      <c r="T293" s="4">
        <v>2</v>
      </c>
      <c r="U293" s="4">
        <v>62</v>
      </c>
      <c r="V293" s="4">
        <v>3</v>
      </c>
      <c r="X293" s="4" t="s">
        <v>24</v>
      </c>
      <c r="Y293" s="4" t="s">
        <v>490</v>
      </c>
      <c r="Z293" s="4" t="s">
        <v>441</v>
      </c>
      <c r="AA293" s="4" t="s">
        <v>25</v>
      </c>
      <c r="AB293" s="4" t="s">
        <v>119</v>
      </c>
      <c r="AC293" s="4">
        <v>120</v>
      </c>
      <c r="AD293" s="4">
        <v>9</v>
      </c>
      <c r="AE293" s="4">
        <v>5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14</v>
      </c>
      <c r="AM293" s="90" t="s">
        <v>533</v>
      </c>
    </row>
    <row r="294" spans="1:39" x14ac:dyDescent="0.25">
      <c r="A294" s="4">
        <v>2015</v>
      </c>
      <c r="B294" s="86">
        <v>42213</v>
      </c>
      <c r="C294" s="4" t="s">
        <v>224</v>
      </c>
      <c r="D294" s="4">
        <v>174007</v>
      </c>
      <c r="E294" s="4" t="s">
        <v>487</v>
      </c>
      <c r="F294" s="4" t="s">
        <v>488</v>
      </c>
      <c r="G294" s="4" t="s">
        <v>489</v>
      </c>
      <c r="I294" s="87">
        <v>822</v>
      </c>
      <c r="J294" s="87">
        <v>822</v>
      </c>
      <c r="K294" s="87"/>
      <c r="L294" s="87">
        <v>854</v>
      </c>
      <c r="M294" s="88">
        <v>2.2222222222222223E-2</v>
      </c>
      <c r="N294" s="4" t="s">
        <v>24</v>
      </c>
      <c r="O294" s="4">
        <v>47.831533</v>
      </c>
      <c r="P294" s="4">
        <v>-124.55506699999999</v>
      </c>
      <c r="Q294" s="4" t="s">
        <v>465</v>
      </c>
      <c r="R294" s="4">
        <v>47.829917000000002</v>
      </c>
      <c r="S294" s="4">
        <v>-124.55334999999999</v>
      </c>
      <c r="T294" s="4">
        <v>2</v>
      </c>
      <c r="U294" s="4">
        <v>62</v>
      </c>
      <c r="V294" s="4">
        <v>3</v>
      </c>
      <c r="X294" s="4" t="s">
        <v>24</v>
      </c>
      <c r="AA294" s="4" t="s">
        <v>29</v>
      </c>
      <c r="AB294" s="4" t="s">
        <v>395</v>
      </c>
      <c r="AC294" s="4">
        <v>1230</v>
      </c>
      <c r="AD294" s="4">
        <v>0</v>
      </c>
      <c r="AE294" s="4">
        <v>0</v>
      </c>
      <c r="AF294" s="4">
        <v>14</v>
      </c>
      <c r="AG294" s="4">
        <v>0</v>
      </c>
      <c r="AH294" s="4">
        <v>0</v>
      </c>
      <c r="AI294" s="4">
        <v>0</v>
      </c>
      <c r="AJ294" s="4">
        <v>0</v>
      </c>
      <c r="AK294" s="4">
        <v>14</v>
      </c>
      <c r="AM294" s="90" t="s">
        <v>533</v>
      </c>
    </row>
    <row r="295" spans="1:39" x14ac:dyDescent="0.25">
      <c r="A295" s="4">
        <v>2015</v>
      </c>
      <c r="B295" s="86">
        <v>42213</v>
      </c>
      <c r="C295" s="4" t="s">
        <v>224</v>
      </c>
      <c r="D295" s="4">
        <v>174007</v>
      </c>
      <c r="E295" s="4" t="s">
        <v>487</v>
      </c>
      <c r="F295" s="4" t="s">
        <v>488</v>
      </c>
      <c r="G295" s="4" t="s">
        <v>489</v>
      </c>
      <c r="I295" s="87">
        <v>822</v>
      </c>
      <c r="J295" s="87">
        <v>822</v>
      </c>
      <c r="K295" s="87"/>
      <c r="L295" s="87">
        <v>854</v>
      </c>
      <c r="M295" s="88">
        <v>2.2222222222222223E-2</v>
      </c>
      <c r="N295" s="4" t="s">
        <v>24</v>
      </c>
      <c r="O295" s="4">
        <v>47.831533</v>
      </c>
      <c r="P295" s="4">
        <v>-124.55506699999999</v>
      </c>
      <c r="Q295" s="4" t="s">
        <v>465</v>
      </c>
      <c r="R295" s="4">
        <v>47.829917000000002</v>
      </c>
      <c r="S295" s="4">
        <v>-124.55334999999999</v>
      </c>
      <c r="T295" s="4">
        <v>2</v>
      </c>
      <c r="U295" s="4">
        <v>62</v>
      </c>
      <c r="V295" s="4">
        <v>3</v>
      </c>
      <c r="X295" s="4" t="s">
        <v>24</v>
      </c>
      <c r="AA295" s="4" t="s">
        <v>34</v>
      </c>
      <c r="AB295" s="4" t="s">
        <v>117</v>
      </c>
      <c r="AC295" s="4">
        <v>290</v>
      </c>
      <c r="AD295" s="4">
        <v>9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9</v>
      </c>
      <c r="AM295" s="90" t="s">
        <v>533</v>
      </c>
    </row>
    <row r="296" spans="1:39" x14ac:dyDescent="0.25">
      <c r="A296" s="4">
        <v>2015</v>
      </c>
      <c r="B296" s="86">
        <v>42213</v>
      </c>
      <c r="C296" s="4" t="s">
        <v>224</v>
      </c>
      <c r="D296" s="4">
        <v>174007</v>
      </c>
      <c r="E296" s="4" t="s">
        <v>487</v>
      </c>
      <c r="F296" s="4" t="s">
        <v>488</v>
      </c>
      <c r="G296" s="4" t="s">
        <v>489</v>
      </c>
      <c r="I296" s="87">
        <v>822</v>
      </c>
      <c r="J296" s="87">
        <v>822</v>
      </c>
      <c r="K296" s="87"/>
      <c r="L296" s="87">
        <v>854</v>
      </c>
      <c r="M296" s="88">
        <v>2.2222222222222223E-2</v>
      </c>
      <c r="N296" s="4" t="s">
        <v>24</v>
      </c>
      <c r="O296" s="4">
        <v>47.831533</v>
      </c>
      <c r="P296" s="4">
        <v>-124.55506699999999</v>
      </c>
      <c r="Q296" s="4" t="s">
        <v>465</v>
      </c>
      <c r="R296" s="4">
        <v>47.829917000000002</v>
      </c>
      <c r="S296" s="4">
        <v>-124.55334999999999</v>
      </c>
      <c r="T296" s="4">
        <v>2</v>
      </c>
      <c r="U296" s="4">
        <v>62</v>
      </c>
      <c r="V296" s="4">
        <v>3</v>
      </c>
      <c r="X296" s="4" t="s">
        <v>24</v>
      </c>
      <c r="AA296" s="4" t="s">
        <v>68</v>
      </c>
      <c r="AB296" s="4" t="s">
        <v>110</v>
      </c>
      <c r="AC296" s="4">
        <v>300</v>
      </c>
      <c r="AD296" s="4">
        <v>3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3</v>
      </c>
      <c r="AM296" s="90" t="s">
        <v>533</v>
      </c>
    </row>
    <row r="297" spans="1:39" s="60" customFormat="1" x14ac:dyDescent="0.25">
      <c r="A297" s="60">
        <v>2015</v>
      </c>
      <c r="B297" s="95">
        <v>42213</v>
      </c>
      <c r="C297" s="60" t="s">
        <v>224</v>
      </c>
      <c r="D297" s="60">
        <v>174007</v>
      </c>
      <c r="E297" s="60" t="s">
        <v>487</v>
      </c>
      <c r="F297" s="60" t="s">
        <v>488</v>
      </c>
      <c r="G297" s="60" t="s">
        <v>489</v>
      </c>
      <c r="I297" s="96">
        <v>822</v>
      </c>
      <c r="J297" s="96">
        <v>822</v>
      </c>
      <c r="K297" s="96"/>
      <c r="L297" s="96">
        <v>854</v>
      </c>
      <c r="M297" s="97">
        <v>2.2222222222222223E-2</v>
      </c>
      <c r="N297" s="60" t="s">
        <v>24</v>
      </c>
      <c r="O297" s="60">
        <v>47.831533</v>
      </c>
      <c r="P297" s="60">
        <v>-124.55506699999999</v>
      </c>
      <c r="Q297" s="60" t="s">
        <v>465</v>
      </c>
      <c r="R297" s="60">
        <v>47.829917000000002</v>
      </c>
      <c r="S297" s="60">
        <v>-124.55334999999999</v>
      </c>
      <c r="T297" s="60">
        <v>2</v>
      </c>
      <c r="U297" s="60">
        <v>62</v>
      </c>
      <c r="V297" s="60">
        <v>3</v>
      </c>
      <c r="X297" s="60" t="s">
        <v>24</v>
      </c>
      <c r="AA297" s="60" t="s">
        <v>27</v>
      </c>
      <c r="AB297" s="60" t="s">
        <v>494</v>
      </c>
      <c r="AC297" s="60">
        <v>440</v>
      </c>
      <c r="AD297" s="60">
        <v>39</v>
      </c>
      <c r="AE297" s="60">
        <v>0</v>
      </c>
      <c r="AF297" s="60">
        <v>2</v>
      </c>
      <c r="AG297" s="60">
        <v>0</v>
      </c>
      <c r="AH297" s="60">
        <v>0</v>
      </c>
      <c r="AI297" s="60">
        <v>0</v>
      </c>
      <c r="AJ297" s="60">
        <v>0</v>
      </c>
      <c r="AK297" s="60">
        <v>41</v>
      </c>
      <c r="AL297" s="98"/>
      <c r="AM297" s="98" t="s">
        <v>533</v>
      </c>
    </row>
    <row r="298" spans="1:39" s="60" customFormat="1" x14ac:dyDescent="0.25">
      <c r="A298" s="60">
        <v>2015</v>
      </c>
      <c r="B298" s="95">
        <v>42213</v>
      </c>
      <c r="C298" s="60" t="s">
        <v>498</v>
      </c>
      <c r="D298" s="60">
        <v>174017</v>
      </c>
      <c r="E298" s="60" t="s">
        <v>487</v>
      </c>
      <c r="F298" s="60" t="s">
        <v>488</v>
      </c>
      <c r="G298" s="60" t="s">
        <v>489</v>
      </c>
      <c r="I298" s="96">
        <v>1122</v>
      </c>
      <c r="J298" s="96">
        <v>1122</v>
      </c>
      <c r="K298" s="96"/>
      <c r="L298" s="96">
        <v>1154</v>
      </c>
      <c r="M298" s="97">
        <v>2.2222222222222223E-2</v>
      </c>
      <c r="N298" s="60" t="s">
        <v>479</v>
      </c>
      <c r="O298" s="60">
        <v>47.409700000000001</v>
      </c>
      <c r="P298" s="60">
        <v>-124.35553299999999</v>
      </c>
      <c r="Q298" s="60" t="s">
        <v>479</v>
      </c>
      <c r="R298" s="60">
        <v>47.409700000000001</v>
      </c>
      <c r="S298" s="60">
        <v>-124.35553299999999</v>
      </c>
      <c r="T298" s="60">
        <v>2</v>
      </c>
      <c r="U298" s="60">
        <v>64</v>
      </c>
      <c r="V298" s="60">
        <v>0</v>
      </c>
      <c r="X298" s="60" t="s">
        <v>24</v>
      </c>
      <c r="Y298" s="60" t="s">
        <v>490</v>
      </c>
      <c r="Z298" s="60" t="s">
        <v>456</v>
      </c>
      <c r="AA298" s="60" t="s">
        <v>25</v>
      </c>
      <c r="AB298" s="60" t="s">
        <v>119</v>
      </c>
      <c r="AC298" s="60">
        <v>120</v>
      </c>
      <c r="AD298" s="60">
        <v>0</v>
      </c>
      <c r="AE298" s="60">
        <v>2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2</v>
      </c>
      <c r="AL298" s="98"/>
      <c r="AM298" s="98" t="s">
        <v>533</v>
      </c>
    </row>
    <row r="299" spans="1:39" x14ac:dyDescent="0.25">
      <c r="A299" s="4">
        <v>2015</v>
      </c>
      <c r="B299" s="86">
        <v>42213</v>
      </c>
      <c r="C299" s="4" t="s">
        <v>498</v>
      </c>
      <c r="D299" s="4">
        <v>174017</v>
      </c>
      <c r="E299" s="4" t="s">
        <v>487</v>
      </c>
      <c r="F299" s="4" t="s">
        <v>488</v>
      </c>
      <c r="G299" s="4" t="s">
        <v>489</v>
      </c>
      <c r="I299" s="87">
        <v>1122</v>
      </c>
      <c r="J299" s="87">
        <v>1122</v>
      </c>
      <c r="K299" s="87"/>
      <c r="L299" s="87">
        <v>1154</v>
      </c>
      <c r="M299" s="88">
        <v>2.2222222222222223E-2</v>
      </c>
      <c r="N299" s="4" t="s">
        <v>479</v>
      </c>
      <c r="O299" s="4">
        <v>47.409700000000001</v>
      </c>
      <c r="P299" s="4">
        <v>-124.35553299999999</v>
      </c>
      <c r="Q299" s="4" t="s">
        <v>479</v>
      </c>
      <c r="R299" s="4">
        <v>47.409700000000001</v>
      </c>
      <c r="S299" s="4">
        <v>-124.35553299999999</v>
      </c>
      <c r="T299" s="4">
        <v>2</v>
      </c>
      <c r="U299" s="4">
        <v>64</v>
      </c>
      <c r="V299" s="4">
        <v>0</v>
      </c>
      <c r="X299" s="4" t="s">
        <v>24</v>
      </c>
      <c r="AA299" s="4" t="s">
        <v>27</v>
      </c>
      <c r="AB299" s="4" t="s">
        <v>494</v>
      </c>
      <c r="AC299" s="4">
        <v>440</v>
      </c>
      <c r="AD299" s="4">
        <v>0</v>
      </c>
      <c r="AE299" s="4">
        <v>0</v>
      </c>
      <c r="AF299" s="4">
        <v>22</v>
      </c>
      <c r="AG299" s="4">
        <v>0</v>
      </c>
      <c r="AH299" s="4">
        <v>0</v>
      </c>
      <c r="AI299" s="4">
        <v>0</v>
      </c>
      <c r="AJ299" s="4">
        <v>0</v>
      </c>
      <c r="AK299" s="4">
        <v>22</v>
      </c>
      <c r="AM299" s="90" t="s">
        <v>533</v>
      </c>
    </row>
    <row r="300" spans="1:39" x14ac:dyDescent="0.25">
      <c r="A300" s="4">
        <v>2015</v>
      </c>
      <c r="B300" s="86">
        <v>42213</v>
      </c>
      <c r="C300" s="4" t="s">
        <v>498</v>
      </c>
      <c r="D300" s="4">
        <v>174017</v>
      </c>
      <c r="E300" s="4" t="s">
        <v>487</v>
      </c>
      <c r="F300" s="4" t="s">
        <v>488</v>
      </c>
      <c r="G300" s="4" t="s">
        <v>489</v>
      </c>
      <c r="I300" s="87">
        <v>1122</v>
      </c>
      <c r="J300" s="87">
        <v>1122</v>
      </c>
      <c r="K300" s="87"/>
      <c r="L300" s="87">
        <v>1154</v>
      </c>
      <c r="M300" s="88">
        <v>2.2222222222222223E-2</v>
      </c>
      <c r="N300" s="4" t="s">
        <v>479</v>
      </c>
      <c r="O300" s="4">
        <v>47.409700000000001</v>
      </c>
      <c r="P300" s="4">
        <v>-124.35553299999999</v>
      </c>
      <c r="Q300" s="4" t="s">
        <v>479</v>
      </c>
      <c r="R300" s="4">
        <v>47.409700000000001</v>
      </c>
      <c r="S300" s="4">
        <v>-124.35553299999999</v>
      </c>
      <c r="T300" s="4">
        <v>2</v>
      </c>
      <c r="U300" s="4">
        <v>64</v>
      </c>
      <c r="V300" s="4">
        <v>0</v>
      </c>
      <c r="X300" s="4" t="s">
        <v>24</v>
      </c>
      <c r="AA300" s="4" t="s">
        <v>41</v>
      </c>
      <c r="AB300" s="4" t="s">
        <v>404</v>
      </c>
      <c r="AC300" s="4">
        <v>1200</v>
      </c>
      <c r="AD300" s="4">
        <v>0</v>
      </c>
      <c r="AE300" s="4">
        <v>0</v>
      </c>
      <c r="AF300" s="4">
        <v>24</v>
      </c>
      <c r="AG300" s="4">
        <v>0</v>
      </c>
      <c r="AH300" s="4">
        <v>0</v>
      </c>
      <c r="AI300" s="4">
        <v>0</v>
      </c>
      <c r="AJ300" s="4">
        <v>0</v>
      </c>
      <c r="AK300" s="4">
        <v>24</v>
      </c>
      <c r="AM300" s="90" t="s">
        <v>533</v>
      </c>
    </row>
    <row r="301" spans="1:39" x14ac:dyDescent="0.25">
      <c r="A301" s="4">
        <v>2015</v>
      </c>
      <c r="B301" s="86">
        <v>42213</v>
      </c>
      <c r="C301" s="4" t="s">
        <v>498</v>
      </c>
      <c r="D301" s="4">
        <v>174017</v>
      </c>
      <c r="E301" s="4" t="s">
        <v>487</v>
      </c>
      <c r="F301" s="4" t="s">
        <v>488</v>
      </c>
      <c r="G301" s="4" t="s">
        <v>489</v>
      </c>
      <c r="I301" s="87">
        <v>1122</v>
      </c>
      <c r="J301" s="87">
        <v>1122</v>
      </c>
      <c r="K301" s="87"/>
      <c r="L301" s="87">
        <v>1154</v>
      </c>
      <c r="M301" s="88">
        <v>2.2222222222222223E-2</v>
      </c>
      <c r="N301" s="4" t="s">
        <v>479</v>
      </c>
      <c r="O301" s="4">
        <v>47.409700000000001</v>
      </c>
      <c r="P301" s="4">
        <v>-124.35553299999999</v>
      </c>
      <c r="Q301" s="4" t="s">
        <v>479</v>
      </c>
      <c r="R301" s="4">
        <v>47.409700000000001</v>
      </c>
      <c r="S301" s="4">
        <v>-124.35553299999999</v>
      </c>
      <c r="T301" s="4">
        <v>2</v>
      </c>
      <c r="U301" s="4">
        <v>64</v>
      </c>
      <c r="V301" s="4">
        <v>0</v>
      </c>
      <c r="X301" s="4" t="s">
        <v>24</v>
      </c>
      <c r="AA301" s="4" t="s">
        <v>29</v>
      </c>
      <c r="AB301" s="4" t="s">
        <v>395</v>
      </c>
      <c r="AC301" s="4">
        <v>1230</v>
      </c>
      <c r="AD301" s="4">
        <v>0</v>
      </c>
      <c r="AE301" s="4">
        <v>0</v>
      </c>
      <c r="AF301" s="4">
        <v>30</v>
      </c>
      <c r="AG301" s="4">
        <v>14</v>
      </c>
      <c r="AH301" s="4">
        <v>0</v>
      </c>
      <c r="AI301" s="4">
        <v>0</v>
      </c>
      <c r="AJ301" s="4">
        <v>0</v>
      </c>
      <c r="AK301" s="4">
        <v>44</v>
      </c>
      <c r="AM301" s="90" t="s">
        <v>533</v>
      </c>
    </row>
    <row r="302" spans="1:39" x14ac:dyDescent="0.25">
      <c r="A302" s="4">
        <v>2015</v>
      </c>
      <c r="B302" s="86">
        <v>42213</v>
      </c>
      <c r="C302" s="4" t="s">
        <v>498</v>
      </c>
      <c r="D302" s="4">
        <v>174017</v>
      </c>
      <c r="E302" s="4" t="s">
        <v>487</v>
      </c>
      <c r="F302" s="4" t="s">
        <v>488</v>
      </c>
      <c r="G302" s="4" t="s">
        <v>489</v>
      </c>
      <c r="I302" s="87">
        <v>1122</v>
      </c>
      <c r="J302" s="87">
        <v>1122</v>
      </c>
      <c r="K302" s="87"/>
      <c r="L302" s="87">
        <v>1154</v>
      </c>
      <c r="M302" s="88">
        <v>2.2222222222222223E-2</v>
      </c>
      <c r="N302" s="4" t="s">
        <v>479</v>
      </c>
      <c r="O302" s="4">
        <v>47.409700000000001</v>
      </c>
      <c r="P302" s="4">
        <v>-124.35553299999999</v>
      </c>
      <c r="Q302" s="4" t="s">
        <v>479</v>
      </c>
      <c r="R302" s="4">
        <v>47.409700000000001</v>
      </c>
      <c r="S302" s="4">
        <v>-124.35553299999999</v>
      </c>
      <c r="T302" s="4">
        <v>2</v>
      </c>
      <c r="U302" s="4">
        <v>64</v>
      </c>
      <c r="V302" s="4">
        <v>0</v>
      </c>
      <c r="X302" s="4" t="s">
        <v>24</v>
      </c>
      <c r="AA302" s="4" t="s">
        <v>272</v>
      </c>
      <c r="AB302" s="4" t="s">
        <v>496</v>
      </c>
      <c r="AC302" s="4">
        <v>1220</v>
      </c>
      <c r="AD302" s="4">
        <v>2</v>
      </c>
      <c r="AE302" s="4">
        <v>0</v>
      </c>
      <c r="AF302" s="4">
        <v>15</v>
      </c>
      <c r="AG302" s="4">
        <v>9</v>
      </c>
      <c r="AH302" s="4">
        <v>0</v>
      </c>
      <c r="AI302" s="4">
        <v>0</v>
      </c>
      <c r="AJ302" s="4">
        <v>0</v>
      </c>
      <c r="AK302" s="4">
        <v>26</v>
      </c>
      <c r="AM302" s="90" t="s">
        <v>533</v>
      </c>
    </row>
    <row r="303" spans="1:39" x14ac:dyDescent="0.25">
      <c r="A303" s="4">
        <v>2015</v>
      </c>
      <c r="B303" s="86">
        <v>42213</v>
      </c>
      <c r="C303" s="4" t="s">
        <v>498</v>
      </c>
      <c r="D303" s="4">
        <v>174017</v>
      </c>
      <c r="E303" s="4" t="s">
        <v>487</v>
      </c>
      <c r="F303" s="4" t="s">
        <v>488</v>
      </c>
      <c r="G303" s="4" t="s">
        <v>489</v>
      </c>
      <c r="I303" s="87">
        <v>1122</v>
      </c>
      <c r="J303" s="87">
        <v>1122</v>
      </c>
      <c r="K303" s="87"/>
      <c r="L303" s="87">
        <v>1154</v>
      </c>
      <c r="M303" s="88">
        <v>2.2222222222222223E-2</v>
      </c>
      <c r="N303" s="4" t="s">
        <v>479</v>
      </c>
      <c r="O303" s="4">
        <v>47.409700000000001</v>
      </c>
      <c r="P303" s="4">
        <v>-124.35553299999999</v>
      </c>
      <c r="Q303" s="4" t="s">
        <v>479</v>
      </c>
      <c r="R303" s="4">
        <v>47.409700000000001</v>
      </c>
      <c r="S303" s="4">
        <v>-124.35553299999999</v>
      </c>
      <c r="T303" s="4">
        <v>2</v>
      </c>
      <c r="U303" s="4">
        <v>64</v>
      </c>
      <c r="V303" s="4">
        <v>0</v>
      </c>
      <c r="X303" s="4" t="s">
        <v>24</v>
      </c>
      <c r="AA303" s="4" t="s">
        <v>131</v>
      </c>
      <c r="AB303" s="4" t="s">
        <v>132</v>
      </c>
      <c r="AC303" s="4">
        <v>1260</v>
      </c>
      <c r="AD303" s="4">
        <v>0</v>
      </c>
      <c r="AE303" s="4">
        <v>0</v>
      </c>
      <c r="AF303" s="4">
        <v>57</v>
      </c>
      <c r="AG303" s="4">
        <v>0</v>
      </c>
      <c r="AH303" s="4">
        <v>0</v>
      </c>
      <c r="AI303" s="4">
        <v>0</v>
      </c>
      <c r="AJ303" s="4">
        <v>0</v>
      </c>
      <c r="AK303" s="4">
        <v>57</v>
      </c>
      <c r="AM303" s="90" t="s">
        <v>533</v>
      </c>
    </row>
    <row r="304" spans="1:39" s="60" customFormat="1" x14ac:dyDescent="0.25">
      <c r="A304" s="60">
        <v>2015</v>
      </c>
      <c r="B304" s="95">
        <v>42213</v>
      </c>
      <c r="C304" s="60" t="s">
        <v>498</v>
      </c>
      <c r="D304" s="60">
        <v>174017</v>
      </c>
      <c r="E304" s="60" t="s">
        <v>487</v>
      </c>
      <c r="F304" s="60" t="s">
        <v>488</v>
      </c>
      <c r="G304" s="60" t="s">
        <v>489</v>
      </c>
      <c r="I304" s="96">
        <v>1122</v>
      </c>
      <c r="J304" s="96">
        <v>1122</v>
      </c>
      <c r="K304" s="96"/>
      <c r="L304" s="96">
        <v>1154</v>
      </c>
      <c r="M304" s="97">
        <v>2.2222222222222223E-2</v>
      </c>
      <c r="N304" s="60" t="s">
        <v>479</v>
      </c>
      <c r="O304" s="60">
        <v>47.409700000000001</v>
      </c>
      <c r="P304" s="60">
        <v>-124.35553299999999</v>
      </c>
      <c r="Q304" s="60" t="s">
        <v>479</v>
      </c>
      <c r="R304" s="60">
        <v>47.409700000000001</v>
      </c>
      <c r="S304" s="60">
        <v>-124.35553299999999</v>
      </c>
      <c r="T304" s="60">
        <v>2</v>
      </c>
      <c r="U304" s="60">
        <v>64</v>
      </c>
      <c r="V304" s="60">
        <v>0</v>
      </c>
      <c r="X304" s="60" t="s">
        <v>24</v>
      </c>
      <c r="AA304" s="60" t="s">
        <v>34</v>
      </c>
      <c r="AB304" s="60" t="s">
        <v>117</v>
      </c>
      <c r="AC304" s="60">
        <v>290</v>
      </c>
      <c r="AD304" s="60">
        <v>13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13</v>
      </c>
      <c r="AL304" s="98"/>
      <c r="AM304" s="98" t="s">
        <v>533</v>
      </c>
    </row>
    <row r="305" spans="1:39" s="60" customFormat="1" x14ac:dyDescent="0.25">
      <c r="A305" s="60">
        <v>2015</v>
      </c>
      <c r="B305" s="95">
        <v>42214</v>
      </c>
      <c r="C305" s="60" t="s">
        <v>525</v>
      </c>
      <c r="D305" s="60">
        <v>155039</v>
      </c>
      <c r="E305" s="60" t="s">
        <v>487</v>
      </c>
      <c r="F305" s="60" t="s">
        <v>488</v>
      </c>
      <c r="G305" s="60" t="s">
        <v>489</v>
      </c>
      <c r="I305" s="96">
        <v>952</v>
      </c>
      <c r="J305" s="96">
        <v>952</v>
      </c>
      <c r="K305" s="96"/>
      <c r="L305" s="96">
        <v>1007</v>
      </c>
      <c r="M305" s="97">
        <v>1.0416666666666666E-2</v>
      </c>
      <c r="N305" s="60" t="s">
        <v>441</v>
      </c>
      <c r="O305" s="60">
        <v>48.251666999999998</v>
      </c>
      <c r="P305" s="60">
        <v>-124.710517</v>
      </c>
      <c r="Q305" s="60" t="s">
        <v>441</v>
      </c>
      <c r="R305" s="60">
        <v>48.251666999999998</v>
      </c>
      <c r="S305" s="60">
        <v>-124.710517</v>
      </c>
      <c r="T305" s="60">
        <v>1</v>
      </c>
      <c r="U305" s="60">
        <v>60</v>
      </c>
      <c r="V305" s="60">
        <v>3</v>
      </c>
      <c r="X305" s="60" t="s">
        <v>52</v>
      </c>
      <c r="Y305" s="60" t="s">
        <v>490</v>
      </c>
      <c r="Z305" s="60" t="s">
        <v>103</v>
      </c>
      <c r="AA305" s="60" t="s">
        <v>25</v>
      </c>
      <c r="AB305" s="60" t="s">
        <v>119</v>
      </c>
      <c r="AC305" s="60">
        <v>120</v>
      </c>
      <c r="AD305" s="60">
        <v>0</v>
      </c>
      <c r="AE305" s="60">
        <v>3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3</v>
      </c>
      <c r="AL305" s="98"/>
      <c r="AM305" s="98" t="s">
        <v>533</v>
      </c>
    </row>
    <row r="306" spans="1:39" x14ac:dyDescent="0.25">
      <c r="A306" s="4">
        <v>2015</v>
      </c>
      <c r="B306" s="86">
        <v>42214</v>
      </c>
      <c r="C306" s="4" t="s">
        <v>525</v>
      </c>
      <c r="D306" s="4">
        <v>155039</v>
      </c>
      <c r="E306" s="4" t="s">
        <v>487</v>
      </c>
      <c r="F306" s="4" t="s">
        <v>488</v>
      </c>
      <c r="G306" s="4" t="s">
        <v>489</v>
      </c>
      <c r="I306" s="87">
        <v>952</v>
      </c>
      <c r="J306" s="87">
        <v>952</v>
      </c>
      <c r="K306" s="87"/>
      <c r="L306" s="87">
        <v>1007</v>
      </c>
      <c r="M306" s="88">
        <v>1.0416666666666666E-2</v>
      </c>
      <c r="N306" s="4" t="s">
        <v>441</v>
      </c>
      <c r="O306" s="4">
        <v>48.251666999999998</v>
      </c>
      <c r="P306" s="4">
        <v>-124.710517</v>
      </c>
      <c r="Q306" s="4" t="s">
        <v>441</v>
      </c>
      <c r="R306" s="4">
        <v>48.251666999999998</v>
      </c>
      <c r="S306" s="4">
        <v>-124.710517</v>
      </c>
      <c r="T306" s="4">
        <v>1</v>
      </c>
      <c r="U306" s="4">
        <v>60</v>
      </c>
      <c r="V306" s="4">
        <v>3</v>
      </c>
      <c r="X306" s="4" t="s">
        <v>52</v>
      </c>
      <c r="AA306" s="4" t="s">
        <v>34</v>
      </c>
      <c r="AB306" s="4" t="s">
        <v>117</v>
      </c>
      <c r="AC306" s="4">
        <v>290</v>
      </c>
      <c r="AD306" s="4">
        <v>7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7</v>
      </c>
      <c r="AM306" s="90" t="s">
        <v>533</v>
      </c>
    </row>
    <row r="307" spans="1:39" x14ac:dyDescent="0.25">
      <c r="A307" s="4">
        <v>2015</v>
      </c>
      <c r="B307" s="86">
        <v>42214</v>
      </c>
      <c r="C307" s="4" t="s">
        <v>525</v>
      </c>
      <c r="D307" s="4">
        <v>155039</v>
      </c>
      <c r="E307" s="4" t="s">
        <v>487</v>
      </c>
      <c r="F307" s="4" t="s">
        <v>488</v>
      </c>
      <c r="G307" s="4" t="s">
        <v>489</v>
      </c>
      <c r="I307" s="87">
        <v>952</v>
      </c>
      <c r="J307" s="87">
        <v>952</v>
      </c>
      <c r="K307" s="87"/>
      <c r="L307" s="87">
        <v>1007</v>
      </c>
      <c r="M307" s="88">
        <v>1.0416666666666666E-2</v>
      </c>
      <c r="N307" s="4" t="s">
        <v>441</v>
      </c>
      <c r="O307" s="4">
        <v>48.251666999999998</v>
      </c>
      <c r="P307" s="4">
        <v>-124.710517</v>
      </c>
      <c r="Q307" s="4" t="s">
        <v>441</v>
      </c>
      <c r="R307" s="4">
        <v>48.251666999999998</v>
      </c>
      <c r="S307" s="4">
        <v>-124.710517</v>
      </c>
      <c r="T307" s="4">
        <v>1</v>
      </c>
      <c r="U307" s="4">
        <v>60</v>
      </c>
      <c r="V307" s="4">
        <v>3</v>
      </c>
      <c r="X307" s="4" t="s">
        <v>52</v>
      </c>
      <c r="AA307" s="4" t="s">
        <v>29</v>
      </c>
      <c r="AB307" s="4" t="s">
        <v>395</v>
      </c>
      <c r="AC307" s="4">
        <v>1230</v>
      </c>
      <c r="AD307" s="4">
        <v>3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3</v>
      </c>
      <c r="AM307" s="90" t="s">
        <v>533</v>
      </c>
    </row>
    <row r="308" spans="1:39" x14ac:dyDescent="0.25">
      <c r="A308" s="4">
        <v>2015</v>
      </c>
      <c r="B308" s="86">
        <v>42214</v>
      </c>
      <c r="C308" s="4" t="s">
        <v>525</v>
      </c>
      <c r="D308" s="4">
        <v>155039</v>
      </c>
      <c r="E308" s="4" t="s">
        <v>487</v>
      </c>
      <c r="F308" s="4" t="s">
        <v>488</v>
      </c>
      <c r="G308" s="4" t="s">
        <v>489</v>
      </c>
      <c r="I308" s="87">
        <v>952</v>
      </c>
      <c r="J308" s="87">
        <v>952</v>
      </c>
      <c r="K308" s="87"/>
      <c r="L308" s="87">
        <v>1007</v>
      </c>
      <c r="M308" s="88">
        <v>1.0416666666666666E-2</v>
      </c>
      <c r="N308" s="4" t="s">
        <v>441</v>
      </c>
      <c r="O308" s="4">
        <v>48.251666999999998</v>
      </c>
      <c r="P308" s="4">
        <v>-124.710517</v>
      </c>
      <c r="Q308" s="4" t="s">
        <v>441</v>
      </c>
      <c r="R308" s="4">
        <v>48.251666999999998</v>
      </c>
      <c r="S308" s="4">
        <v>-124.710517</v>
      </c>
      <c r="T308" s="4">
        <v>1</v>
      </c>
      <c r="U308" s="4">
        <v>60</v>
      </c>
      <c r="V308" s="4">
        <v>3</v>
      </c>
      <c r="X308" s="4" t="s">
        <v>52</v>
      </c>
      <c r="AA308" s="4" t="s">
        <v>26</v>
      </c>
      <c r="AB308" s="4" t="s">
        <v>109</v>
      </c>
      <c r="AC308" s="4">
        <v>2870</v>
      </c>
      <c r="AD308" s="4">
        <v>0</v>
      </c>
      <c r="AE308" s="4">
        <v>0</v>
      </c>
      <c r="AF308" s="4">
        <v>1</v>
      </c>
      <c r="AG308" s="4">
        <v>0</v>
      </c>
      <c r="AH308" s="4">
        <v>0</v>
      </c>
      <c r="AI308" s="4">
        <v>0</v>
      </c>
      <c r="AJ308" s="4">
        <v>0</v>
      </c>
      <c r="AK308" s="4">
        <v>1</v>
      </c>
      <c r="AM308" s="90" t="s">
        <v>533</v>
      </c>
    </row>
    <row r="309" spans="1:39" s="60" customFormat="1" x14ac:dyDescent="0.25">
      <c r="A309" s="60">
        <v>2015</v>
      </c>
      <c r="B309" s="95">
        <v>42214</v>
      </c>
      <c r="C309" s="60" t="s">
        <v>525</v>
      </c>
      <c r="D309" s="60">
        <v>155039</v>
      </c>
      <c r="E309" s="60" t="s">
        <v>487</v>
      </c>
      <c r="F309" s="60" t="s">
        <v>488</v>
      </c>
      <c r="G309" s="60" t="s">
        <v>489</v>
      </c>
      <c r="I309" s="96">
        <v>952</v>
      </c>
      <c r="J309" s="96">
        <v>952</v>
      </c>
      <c r="K309" s="96"/>
      <c r="L309" s="96">
        <v>1007</v>
      </c>
      <c r="M309" s="97">
        <v>1.0416666666666666E-2</v>
      </c>
      <c r="N309" s="60" t="s">
        <v>441</v>
      </c>
      <c r="O309" s="60">
        <v>48.251666999999998</v>
      </c>
      <c r="P309" s="60">
        <v>-124.710517</v>
      </c>
      <c r="Q309" s="60" t="s">
        <v>441</v>
      </c>
      <c r="R309" s="60">
        <v>48.251666999999998</v>
      </c>
      <c r="S309" s="60">
        <v>-124.710517</v>
      </c>
      <c r="T309" s="60">
        <v>1</v>
      </c>
      <c r="U309" s="60">
        <v>60</v>
      </c>
      <c r="V309" s="60">
        <v>3</v>
      </c>
      <c r="X309" s="60" t="s">
        <v>52</v>
      </c>
      <c r="AA309" s="60" t="s">
        <v>27</v>
      </c>
      <c r="AB309" s="60" t="s">
        <v>494</v>
      </c>
      <c r="AC309" s="60">
        <v>440</v>
      </c>
      <c r="AD309" s="60">
        <v>0</v>
      </c>
      <c r="AE309" s="60">
        <v>0</v>
      </c>
      <c r="AF309" s="60">
        <v>50</v>
      </c>
      <c r="AG309" s="60">
        <v>8</v>
      </c>
      <c r="AH309" s="60">
        <v>0</v>
      </c>
      <c r="AI309" s="60">
        <v>0</v>
      </c>
      <c r="AJ309" s="60">
        <v>0</v>
      </c>
      <c r="AK309" s="60">
        <v>58</v>
      </c>
      <c r="AL309" s="98"/>
      <c r="AM309" s="98" t="s">
        <v>533</v>
      </c>
    </row>
    <row r="310" spans="1:39" s="60" customFormat="1" x14ac:dyDescent="0.25">
      <c r="A310" s="60">
        <v>2015</v>
      </c>
      <c r="B310" s="95">
        <v>42214</v>
      </c>
      <c r="C310" s="60" t="s">
        <v>526</v>
      </c>
      <c r="D310" s="60">
        <v>155001</v>
      </c>
      <c r="E310" s="60" t="s">
        <v>487</v>
      </c>
      <c r="F310" s="60" t="s">
        <v>488</v>
      </c>
      <c r="G310" s="60" t="s">
        <v>489</v>
      </c>
      <c r="I310" s="96">
        <v>1057</v>
      </c>
      <c r="J310" s="96">
        <v>1057</v>
      </c>
      <c r="K310" s="96"/>
      <c r="L310" s="96">
        <v>1205</v>
      </c>
      <c r="M310" s="97">
        <v>4.5138888888888888E-2</v>
      </c>
      <c r="N310" s="60" t="s">
        <v>539</v>
      </c>
      <c r="O310" s="60">
        <v>48.395862000000001</v>
      </c>
      <c r="P310" s="60">
        <v>-124.71872</v>
      </c>
      <c r="Q310" s="60" t="s">
        <v>441</v>
      </c>
      <c r="R310" s="60">
        <v>48.390633000000001</v>
      </c>
      <c r="S310" s="60">
        <v>-124.738283</v>
      </c>
      <c r="T310" s="60">
        <v>1</v>
      </c>
      <c r="U310" s="60">
        <v>59</v>
      </c>
      <c r="V310" s="60">
        <v>3</v>
      </c>
      <c r="X310" s="60" t="s">
        <v>52</v>
      </c>
      <c r="Y310" s="60" t="s">
        <v>490</v>
      </c>
      <c r="Z310" s="60" t="s">
        <v>456</v>
      </c>
      <c r="AA310" s="60" t="s">
        <v>25</v>
      </c>
      <c r="AB310" s="60" t="s">
        <v>119</v>
      </c>
      <c r="AC310" s="60">
        <v>120</v>
      </c>
      <c r="AD310" s="60">
        <v>0</v>
      </c>
      <c r="AE310" s="60">
        <v>3</v>
      </c>
      <c r="AF310" s="60">
        <v>0</v>
      </c>
      <c r="AG310" s="60">
        <v>0</v>
      </c>
      <c r="AH310" s="60">
        <v>0</v>
      </c>
      <c r="AI310" s="60">
        <v>0</v>
      </c>
      <c r="AJ310" s="60">
        <v>1</v>
      </c>
      <c r="AK310" s="60">
        <v>3</v>
      </c>
      <c r="AL310" s="98"/>
      <c r="AM310" s="98" t="s">
        <v>555</v>
      </c>
    </row>
    <row r="311" spans="1:39" x14ac:dyDescent="0.25">
      <c r="A311" s="4">
        <v>2015</v>
      </c>
      <c r="B311" s="86">
        <v>42214</v>
      </c>
      <c r="C311" s="4" t="s">
        <v>526</v>
      </c>
      <c r="D311" s="4">
        <v>155001</v>
      </c>
      <c r="E311" s="4" t="s">
        <v>487</v>
      </c>
      <c r="F311" s="4" t="s">
        <v>488</v>
      </c>
      <c r="G311" s="4" t="s">
        <v>489</v>
      </c>
      <c r="I311" s="87">
        <v>1057</v>
      </c>
      <c r="J311" s="87">
        <v>1057</v>
      </c>
      <c r="K311" s="87"/>
      <c r="L311" s="87">
        <v>1205</v>
      </c>
      <c r="M311" s="88">
        <v>4.5138888888888888E-2</v>
      </c>
      <c r="N311" s="4" t="s">
        <v>539</v>
      </c>
      <c r="O311" s="4">
        <v>48.395862000000001</v>
      </c>
      <c r="P311" s="4">
        <v>-124.71872</v>
      </c>
      <c r="Q311" s="4" t="s">
        <v>441</v>
      </c>
      <c r="R311" s="4">
        <v>48.390633000000001</v>
      </c>
      <c r="S311" s="4">
        <v>-124.738283</v>
      </c>
      <c r="T311" s="4">
        <v>1</v>
      </c>
      <c r="U311" s="4">
        <v>59</v>
      </c>
      <c r="V311" s="4">
        <v>3</v>
      </c>
      <c r="X311" s="4" t="s">
        <v>52</v>
      </c>
      <c r="Y311" s="4" t="s">
        <v>493</v>
      </c>
      <c r="AA311" s="4" t="s">
        <v>25</v>
      </c>
      <c r="AB311" s="4" t="s">
        <v>119</v>
      </c>
      <c r="AC311" s="4">
        <v>120</v>
      </c>
      <c r="AD311" s="4">
        <v>0</v>
      </c>
      <c r="AE311" s="4">
        <v>4</v>
      </c>
      <c r="AF311" s="4">
        <v>0</v>
      </c>
      <c r="AG311" s="4">
        <v>0</v>
      </c>
      <c r="AH311" s="4">
        <v>1</v>
      </c>
      <c r="AI311" s="4">
        <v>0</v>
      </c>
      <c r="AJ311" s="4">
        <v>0</v>
      </c>
      <c r="AK311" s="4">
        <v>4</v>
      </c>
      <c r="AM311" s="90" t="s">
        <v>533</v>
      </c>
    </row>
    <row r="312" spans="1:39" x14ac:dyDescent="0.25">
      <c r="A312" s="4">
        <v>2015</v>
      </c>
      <c r="B312" s="86">
        <v>42214</v>
      </c>
      <c r="C312" s="4" t="s">
        <v>526</v>
      </c>
      <c r="D312" s="4">
        <v>155001</v>
      </c>
      <c r="E312" s="4" t="s">
        <v>487</v>
      </c>
      <c r="F312" s="4" t="s">
        <v>488</v>
      </c>
      <c r="G312" s="4" t="s">
        <v>489</v>
      </c>
      <c r="I312" s="87">
        <v>1057</v>
      </c>
      <c r="J312" s="87">
        <v>1057</v>
      </c>
      <c r="K312" s="87"/>
      <c r="L312" s="87">
        <v>1205</v>
      </c>
      <c r="M312" s="88">
        <v>4.5138888888888888E-2</v>
      </c>
      <c r="N312" s="4" t="s">
        <v>539</v>
      </c>
      <c r="O312" s="4">
        <v>48.395862000000001</v>
      </c>
      <c r="P312" s="4">
        <v>-124.71872</v>
      </c>
      <c r="Q312" s="4" t="s">
        <v>441</v>
      </c>
      <c r="R312" s="4">
        <v>48.390633000000001</v>
      </c>
      <c r="S312" s="4">
        <v>-124.738283</v>
      </c>
      <c r="T312" s="4">
        <v>1</v>
      </c>
      <c r="U312" s="4">
        <v>59</v>
      </c>
      <c r="V312" s="4">
        <v>3</v>
      </c>
      <c r="X312" s="4" t="s">
        <v>52</v>
      </c>
      <c r="Y312" s="4" t="s">
        <v>490</v>
      </c>
      <c r="Z312" s="4" t="s">
        <v>461</v>
      </c>
      <c r="AA312" s="4" t="s">
        <v>25</v>
      </c>
      <c r="AB312" s="4" t="s">
        <v>119</v>
      </c>
      <c r="AC312" s="4">
        <v>120</v>
      </c>
      <c r="AD312" s="4">
        <v>0</v>
      </c>
      <c r="AE312" s="4">
        <v>3</v>
      </c>
      <c r="AF312" s="4">
        <v>0</v>
      </c>
      <c r="AG312" s="4">
        <v>0</v>
      </c>
      <c r="AH312" s="4">
        <v>3</v>
      </c>
      <c r="AI312" s="4">
        <v>0</v>
      </c>
      <c r="AJ312" s="4">
        <v>0</v>
      </c>
      <c r="AK312" s="4">
        <v>3</v>
      </c>
      <c r="AM312" s="90" t="s">
        <v>554</v>
      </c>
    </row>
    <row r="313" spans="1:39" x14ac:dyDescent="0.25">
      <c r="A313" s="4">
        <v>2015</v>
      </c>
      <c r="B313" s="86">
        <v>42214</v>
      </c>
      <c r="C313" s="4" t="s">
        <v>526</v>
      </c>
      <c r="D313" s="4">
        <v>155001</v>
      </c>
      <c r="E313" s="4" t="s">
        <v>487</v>
      </c>
      <c r="F313" s="4" t="s">
        <v>488</v>
      </c>
      <c r="G313" s="4" t="s">
        <v>489</v>
      </c>
      <c r="I313" s="87">
        <v>1057</v>
      </c>
      <c r="J313" s="87">
        <v>1057</v>
      </c>
      <c r="K313" s="87"/>
      <c r="L313" s="87">
        <v>1205</v>
      </c>
      <c r="M313" s="88">
        <v>4.5138888888888888E-2</v>
      </c>
      <c r="N313" s="4" t="s">
        <v>539</v>
      </c>
      <c r="O313" s="4">
        <v>48.395862000000001</v>
      </c>
      <c r="P313" s="4">
        <v>-124.71872</v>
      </c>
      <c r="Q313" s="4" t="s">
        <v>441</v>
      </c>
      <c r="R313" s="4">
        <v>48.390633000000001</v>
      </c>
      <c r="S313" s="4">
        <v>-124.738283</v>
      </c>
      <c r="T313" s="4">
        <v>1</v>
      </c>
      <c r="U313" s="4">
        <v>59</v>
      </c>
      <c r="V313" s="4">
        <v>3</v>
      </c>
      <c r="X313" s="4" t="s">
        <v>52</v>
      </c>
      <c r="Y313" s="4" t="s">
        <v>490</v>
      </c>
      <c r="Z313" s="4" t="s">
        <v>527</v>
      </c>
      <c r="AA313" s="4" t="s">
        <v>25</v>
      </c>
      <c r="AB313" s="4" t="s">
        <v>119</v>
      </c>
      <c r="AC313" s="4">
        <v>120</v>
      </c>
      <c r="AD313" s="4">
        <v>2</v>
      </c>
      <c r="AE313" s="4">
        <v>2</v>
      </c>
      <c r="AF313" s="4">
        <v>2</v>
      </c>
      <c r="AG313" s="4">
        <v>0</v>
      </c>
      <c r="AH313" s="4">
        <v>2</v>
      </c>
      <c r="AI313" s="4">
        <v>0</v>
      </c>
      <c r="AJ313" s="4">
        <v>0</v>
      </c>
      <c r="AK313" s="4">
        <v>6</v>
      </c>
      <c r="AM313" s="90" t="s">
        <v>556</v>
      </c>
    </row>
    <row r="314" spans="1:39" x14ac:dyDescent="0.25">
      <c r="A314" s="4">
        <v>2015</v>
      </c>
      <c r="B314" s="86">
        <v>42214</v>
      </c>
      <c r="C314" s="4" t="s">
        <v>526</v>
      </c>
      <c r="D314" s="4">
        <v>155001</v>
      </c>
      <c r="E314" s="4" t="s">
        <v>487</v>
      </c>
      <c r="F314" s="4" t="s">
        <v>488</v>
      </c>
      <c r="G314" s="4" t="s">
        <v>489</v>
      </c>
      <c r="I314" s="87">
        <v>1057</v>
      </c>
      <c r="J314" s="87">
        <v>1057</v>
      </c>
      <c r="K314" s="87"/>
      <c r="L314" s="87">
        <v>1205</v>
      </c>
      <c r="M314" s="88">
        <v>4.5138888888888888E-2</v>
      </c>
      <c r="N314" s="4" t="s">
        <v>539</v>
      </c>
      <c r="O314" s="4">
        <v>48.395862000000001</v>
      </c>
      <c r="P314" s="4">
        <v>-124.71872</v>
      </c>
      <c r="Q314" s="4" t="s">
        <v>441</v>
      </c>
      <c r="R314" s="4">
        <v>48.390633000000001</v>
      </c>
      <c r="S314" s="4">
        <v>-124.738283</v>
      </c>
      <c r="T314" s="4">
        <v>1</v>
      </c>
      <c r="U314" s="4">
        <v>59</v>
      </c>
      <c r="V314" s="4">
        <v>3</v>
      </c>
      <c r="X314" s="4" t="s">
        <v>52</v>
      </c>
      <c r="AA314" s="4" t="s">
        <v>27</v>
      </c>
      <c r="AB314" s="4" t="s">
        <v>494</v>
      </c>
      <c r="AC314" s="4">
        <v>440</v>
      </c>
      <c r="AD314" s="4">
        <v>0</v>
      </c>
      <c r="AE314" s="4">
        <v>0</v>
      </c>
      <c r="AF314" s="4">
        <v>361</v>
      </c>
      <c r="AG314" s="4">
        <v>0</v>
      </c>
      <c r="AH314" s="4">
        <v>0</v>
      </c>
      <c r="AI314" s="4">
        <v>0</v>
      </c>
      <c r="AJ314" s="4">
        <v>0</v>
      </c>
      <c r="AK314" s="4">
        <v>361</v>
      </c>
      <c r="AM314" s="90" t="s">
        <v>533</v>
      </c>
    </row>
    <row r="315" spans="1:39" x14ac:dyDescent="0.25">
      <c r="A315" s="4">
        <v>2015</v>
      </c>
      <c r="B315" s="86">
        <v>42214</v>
      </c>
      <c r="C315" s="4" t="s">
        <v>526</v>
      </c>
      <c r="D315" s="4">
        <v>155001</v>
      </c>
      <c r="E315" s="4" t="s">
        <v>487</v>
      </c>
      <c r="F315" s="4" t="s">
        <v>488</v>
      </c>
      <c r="G315" s="4" t="s">
        <v>489</v>
      </c>
      <c r="I315" s="87">
        <v>1057</v>
      </c>
      <c r="J315" s="87">
        <v>1057</v>
      </c>
      <c r="K315" s="87"/>
      <c r="L315" s="87">
        <v>1205</v>
      </c>
      <c r="M315" s="88">
        <v>4.5138888888888888E-2</v>
      </c>
      <c r="N315" s="4" t="s">
        <v>539</v>
      </c>
      <c r="O315" s="4">
        <v>48.395862000000001</v>
      </c>
      <c r="P315" s="4">
        <v>-124.71872</v>
      </c>
      <c r="Q315" s="4" t="s">
        <v>441</v>
      </c>
      <c r="R315" s="4">
        <v>48.390633000000001</v>
      </c>
      <c r="S315" s="4">
        <v>-124.738283</v>
      </c>
      <c r="T315" s="4">
        <v>1</v>
      </c>
      <c r="U315" s="4">
        <v>59</v>
      </c>
      <c r="V315" s="4">
        <v>3</v>
      </c>
      <c r="X315" s="4" t="s">
        <v>52</v>
      </c>
      <c r="AA315" s="4" t="s">
        <v>34</v>
      </c>
      <c r="AB315" s="4" t="s">
        <v>117</v>
      </c>
      <c r="AC315" s="4">
        <v>290</v>
      </c>
      <c r="AD315" s="4">
        <v>51</v>
      </c>
      <c r="AE315" s="4">
        <v>0</v>
      </c>
      <c r="AF315" s="4">
        <v>9</v>
      </c>
      <c r="AG315" s="4">
        <v>0</v>
      </c>
      <c r="AH315" s="4">
        <v>0</v>
      </c>
      <c r="AI315" s="4">
        <v>0</v>
      </c>
      <c r="AJ315" s="4">
        <v>0</v>
      </c>
      <c r="AK315" s="4">
        <v>60</v>
      </c>
      <c r="AM315" s="90" t="s">
        <v>533</v>
      </c>
    </row>
    <row r="316" spans="1:39" x14ac:dyDescent="0.25">
      <c r="A316" s="4">
        <v>2015</v>
      </c>
      <c r="B316" s="86">
        <v>42214</v>
      </c>
      <c r="C316" s="4" t="s">
        <v>526</v>
      </c>
      <c r="D316" s="4">
        <v>155001</v>
      </c>
      <c r="E316" s="4" t="s">
        <v>487</v>
      </c>
      <c r="F316" s="4" t="s">
        <v>488</v>
      </c>
      <c r="G316" s="4" t="s">
        <v>489</v>
      </c>
      <c r="I316" s="87">
        <v>1057</v>
      </c>
      <c r="J316" s="87">
        <v>1057</v>
      </c>
      <c r="K316" s="87"/>
      <c r="L316" s="87">
        <v>1205</v>
      </c>
      <c r="M316" s="88">
        <v>4.5138888888888888E-2</v>
      </c>
      <c r="N316" s="4" t="s">
        <v>539</v>
      </c>
      <c r="O316" s="4">
        <v>48.395862000000001</v>
      </c>
      <c r="P316" s="4">
        <v>-124.71872</v>
      </c>
      <c r="Q316" s="4" t="s">
        <v>441</v>
      </c>
      <c r="R316" s="4">
        <v>48.390633000000001</v>
      </c>
      <c r="S316" s="4">
        <v>-124.738283</v>
      </c>
      <c r="T316" s="4">
        <v>1</v>
      </c>
      <c r="U316" s="4">
        <v>59</v>
      </c>
      <c r="V316" s="4">
        <v>3</v>
      </c>
      <c r="X316" s="4" t="s">
        <v>52</v>
      </c>
      <c r="AA316" s="4" t="s">
        <v>68</v>
      </c>
      <c r="AB316" s="4" t="s">
        <v>110</v>
      </c>
      <c r="AC316" s="4">
        <v>300</v>
      </c>
      <c r="AD316" s="4">
        <v>71</v>
      </c>
      <c r="AE316" s="4">
        <v>0</v>
      </c>
      <c r="AF316" s="4">
        <v>602</v>
      </c>
      <c r="AG316" s="4">
        <v>0</v>
      </c>
      <c r="AH316" s="4">
        <v>0</v>
      </c>
      <c r="AI316" s="4">
        <v>0</v>
      </c>
      <c r="AJ316" s="4">
        <v>0</v>
      </c>
      <c r="AK316" s="4">
        <v>673</v>
      </c>
      <c r="AM316" s="90" t="s">
        <v>533</v>
      </c>
    </row>
    <row r="317" spans="1:39" x14ac:dyDescent="0.25">
      <c r="A317" s="4">
        <v>2015</v>
      </c>
      <c r="B317" s="86">
        <v>42214</v>
      </c>
      <c r="C317" s="4" t="s">
        <v>526</v>
      </c>
      <c r="D317" s="4">
        <v>155001</v>
      </c>
      <c r="E317" s="4" t="s">
        <v>487</v>
      </c>
      <c r="F317" s="4" t="s">
        <v>488</v>
      </c>
      <c r="G317" s="4" t="s">
        <v>489</v>
      </c>
      <c r="I317" s="87">
        <v>1057</v>
      </c>
      <c r="J317" s="87">
        <v>1057</v>
      </c>
      <c r="K317" s="87"/>
      <c r="L317" s="87">
        <v>1205</v>
      </c>
      <c r="M317" s="88">
        <v>4.5138888888888888E-2</v>
      </c>
      <c r="N317" s="4" t="s">
        <v>539</v>
      </c>
      <c r="O317" s="4">
        <v>48.395862000000001</v>
      </c>
      <c r="P317" s="4">
        <v>-124.71872</v>
      </c>
      <c r="Q317" s="4" t="s">
        <v>441</v>
      </c>
      <c r="R317" s="4">
        <v>48.390633000000001</v>
      </c>
      <c r="S317" s="4">
        <v>-124.738283</v>
      </c>
      <c r="T317" s="4">
        <v>1</v>
      </c>
      <c r="U317" s="4">
        <v>59</v>
      </c>
      <c r="V317" s="4">
        <v>3</v>
      </c>
      <c r="X317" s="4" t="s">
        <v>52</v>
      </c>
      <c r="Z317" s="4" t="s">
        <v>456</v>
      </c>
      <c r="AA317" s="4" t="s">
        <v>540</v>
      </c>
      <c r="AB317" s="4" t="s">
        <v>541</v>
      </c>
      <c r="AC317" s="60">
        <v>3310</v>
      </c>
      <c r="AD317" s="4">
        <v>0</v>
      </c>
      <c r="AE317" s="4">
        <v>0</v>
      </c>
      <c r="AF317" s="4">
        <v>1</v>
      </c>
      <c r="AG317" s="4">
        <v>0</v>
      </c>
      <c r="AH317" s="4">
        <v>0</v>
      </c>
      <c r="AI317" s="4">
        <v>0</v>
      </c>
      <c r="AJ317" s="4">
        <v>0</v>
      </c>
      <c r="AK317" s="4">
        <v>1</v>
      </c>
      <c r="AM317" s="90" t="s">
        <v>533</v>
      </c>
    </row>
    <row r="318" spans="1:39" x14ac:dyDescent="0.25">
      <c r="A318" s="4">
        <v>2015</v>
      </c>
      <c r="B318" s="86">
        <v>42214</v>
      </c>
      <c r="C318" s="4" t="s">
        <v>526</v>
      </c>
      <c r="D318" s="4">
        <v>155001</v>
      </c>
      <c r="E318" s="4" t="s">
        <v>487</v>
      </c>
      <c r="F318" s="4" t="s">
        <v>488</v>
      </c>
      <c r="G318" s="4" t="s">
        <v>489</v>
      </c>
      <c r="I318" s="87">
        <v>1057</v>
      </c>
      <c r="J318" s="87">
        <v>1057</v>
      </c>
      <c r="K318" s="87"/>
      <c r="L318" s="87">
        <v>1205</v>
      </c>
      <c r="M318" s="88">
        <v>4.5138888888888888E-2</v>
      </c>
      <c r="N318" s="4" t="s">
        <v>539</v>
      </c>
      <c r="O318" s="4">
        <v>48.395862000000001</v>
      </c>
      <c r="P318" s="4">
        <v>-124.71872</v>
      </c>
      <c r="Q318" s="4" t="s">
        <v>441</v>
      </c>
      <c r="R318" s="4">
        <v>48.390633000000001</v>
      </c>
      <c r="S318" s="4">
        <v>-124.738283</v>
      </c>
      <c r="T318" s="4">
        <v>1</v>
      </c>
      <c r="U318" s="4">
        <v>59</v>
      </c>
      <c r="V318" s="4">
        <v>3</v>
      </c>
      <c r="X318" s="4" t="s">
        <v>52</v>
      </c>
      <c r="AA318" s="4" t="s">
        <v>29</v>
      </c>
      <c r="AB318" s="4" t="s">
        <v>395</v>
      </c>
      <c r="AC318" s="4">
        <v>1230</v>
      </c>
      <c r="AD318" s="4">
        <v>1</v>
      </c>
      <c r="AE318" s="4">
        <v>0</v>
      </c>
      <c r="AF318" s="4">
        <v>78</v>
      </c>
      <c r="AG318" s="4">
        <v>8</v>
      </c>
      <c r="AH318" s="4">
        <v>0</v>
      </c>
      <c r="AI318" s="4">
        <v>0</v>
      </c>
      <c r="AJ318" s="4">
        <v>0</v>
      </c>
      <c r="AK318" s="4">
        <v>87</v>
      </c>
      <c r="AM318" s="90" t="s">
        <v>533</v>
      </c>
    </row>
    <row r="319" spans="1:39" x14ac:dyDescent="0.25">
      <c r="A319" s="4">
        <v>2015</v>
      </c>
      <c r="B319" s="86">
        <v>42214</v>
      </c>
      <c r="C319" s="4" t="s">
        <v>526</v>
      </c>
      <c r="D319" s="4">
        <v>155001</v>
      </c>
      <c r="E319" s="4" t="s">
        <v>487</v>
      </c>
      <c r="F319" s="4" t="s">
        <v>488</v>
      </c>
      <c r="G319" s="4" t="s">
        <v>489</v>
      </c>
      <c r="I319" s="87">
        <v>1057</v>
      </c>
      <c r="J319" s="87">
        <v>1057</v>
      </c>
      <c r="K319" s="87"/>
      <c r="L319" s="87">
        <v>1205</v>
      </c>
      <c r="M319" s="88">
        <v>4.5138888888888888E-2</v>
      </c>
      <c r="N319" s="4" t="s">
        <v>539</v>
      </c>
      <c r="O319" s="4">
        <v>48.395862000000001</v>
      </c>
      <c r="P319" s="4">
        <v>-124.71872</v>
      </c>
      <c r="Q319" s="4" t="s">
        <v>441</v>
      </c>
      <c r="R319" s="4">
        <v>48.390633000000001</v>
      </c>
      <c r="S319" s="4">
        <v>-124.738283</v>
      </c>
      <c r="T319" s="4">
        <v>1</v>
      </c>
      <c r="U319" s="4">
        <v>59</v>
      </c>
      <c r="V319" s="4">
        <v>3</v>
      </c>
      <c r="X319" s="4" t="s">
        <v>52</v>
      </c>
      <c r="AA319" s="4" t="s">
        <v>26</v>
      </c>
      <c r="AB319" s="4" t="s">
        <v>109</v>
      </c>
      <c r="AC319" s="4">
        <v>2870</v>
      </c>
      <c r="AD319" s="4">
        <v>0</v>
      </c>
      <c r="AE319" s="4">
        <v>0</v>
      </c>
      <c r="AF319" s="4">
        <v>4</v>
      </c>
      <c r="AG319" s="4">
        <v>0</v>
      </c>
      <c r="AH319" s="4">
        <v>0</v>
      </c>
      <c r="AI319" s="4">
        <v>0</v>
      </c>
      <c r="AJ319" s="4">
        <v>0</v>
      </c>
      <c r="AK319" s="4">
        <v>4</v>
      </c>
      <c r="AM319" s="90" t="s">
        <v>533</v>
      </c>
    </row>
    <row r="320" spans="1:39" s="60" customFormat="1" x14ac:dyDescent="0.25">
      <c r="A320" s="60">
        <v>2015</v>
      </c>
      <c r="B320" s="95">
        <v>42214</v>
      </c>
      <c r="C320" s="60" t="s">
        <v>526</v>
      </c>
      <c r="D320" s="60">
        <v>155001</v>
      </c>
      <c r="E320" s="60" t="s">
        <v>487</v>
      </c>
      <c r="F320" s="60" t="s">
        <v>488</v>
      </c>
      <c r="G320" s="60" t="s">
        <v>489</v>
      </c>
      <c r="I320" s="96">
        <v>1057</v>
      </c>
      <c r="J320" s="96">
        <v>1057</v>
      </c>
      <c r="K320" s="96"/>
      <c r="L320" s="96">
        <v>1205</v>
      </c>
      <c r="M320" s="97">
        <v>4.5138888888888888E-2</v>
      </c>
      <c r="N320" s="60" t="s">
        <v>539</v>
      </c>
      <c r="O320" s="60">
        <v>48.395862000000001</v>
      </c>
      <c r="P320" s="60">
        <v>-124.71872</v>
      </c>
      <c r="Q320" s="60" t="s">
        <v>441</v>
      </c>
      <c r="R320" s="60">
        <v>48.390633000000001</v>
      </c>
      <c r="S320" s="60">
        <v>-124.738283</v>
      </c>
      <c r="T320" s="60">
        <v>1</v>
      </c>
      <c r="U320" s="60">
        <v>59</v>
      </c>
      <c r="V320" s="60">
        <v>3</v>
      </c>
      <c r="X320" s="60" t="s">
        <v>52</v>
      </c>
      <c r="AA320" s="60" t="s">
        <v>272</v>
      </c>
      <c r="AB320" s="60" t="s">
        <v>496</v>
      </c>
      <c r="AC320" s="60">
        <v>1220</v>
      </c>
      <c r="AD320" s="60">
        <v>0</v>
      </c>
      <c r="AE320" s="60">
        <v>0</v>
      </c>
      <c r="AF320" s="60">
        <v>3</v>
      </c>
      <c r="AG320" s="60">
        <v>0</v>
      </c>
      <c r="AH320" s="60">
        <v>0</v>
      </c>
      <c r="AI320" s="60">
        <v>0</v>
      </c>
      <c r="AJ320" s="60">
        <v>0</v>
      </c>
      <c r="AK320" s="60">
        <v>3</v>
      </c>
      <c r="AL320" s="98"/>
      <c r="AM320" s="98" t="s">
        <v>533</v>
      </c>
    </row>
    <row r="321" spans="2:13" x14ac:dyDescent="0.25">
      <c r="B321" s="86"/>
      <c r="I321" s="87"/>
      <c r="J321" s="87"/>
      <c r="K321" s="87"/>
      <c r="L321" s="87"/>
      <c r="M321" s="88"/>
    </row>
    <row r="322" spans="2:13" x14ac:dyDescent="0.25">
      <c r="B322" s="86"/>
      <c r="I322" s="87"/>
      <c r="J322" s="87"/>
      <c r="K322" s="87"/>
      <c r="L322" s="87"/>
      <c r="M322" s="88"/>
    </row>
    <row r="323" spans="2:13" x14ac:dyDescent="0.25">
      <c r="B323" s="86"/>
      <c r="I323" s="87"/>
      <c r="J323" s="87"/>
      <c r="K323" s="87"/>
      <c r="L323" s="87"/>
      <c r="M323" s="88"/>
    </row>
    <row r="324" spans="2:13" x14ac:dyDescent="0.25">
      <c r="B324" s="86"/>
      <c r="I324" s="87"/>
      <c r="J324" s="87"/>
      <c r="K324" s="87"/>
      <c r="L324" s="87"/>
      <c r="M324" s="88"/>
    </row>
    <row r="325" spans="2:13" x14ac:dyDescent="0.25">
      <c r="B325" s="86"/>
      <c r="I325" s="87"/>
      <c r="J325" s="87"/>
      <c r="K325" s="87"/>
      <c r="L325" s="87"/>
      <c r="M325" s="88"/>
    </row>
    <row r="326" spans="2:13" x14ac:dyDescent="0.25">
      <c r="B326" s="86"/>
      <c r="I326" s="87"/>
      <c r="J326" s="87"/>
      <c r="K326" s="87"/>
      <c r="L326" s="87"/>
      <c r="M326" s="88"/>
    </row>
    <row r="327" spans="2:13" x14ac:dyDescent="0.25">
      <c r="B327" s="86"/>
      <c r="I327" s="87"/>
      <c r="J327" s="87"/>
      <c r="K327" s="87"/>
      <c r="L327" s="87"/>
      <c r="M327" s="88"/>
    </row>
    <row r="328" spans="2:13" x14ac:dyDescent="0.25">
      <c r="B328" s="86"/>
      <c r="I328" s="87"/>
      <c r="J328" s="87"/>
      <c r="K328" s="87"/>
      <c r="L328" s="87"/>
      <c r="M328" s="88"/>
    </row>
    <row r="329" spans="2:13" x14ac:dyDescent="0.25">
      <c r="B329" s="86"/>
      <c r="I329" s="87"/>
      <c r="J329" s="87"/>
      <c r="K329" s="87"/>
      <c r="L329" s="87"/>
      <c r="M329" s="88"/>
    </row>
    <row r="330" spans="2:13" x14ac:dyDescent="0.25">
      <c r="B330" s="86"/>
      <c r="I330" s="87"/>
      <c r="J330" s="87"/>
      <c r="K330" s="87"/>
      <c r="L330" s="87"/>
      <c r="M330" s="88"/>
    </row>
    <row r="331" spans="2:13" x14ac:dyDescent="0.25">
      <c r="B331" s="86"/>
      <c r="I331" s="87"/>
      <c r="J331" s="87"/>
      <c r="K331" s="87"/>
      <c r="L331" s="87"/>
      <c r="M331" s="88"/>
    </row>
    <row r="332" spans="2:13" x14ac:dyDescent="0.25">
      <c r="B332" s="86"/>
      <c r="I332" s="87"/>
      <c r="J332" s="87"/>
      <c r="K332" s="87"/>
      <c r="L332" s="87"/>
      <c r="M332" s="88"/>
    </row>
    <row r="333" spans="2:13" x14ac:dyDescent="0.25">
      <c r="B333" s="86"/>
      <c r="I333" s="87"/>
      <c r="J333" s="87"/>
      <c r="K333" s="87"/>
      <c r="L333" s="87"/>
      <c r="M333" s="88"/>
    </row>
    <row r="334" spans="2:13" x14ac:dyDescent="0.25">
      <c r="B334" s="86"/>
      <c r="I334" s="87"/>
      <c r="J334" s="87"/>
      <c r="K334" s="87"/>
      <c r="L334" s="87"/>
      <c r="M334" s="88"/>
    </row>
    <row r="335" spans="2:13" x14ac:dyDescent="0.25">
      <c r="B335" s="86"/>
      <c r="I335" s="87"/>
      <c r="J335" s="87"/>
      <c r="K335" s="87"/>
      <c r="L335" s="87"/>
      <c r="M335" s="88"/>
    </row>
    <row r="336" spans="2:13" x14ac:dyDescent="0.25">
      <c r="B336" s="86"/>
      <c r="I336" s="87"/>
      <c r="J336" s="87"/>
      <c r="K336" s="87"/>
      <c r="L336" s="87"/>
      <c r="M336" s="88"/>
    </row>
    <row r="337" spans="2:13" x14ac:dyDescent="0.25">
      <c r="B337" s="86"/>
      <c r="I337" s="87"/>
      <c r="J337" s="87"/>
      <c r="K337" s="87"/>
      <c r="L337" s="87"/>
      <c r="M337" s="88"/>
    </row>
    <row r="338" spans="2:13" x14ac:dyDescent="0.25">
      <c r="B338" s="86"/>
      <c r="I338" s="87"/>
      <c r="J338" s="87"/>
      <c r="K338" s="87"/>
      <c r="L338" s="87"/>
      <c r="M338" s="88"/>
    </row>
    <row r="339" spans="2:13" x14ac:dyDescent="0.25">
      <c r="B339" s="86"/>
      <c r="I339" s="87"/>
      <c r="J339" s="87"/>
      <c r="K339" s="87"/>
      <c r="L339" s="87"/>
      <c r="M339" s="88"/>
    </row>
    <row r="340" spans="2:13" x14ac:dyDescent="0.25">
      <c r="B340" s="86"/>
      <c r="I340" s="87"/>
      <c r="J340" s="87"/>
      <c r="K340" s="87"/>
      <c r="L340" s="87"/>
      <c r="M340" s="88"/>
    </row>
    <row r="341" spans="2:13" x14ac:dyDescent="0.25">
      <c r="B341" s="86"/>
      <c r="I341" s="87"/>
      <c r="J341" s="87"/>
      <c r="K341" s="87"/>
      <c r="L341" s="87"/>
      <c r="M341" s="88"/>
    </row>
    <row r="342" spans="2:13" x14ac:dyDescent="0.25">
      <c r="B342" s="86"/>
      <c r="I342" s="87"/>
      <c r="J342" s="87"/>
      <c r="K342" s="87"/>
      <c r="L342" s="87"/>
      <c r="M342" s="88"/>
    </row>
    <row r="343" spans="2:13" x14ac:dyDescent="0.25">
      <c r="B343" s="86"/>
      <c r="I343" s="87"/>
      <c r="J343" s="87"/>
      <c r="K343" s="87"/>
      <c r="L343" s="87"/>
      <c r="M343" s="88"/>
    </row>
    <row r="344" spans="2:13" x14ac:dyDescent="0.25">
      <c r="B344" s="86"/>
      <c r="I344" s="87"/>
      <c r="J344" s="87"/>
      <c r="K344" s="87"/>
      <c r="L344" s="87"/>
      <c r="M344" s="88"/>
    </row>
    <row r="345" spans="2:13" x14ac:dyDescent="0.25">
      <c r="B345" s="86"/>
      <c r="I345" s="87"/>
      <c r="J345" s="87"/>
      <c r="K345" s="87"/>
      <c r="L345" s="87"/>
      <c r="M345" s="88"/>
    </row>
    <row r="346" spans="2:13" x14ac:dyDescent="0.25">
      <c r="B346" s="86"/>
      <c r="I346" s="87"/>
      <c r="J346" s="87"/>
      <c r="K346" s="87"/>
      <c r="L346" s="87"/>
      <c r="M346" s="88"/>
    </row>
    <row r="347" spans="2:13" x14ac:dyDescent="0.25">
      <c r="B347" s="86"/>
      <c r="I347" s="87"/>
      <c r="J347" s="87"/>
      <c r="K347" s="87"/>
      <c r="L347" s="87"/>
      <c r="M347" s="88"/>
    </row>
    <row r="348" spans="2:13" x14ac:dyDescent="0.25">
      <c r="B348" s="86"/>
      <c r="I348" s="87"/>
      <c r="J348" s="87"/>
      <c r="K348" s="87"/>
      <c r="L348" s="87"/>
      <c r="M348" s="88"/>
    </row>
    <row r="349" spans="2:13" x14ac:dyDescent="0.25">
      <c r="B349" s="86"/>
      <c r="I349" s="87"/>
      <c r="J349" s="87"/>
      <c r="K349" s="87"/>
      <c r="L349" s="87"/>
      <c r="M349" s="88"/>
    </row>
    <row r="350" spans="2:13" x14ac:dyDescent="0.25">
      <c r="B350" s="86"/>
      <c r="I350" s="87"/>
      <c r="J350" s="87"/>
      <c r="K350" s="87"/>
      <c r="L350" s="87"/>
      <c r="M350" s="88"/>
    </row>
    <row r="351" spans="2:13" x14ac:dyDescent="0.25">
      <c r="B351" s="86"/>
      <c r="I351" s="87"/>
      <c r="J351" s="87"/>
      <c r="K351" s="87"/>
      <c r="L351" s="87"/>
      <c r="M351" s="88"/>
    </row>
    <row r="352" spans="2:13" x14ac:dyDescent="0.25">
      <c r="B352" s="86"/>
      <c r="I352" s="87"/>
      <c r="J352" s="87"/>
      <c r="K352" s="87"/>
      <c r="L352" s="87"/>
      <c r="M352" s="88"/>
    </row>
    <row r="353" spans="2:13" x14ac:dyDescent="0.25">
      <c r="B353" s="86"/>
      <c r="I353" s="87"/>
      <c r="J353" s="87"/>
      <c r="K353" s="87"/>
      <c r="L353" s="87"/>
      <c r="M353" s="88"/>
    </row>
    <row r="354" spans="2:13" x14ac:dyDescent="0.25">
      <c r="B354" s="86"/>
      <c r="I354" s="87"/>
      <c r="J354" s="87"/>
      <c r="K354" s="87"/>
      <c r="L354" s="87"/>
      <c r="M354" s="88"/>
    </row>
    <row r="355" spans="2:13" x14ac:dyDescent="0.25">
      <c r="B355" s="86"/>
      <c r="I355" s="87"/>
      <c r="J355" s="87"/>
      <c r="K355" s="87"/>
      <c r="L355" s="87"/>
      <c r="M355" s="88"/>
    </row>
    <row r="356" spans="2:13" x14ac:dyDescent="0.25">
      <c r="B356" s="86"/>
      <c r="I356" s="87"/>
      <c r="J356" s="87"/>
      <c r="K356" s="87"/>
      <c r="L356" s="87"/>
      <c r="M356" s="88"/>
    </row>
    <row r="357" spans="2:13" x14ac:dyDescent="0.25">
      <c r="B357" s="86"/>
      <c r="I357" s="87"/>
      <c r="J357" s="87"/>
      <c r="K357" s="87"/>
      <c r="L357" s="87"/>
      <c r="M357" s="88"/>
    </row>
    <row r="358" spans="2:13" x14ac:dyDescent="0.25">
      <c r="B358" s="86"/>
      <c r="I358" s="87"/>
      <c r="J358" s="87"/>
      <c r="K358" s="87"/>
      <c r="L358" s="87"/>
      <c r="M358" s="88"/>
    </row>
    <row r="359" spans="2:13" x14ac:dyDescent="0.25">
      <c r="B359" s="86"/>
      <c r="I359" s="87"/>
      <c r="J359" s="87"/>
      <c r="K359" s="87"/>
      <c r="L359" s="87"/>
      <c r="M359" s="88"/>
    </row>
    <row r="360" spans="2:13" x14ac:dyDescent="0.25">
      <c r="B360" s="86"/>
      <c r="I360" s="87"/>
      <c r="J360" s="87"/>
      <c r="K360" s="87"/>
      <c r="L360" s="87"/>
      <c r="M360" s="88"/>
    </row>
    <row r="361" spans="2:13" x14ac:dyDescent="0.25">
      <c r="B361" s="86"/>
      <c r="I361" s="87"/>
      <c r="J361" s="87"/>
      <c r="K361" s="87"/>
      <c r="L361" s="87"/>
      <c r="M361" s="88"/>
    </row>
    <row r="362" spans="2:13" x14ac:dyDescent="0.25">
      <c r="B362" s="86"/>
      <c r="I362" s="87"/>
      <c r="J362" s="87"/>
      <c r="K362" s="87"/>
      <c r="L362" s="87"/>
      <c r="M362" s="88"/>
    </row>
    <row r="363" spans="2:13" x14ac:dyDescent="0.25">
      <c r="B363" s="86"/>
      <c r="I363" s="87"/>
      <c r="J363" s="87"/>
      <c r="K363" s="87"/>
      <c r="L363" s="87"/>
      <c r="M363" s="88"/>
    </row>
    <row r="364" spans="2:13" x14ac:dyDescent="0.25">
      <c r="B364" s="86"/>
      <c r="I364" s="87"/>
      <c r="J364" s="87"/>
      <c r="K364" s="87"/>
      <c r="L364" s="87"/>
      <c r="M364" s="88"/>
    </row>
    <row r="365" spans="2:13" x14ac:dyDescent="0.25">
      <c r="B365" s="86"/>
      <c r="I365" s="87"/>
      <c r="J365" s="87"/>
      <c r="K365" s="87"/>
      <c r="L365" s="87"/>
      <c r="M365" s="88"/>
    </row>
    <row r="366" spans="2:13" x14ac:dyDescent="0.25">
      <c r="B366" s="86"/>
      <c r="I366" s="87"/>
      <c r="J366" s="87"/>
      <c r="K366" s="87"/>
      <c r="L366" s="87"/>
      <c r="M366" s="88"/>
    </row>
    <row r="367" spans="2:13" x14ac:dyDescent="0.25">
      <c r="B367" s="86"/>
      <c r="I367" s="87"/>
      <c r="J367" s="87"/>
      <c r="K367" s="87"/>
      <c r="L367" s="87"/>
      <c r="M367" s="88"/>
    </row>
    <row r="368" spans="2:13" x14ac:dyDescent="0.25">
      <c r="B368" s="86"/>
      <c r="I368" s="87"/>
      <c r="J368" s="87"/>
      <c r="K368" s="87"/>
      <c r="L368" s="87"/>
      <c r="M368" s="88"/>
    </row>
    <row r="369" spans="2:13" x14ac:dyDescent="0.25">
      <c r="B369" s="86"/>
      <c r="I369" s="87"/>
      <c r="J369" s="87"/>
      <c r="K369" s="87"/>
      <c r="L369" s="87"/>
      <c r="M369" s="88"/>
    </row>
    <row r="370" spans="2:13" x14ac:dyDescent="0.25">
      <c r="B370" s="86"/>
      <c r="I370" s="87"/>
      <c r="J370" s="87"/>
      <c r="K370" s="87"/>
      <c r="L370" s="87"/>
      <c r="M370" s="88"/>
    </row>
    <row r="371" spans="2:13" x14ac:dyDescent="0.25">
      <c r="B371" s="86"/>
      <c r="I371" s="87"/>
      <c r="J371" s="87"/>
      <c r="K371" s="87"/>
      <c r="L371" s="87"/>
      <c r="M371" s="88"/>
    </row>
    <row r="372" spans="2:13" x14ac:dyDescent="0.25">
      <c r="B372" s="86"/>
      <c r="I372" s="87"/>
      <c r="J372" s="87"/>
      <c r="K372" s="87"/>
      <c r="L372" s="87"/>
      <c r="M372" s="88"/>
    </row>
    <row r="373" spans="2:13" x14ac:dyDescent="0.25">
      <c r="B373" s="86"/>
      <c r="I373" s="87"/>
      <c r="J373" s="87"/>
      <c r="K373" s="87"/>
      <c r="L373" s="87"/>
      <c r="M373" s="88"/>
    </row>
    <row r="374" spans="2:13" x14ac:dyDescent="0.25">
      <c r="B374" s="86"/>
      <c r="I374" s="87"/>
      <c r="J374" s="87"/>
      <c r="K374" s="87"/>
      <c r="L374" s="87"/>
      <c r="M374" s="88"/>
    </row>
    <row r="375" spans="2:13" x14ac:dyDescent="0.25">
      <c r="B375" s="86"/>
      <c r="I375" s="87"/>
      <c r="J375" s="87"/>
      <c r="K375" s="87"/>
      <c r="L375" s="87"/>
      <c r="M375" s="88"/>
    </row>
    <row r="376" spans="2:13" x14ac:dyDescent="0.25">
      <c r="B376" s="86"/>
      <c r="I376" s="87"/>
      <c r="J376" s="87"/>
      <c r="K376" s="87"/>
      <c r="L376" s="87"/>
      <c r="M376" s="88"/>
    </row>
    <row r="377" spans="2:13" x14ac:dyDescent="0.25">
      <c r="B377" s="86"/>
      <c r="I377" s="87"/>
      <c r="J377" s="87"/>
      <c r="K377" s="87"/>
      <c r="L377" s="87"/>
      <c r="M377" s="88"/>
    </row>
    <row r="378" spans="2:13" x14ac:dyDescent="0.25">
      <c r="B378" s="86"/>
      <c r="I378" s="87"/>
      <c r="J378" s="87"/>
      <c r="K378" s="87"/>
      <c r="L378" s="87"/>
      <c r="M378" s="88"/>
    </row>
    <row r="379" spans="2:13" x14ac:dyDescent="0.25">
      <c r="B379" s="86"/>
      <c r="I379" s="87"/>
      <c r="J379" s="87"/>
      <c r="K379" s="87"/>
      <c r="L379" s="87"/>
      <c r="M379" s="88"/>
    </row>
    <row r="380" spans="2:13" x14ac:dyDescent="0.25">
      <c r="B380" s="86"/>
      <c r="I380" s="87"/>
      <c r="J380" s="87"/>
      <c r="K380" s="87"/>
      <c r="L380" s="87"/>
      <c r="M380" s="88"/>
    </row>
    <row r="381" spans="2:13" x14ac:dyDescent="0.25">
      <c r="B381" s="86"/>
      <c r="I381" s="87"/>
      <c r="J381" s="87"/>
      <c r="K381" s="87"/>
      <c r="L381" s="87"/>
      <c r="M381" s="88"/>
    </row>
    <row r="382" spans="2:13" x14ac:dyDescent="0.25">
      <c r="B382" s="86"/>
      <c r="I382" s="87"/>
      <c r="J382" s="87"/>
      <c r="K382" s="87"/>
      <c r="L382" s="87"/>
      <c r="M382" s="88"/>
    </row>
    <row r="383" spans="2:13" x14ac:dyDescent="0.25">
      <c r="B383" s="86"/>
      <c r="I383" s="87"/>
      <c r="J383" s="87"/>
      <c r="K383" s="87"/>
      <c r="L383" s="87"/>
      <c r="M383" s="88"/>
    </row>
    <row r="384" spans="2:13" x14ac:dyDescent="0.25">
      <c r="B384" s="86"/>
      <c r="I384" s="87"/>
      <c r="J384" s="87"/>
      <c r="K384" s="87"/>
      <c r="L384" s="87"/>
      <c r="M384" s="88"/>
    </row>
    <row r="385" spans="2:13" x14ac:dyDescent="0.25">
      <c r="B385" s="86"/>
      <c r="I385" s="87"/>
      <c r="J385" s="87"/>
      <c r="K385" s="87"/>
      <c r="L385" s="87"/>
      <c r="M385" s="88"/>
    </row>
    <row r="386" spans="2:13" x14ac:dyDescent="0.25">
      <c r="B386" s="86"/>
      <c r="I386" s="87"/>
      <c r="J386" s="87"/>
      <c r="K386" s="87"/>
      <c r="L386" s="87"/>
      <c r="M386" s="88"/>
    </row>
    <row r="387" spans="2:13" x14ac:dyDescent="0.25">
      <c r="B387" s="86"/>
      <c r="I387" s="87"/>
      <c r="J387" s="87"/>
      <c r="K387" s="87"/>
      <c r="L387" s="87"/>
      <c r="M387" s="88"/>
    </row>
    <row r="388" spans="2:13" x14ac:dyDescent="0.25">
      <c r="B388" s="86"/>
      <c r="I388" s="87"/>
      <c r="J388" s="87"/>
      <c r="K388" s="87"/>
      <c r="L388" s="87"/>
      <c r="M388" s="88"/>
    </row>
    <row r="389" spans="2:13" x14ac:dyDescent="0.25">
      <c r="B389" s="86"/>
      <c r="I389" s="87"/>
      <c r="J389" s="87"/>
      <c r="K389" s="87"/>
      <c r="L389" s="87"/>
      <c r="M389" s="88"/>
    </row>
    <row r="390" spans="2:13" x14ac:dyDescent="0.25">
      <c r="B390" s="86"/>
      <c r="I390" s="87"/>
      <c r="J390" s="87"/>
      <c r="K390" s="87"/>
      <c r="L390" s="87"/>
      <c r="M390" s="88"/>
    </row>
    <row r="391" spans="2:13" x14ac:dyDescent="0.25">
      <c r="B391" s="86"/>
      <c r="I391" s="87"/>
      <c r="J391" s="87"/>
      <c r="K391" s="87"/>
      <c r="L391" s="87"/>
      <c r="M391" s="88"/>
    </row>
    <row r="392" spans="2:13" x14ac:dyDescent="0.25">
      <c r="B392" s="86"/>
      <c r="I392" s="87"/>
      <c r="J392" s="87"/>
      <c r="K392" s="87"/>
      <c r="L392" s="87"/>
      <c r="M392" s="88"/>
    </row>
    <row r="393" spans="2:13" x14ac:dyDescent="0.25">
      <c r="B393" s="86"/>
      <c r="I393" s="87"/>
      <c r="J393" s="87"/>
      <c r="K393" s="87"/>
      <c r="L393" s="87"/>
      <c r="M393" s="88"/>
    </row>
    <row r="394" spans="2:13" x14ac:dyDescent="0.25">
      <c r="B394" s="86"/>
      <c r="I394" s="87"/>
      <c r="J394" s="87"/>
      <c r="K394" s="87"/>
      <c r="L394" s="87"/>
      <c r="M394" s="88"/>
    </row>
    <row r="395" spans="2:13" x14ac:dyDescent="0.25">
      <c r="B395" s="86"/>
      <c r="I395" s="87"/>
      <c r="J395" s="87"/>
      <c r="K395" s="87"/>
      <c r="L395" s="87"/>
      <c r="M395" s="88"/>
    </row>
    <row r="396" spans="2:13" x14ac:dyDescent="0.25">
      <c r="B396" s="86"/>
      <c r="I396" s="87"/>
      <c r="J396" s="87"/>
      <c r="K396" s="87"/>
      <c r="L396" s="87"/>
      <c r="M396" s="88"/>
    </row>
    <row r="397" spans="2:13" x14ac:dyDescent="0.25">
      <c r="B397" s="86"/>
      <c r="I397" s="87"/>
      <c r="J397" s="87"/>
      <c r="K397" s="87"/>
      <c r="L397" s="87"/>
      <c r="M397" s="88"/>
    </row>
    <row r="398" spans="2:13" x14ac:dyDescent="0.25">
      <c r="B398" s="86"/>
      <c r="I398" s="87"/>
      <c r="J398" s="87"/>
      <c r="K398" s="87"/>
      <c r="L398" s="87"/>
      <c r="M398" s="88"/>
    </row>
    <row r="399" spans="2:13" x14ac:dyDescent="0.25">
      <c r="B399" s="86"/>
      <c r="I399" s="87"/>
      <c r="J399" s="87"/>
      <c r="K399" s="87"/>
      <c r="L399" s="87"/>
      <c r="M399" s="88"/>
    </row>
    <row r="400" spans="2:13" x14ac:dyDescent="0.25">
      <c r="B400" s="86"/>
      <c r="I400" s="87"/>
      <c r="J400" s="87"/>
      <c r="K400" s="87"/>
      <c r="L400" s="87"/>
      <c r="M400" s="88"/>
    </row>
    <row r="401" spans="2:13" x14ac:dyDescent="0.25">
      <c r="B401" s="86"/>
      <c r="I401" s="87"/>
      <c r="J401" s="87"/>
      <c r="K401" s="87"/>
      <c r="L401" s="87"/>
      <c r="M401" s="88"/>
    </row>
    <row r="402" spans="2:13" x14ac:dyDescent="0.25">
      <c r="B402" s="86"/>
      <c r="I402" s="87"/>
      <c r="J402" s="87"/>
      <c r="K402" s="87"/>
      <c r="L402" s="87"/>
      <c r="M402" s="88"/>
    </row>
    <row r="403" spans="2:13" x14ac:dyDescent="0.25">
      <c r="B403" s="86"/>
      <c r="I403" s="87"/>
      <c r="J403" s="87"/>
      <c r="K403" s="87"/>
      <c r="L403" s="87"/>
      <c r="M403" s="88"/>
    </row>
    <row r="404" spans="2:13" x14ac:dyDescent="0.25">
      <c r="B404" s="86"/>
      <c r="I404" s="87"/>
      <c r="J404" s="87"/>
      <c r="K404" s="87"/>
      <c r="L404" s="87"/>
      <c r="M404" s="88"/>
    </row>
    <row r="405" spans="2:13" x14ac:dyDescent="0.25">
      <c r="B405" s="86"/>
      <c r="I405" s="87"/>
      <c r="J405" s="87"/>
      <c r="K405" s="87"/>
      <c r="L405" s="87"/>
      <c r="M405" s="88"/>
    </row>
    <row r="406" spans="2:13" x14ac:dyDescent="0.25">
      <c r="B406" s="86"/>
      <c r="I406" s="87"/>
      <c r="J406" s="87"/>
      <c r="K406" s="87"/>
      <c r="L406" s="87"/>
      <c r="M406" s="88"/>
    </row>
    <row r="407" spans="2:13" x14ac:dyDescent="0.25">
      <c r="B407" s="86"/>
      <c r="I407" s="87"/>
      <c r="J407" s="87"/>
      <c r="K407" s="87"/>
      <c r="L407" s="87"/>
      <c r="M407" s="88"/>
    </row>
    <row r="408" spans="2:13" x14ac:dyDescent="0.25">
      <c r="B408" s="86"/>
      <c r="I408" s="87"/>
      <c r="J408" s="87"/>
      <c r="K408" s="87"/>
      <c r="L408" s="87"/>
      <c r="M408" s="88"/>
    </row>
    <row r="409" spans="2:13" x14ac:dyDescent="0.25">
      <c r="B409" s="86"/>
      <c r="I409" s="87"/>
      <c r="J409" s="87"/>
      <c r="K409" s="87"/>
      <c r="L409" s="87"/>
      <c r="M409" s="88"/>
    </row>
    <row r="410" spans="2:13" x14ac:dyDescent="0.25">
      <c r="B410" s="86"/>
      <c r="I410" s="87"/>
      <c r="J410" s="87"/>
      <c r="K410" s="87"/>
      <c r="L410" s="87"/>
      <c r="M410" s="88"/>
    </row>
    <row r="411" spans="2:13" x14ac:dyDescent="0.25">
      <c r="B411" s="86"/>
      <c r="I411" s="87"/>
      <c r="J411" s="87"/>
      <c r="K411" s="87"/>
      <c r="L411" s="87"/>
      <c r="M411" s="88"/>
    </row>
    <row r="412" spans="2:13" x14ac:dyDescent="0.25">
      <c r="B412" s="86"/>
      <c r="I412" s="87"/>
      <c r="J412" s="87"/>
      <c r="K412" s="87"/>
      <c r="L412" s="87"/>
      <c r="M412" s="88"/>
    </row>
    <row r="413" spans="2:13" x14ac:dyDescent="0.25">
      <c r="B413" s="86"/>
      <c r="I413" s="87"/>
      <c r="J413" s="87"/>
      <c r="K413" s="87"/>
      <c r="L413" s="87"/>
      <c r="M413" s="88"/>
    </row>
    <row r="414" spans="2:13" x14ac:dyDescent="0.25">
      <c r="B414" s="86"/>
      <c r="I414" s="87"/>
      <c r="J414" s="87"/>
      <c r="K414" s="87"/>
      <c r="L414" s="87"/>
      <c r="M414" s="88"/>
    </row>
    <row r="415" spans="2:13" x14ac:dyDescent="0.25">
      <c r="B415" s="86"/>
      <c r="I415" s="87"/>
      <c r="J415" s="87"/>
      <c r="K415" s="87"/>
      <c r="L415" s="87"/>
      <c r="M415" s="88"/>
    </row>
    <row r="416" spans="2:13" x14ac:dyDescent="0.25">
      <c r="B416" s="86"/>
      <c r="I416" s="87"/>
      <c r="J416" s="87"/>
      <c r="K416" s="87"/>
      <c r="L416" s="87"/>
      <c r="M416" s="88"/>
    </row>
    <row r="417" spans="2:13" x14ac:dyDescent="0.25">
      <c r="B417" s="86"/>
      <c r="I417" s="87"/>
      <c r="J417" s="87"/>
      <c r="K417" s="87"/>
      <c r="L417" s="87"/>
      <c r="M417" s="88"/>
    </row>
    <row r="418" spans="2:13" x14ac:dyDescent="0.25">
      <c r="B418" s="86"/>
      <c r="I418" s="87"/>
      <c r="J418" s="87"/>
      <c r="K418" s="87"/>
      <c r="L418" s="87"/>
      <c r="M418" s="88"/>
    </row>
    <row r="419" spans="2:13" x14ac:dyDescent="0.25">
      <c r="B419" s="86"/>
      <c r="I419" s="87"/>
      <c r="J419" s="87"/>
      <c r="K419" s="87"/>
      <c r="L419" s="87"/>
      <c r="M419" s="88"/>
    </row>
    <row r="420" spans="2:13" x14ac:dyDescent="0.25">
      <c r="B420" s="86"/>
      <c r="I420" s="87"/>
      <c r="J420" s="87"/>
      <c r="K420" s="87"/>
      <c r="L420" s="87"/>
      <c r="M420" s="88"/>
    </row>
    <row r="421" spans="2:13" x14ac:dyDescent="0.25">
      <c r="B421" s="86"/>
      <c r="I421" s="87"/>
      <c r="J421" s="87"/>
      <c r="K421" s="87"/>
      <c r="L421" s="87"/>
      <c r="M421" s="88"/>
    </row>
    <row r="422" spans="2:13" x14ac:dyDescent="0.25">
      <c r="B422" s="86"/>
      <c r="I422" s="87"/>
      <c r="J422" s="87"/>
      <c r="K422" s="87"/>
      <c r="L422" s="87"/>
      <c r="M422" s="88"/>
    </row>
    <row r="423" spans="2:13" x14ac:dyDescent="0.25">
      <c r="B423" s="86"/>
      <c r="I423" s="87"/>
      <c r="J423" s="87"/>
      <c r="K423" s="87"/>
      <c r="L423" s="87"/>
      <c r="M423" s="88"/>
    </row>
    <row r="424" spans="2:13" x14ac:dyDescent="0.25">
      <c r="B424" s="86"/>
      <c r="I424" s="87"/>
      <c r="J424" s="87"/>
      <c r="K424" s="87"/>
      <c r="L424" s="87"/>
      <c r="M424" s="88"/>
    </row>
    <row r="425" spans="2:13" x14ac:dyDescent="0.25">
      <c r="B425" s="86"/>
      <c r="I425" s="87"/>
      <c r="J425" s="87"/>
      <c r="K425" s="87"/>
      <c r="L425" s="87"/>
      <c r="M425" s="88"/>
    </row>
    <row r="426" spans="2:13" x14ac:dyDescent="0.25">
      <c r="B426" s="86"/>
      <c r="I426" s="87"/>
      <c r="J426" s="87"/>
      <c r="K426" s="87"/>
      <c r="L426" s="87"/>
      <c r="M426" s="88"/>
    </row>
    <row r="427" spans="2:13" x14ac:dyDescent="0.25">
      <c r="B427" s="86"/>
      <c r="I427" s="87"/>
      <c r="J427" s="87"/>
      <c r="K427" s="87"/>
      <c r="L427" s="87"/>
      <c r="M427" s="88"/>
    </row>
    <row r="428" spans="2:13" x14ac:dyDescent="0.25">
      <c r="B428" s="86"/>
      <c r="I428" s="87"/>
      <c r="J428" s="87"/>
      <c r="K428" s="87"/>
      <c r="L428" s="87"/>
      <c r="M428" s="88"/>
    </row>
    <row r="429" spans="2:13" x14ac:dyDescent="0.25">
      <c r="B429" s="86"/>
      <c r="I429" s="87"/>
      <c r="J429" s="87"/>
      <c r="K429" s="87"/>
      <c r="L429" s="87"/>
      <c r="M429" s="88"/>
    </row>
    <row r="430" spans="2:13" x14ac:dyDescent="0.25">
      <c r="B430" s="86"/>
      <c r="I430" s="87"/>
      <c r="J430" s="87"/>
      <c r="K430" s="87"/>
      <c r="L430" s="87"/>
      <c r="M430" s="88"/>
    </row>
    <row r="431" spans="2:13" x14ac:dyDescent="0.25">
      <c r="B431" s="86"/>
      <c r="I431" s="87"/>
      <c r="J431" s="87"/>
      <c r="K431" s="87"/>
      <c r="L431" s="87"/>
      <c r="M431" s="88"/>
    </row>
    <row r="432" spans="2:13" x14ac:dyDescent="0.25">
      <c r="B432" s="86"/>
      <c r="I432" s="87"/>
      <c r="J432" s="87"/>
      <c r="K432" s="87"/>
      <c r="L432" s="87"/>
      <c r="M432" s="88"/>
    </row>
    <row r="433" spans="2:13" x14ac:dyDescent="0.25">
      <c r="B433" s="86"/>
      <c r="I433" s="87"/>
      <c r="J433" s="87"/>
      <c r="K433" s="87"/>
      <c r="L433" s="87"/>
      <c r="M433" s="88"/>
    </row>
    <row r="434" spans="2:13" x14ac:dyDescent="0.25">
      <c r="B434" s="86"/>
      <c r="I434" s="87"/>
      <c r="J434" s="87"/>
      <c r="K434" s="87"/>
      <c r="L434" s="87"/>
      <c r="M434" s="88"/>
    </row>
    <row r="435" spans="2:13" x14ac:dyDescent="0.25">
      <c r="B435" s="86"/>
      <c r="I435" s="87"/>
      <c r="J435" s="87"/>
      <c r="K435" s="87"/>
      <c r="L435" s="87"/>
      <c r="M435" s="88"/>
    </row>
    <row r="436" spans="2:13" x14ac:dyDescent="0.25">
      <c r="B436" s="86"/>
      <c r="I436" s="87"/>
      <c r="J436" s="87"/>
      <c r="K436" s="87"/>
      <c r="L436" s="87"/>
      <c r="M436" s="88"/>
    </row>
    <row r="437" spans="2:13" x14ac:dyDescent="0.25">
      <c r="B437" s="86"/>
      <c r="I437" s="87"/>
      <c r="J437" s="87"/>
      <c r="K437" s="87"/>
      <c r="L437" s="87"/>
      <c r="M437" s="88"/>
    </row>
    <row r="438" spans="2:13" x14ac:dyDescent="0.25">
      <c r="B438" s="86"/>
      <c r="I438" s="87"/>
      <c r="J438" s="87"/>
      <c r="K438" s="87"/>
      <c r="L438" s="87"/>
      <c r="M438" s="88"/>
    </row>
    <row r="439" spans="2:13" x14ac:dyDescent="0.25">
      <c r="B439" s="86"/>
      <c r="I439" s="87"/>
      <c r="J439" s="87"/>
      <c r="K439" s="87"/>
      <c r="L439" s="87"/>
      <c r="M439" s="88"/>
    </row>
    <row r="440" spans="2:13" x14ac:dyDescent="0.25">
      <c r="B440" s="86"/>
      <c r="I440" s="87"/>
      <c r="J440" s="87"/>
      <c r="K440" s="87"/>
      <c r="L440" s="87"/>
      <c r="M440" s="88"/>
    </row>
    <row r="441" spans="2:13" x14ac:dyDescent="0.25">
      <c r="B441" s="86"/>
      <c r="I441" s="87"/>
      <c r="J441" s="87"/>
      <c r="K441" s="87"/>
      <c r="L441" s="87"/>
      <c r="M441" s="88"/>
    </row>
    <row r="442" spans="2:13" x14ac:dyDescent="0.25">
      <c r="B442" s="86"/>
      <c r="I442" s="87"/>
      <c r="J442" s="87"/>
      <c r="K442" s="87"/>
      <c r="L442" s="87"/>
      <c r="M442" s="88"/>
    </row>
    <row r="443" spans="2:13" x14ac:dyDescent="0.25">
      <c r="B443" s="86"/>
      <c r="I443" s="87"/>
      <c r="J443" s="87"/>
      <c r="K443" s="87"/>
      <c r="L443" s="87"/>
      <c r="M443" s="88"/>
    </row>
    <row r="444" spans="2:13" x14ac:dyDescent="0.25">
      <c r="B444" s="86"/>
      <c r="I444" s="87"/>
      <c r="J444" s="87"/>
      <c r="K444" s="87"/>
      <c r="L444" s="87"/>
      <c r="M444" s="88"/>
    </row>
    <row r="445" spans="2:13" x14ac:dyDescent="0.25">
      <c r="B445" s="86"/>
      <c r="I445" s="87"/>
      <c r="J445" s="87"/>
      <c r="K445" s="87"/>
      <c r="L445" s="87"/>
      <c r="M445" s="88"/>
    </row>
    <row r="446" spans="2:13" x14ac:dyDescent="0.25">
      <c r="B446" s="86"/>
      <c r="I446" s="87"/>
      <c r="J446" s="87"/>
      <c r="K446" s="87"/>
      <c r="L446" s="87"/>
      <c r="M446" s="88"/>
    </row>
    <row r="447" spans="2:13" x14ac:dyDescent="0.25">
      <c r="B447" s="86"/>
      <c r="I447" s="87"/>
      <c r="J447" s="87"/>
      <c r="K447" s="87"/>
      <c r="L447" s="87"/>
      <c r="M447" s="88"/>
    </row>
    <row r="448" spans="2:13" x14ac:dyDescent="0.25">
      <c r="B448" s="86"/>
      <c r="I448" s="87"/>
      <c r="J448" s="87"/>
      <c r="K448" s="87"/>
      <c r="L448" s="87"/>
      <c r="M448" s="88"/>
    </row>
    <row r="449" spans="2:13" x14ac:dyDescent="0.25">
      <c r="B449" s="86"/>
      <c r="I449" s="87"/>
      <c r="J449" s="87"/>
      <c r="K449" s="87"/>
      <c r="L449" s="87"/>
      <c r="M449" s="88"/>
    </row>
    <row r="450" spans="2:13" x14ac:dyDescent="0.25">
      <c r="B450" s="86"/>
      <c r="I450" s="87"/>
      <c r="J450" s="87"/>
      <c r="K450" s="87"/>
      <c r="L450" s="87"/>
      <c r="M450" s="88"/>
    </row>
    <row r="451" spans="2:13" x14ac:dyDescent="0.25">
      <c r="B451" s="86"/>
      <c r="I451" s="87"/>
      <c r="J451" s="87"/>
      <c r="K451" s="87"/>
      <c r="L451" s="87"/>
      <c r="M451" s="88"/>
    </row>
    <row r="452" spans="2:13" x14ac:dyDescent="0.25">
      <c r="B452" s="86"/>
      <c r="I452" s="87"/>
      <c r="J452" s="87"/>
      <c r="K452" s="87"/>
      <c r="L452" s="87"/>
      <c r="M452" s="88"/>
    </row>
    <row r="453" spans="2:13" x14ac:dyDescent="0.25">
      <c r="B453" s="86"/>
      <c r="I453" s="87"/>
      <c r="J453" s="87"/>
      <c r="K453" s="87"/>
      <c r="L453" s="87"/>
      <c r="M453" s="88"/>
    </row>
    <row r="454" spans="2:13" x14ac:dyDescent="0.25">
      <c r="B454" s="86"/>
      <c r="I454" s="87"/>
      <c r="J454" s="87"/>
      <c r="K454" s="87"/>
      <c r="L454" s="87"/>
      <c r="M454" s="88"/>
    </row>
    <row r="455" spans="2:13" x14ac:dyDescent="0.25">
      <c r="B455" s="86"/>
      <c r="I455" s="87"/>
      <c r="J455" s="87"/>
      <c r="K455" s="87"/>
      <c r="L455" s="87"/>
      <c r="M455" s="88"/>
    </row>
    <row r="456" spans="2:13" x14ac:dyDescent="0.25">
      <c r="B456" s="86"/>
      <c r="I456" s="87"/>
      <c r="J456" s="87"/>
      <c r="K456" s="87"/>
      <c r="L456" s="87"/>
      <c r="M456" s="88"/>
    </row>
    <row r="457" spans="2:13" x14ac:dyDescent="0.25">
      <c r="B457" s="86"/>
      <c r="I457" s="87"/>
      <c r="J457" s="87"/>
      <c r="K457" s="87"/>
      <c r="L457" s="87"/>
      <c r="M457" s="88"/>
    </row>
    <row r="458" spans="2:13" x14ac:dyDescent="0.25">
      <c r="B458" s="86"/>
      <c r="I458" s="87"/>
      <c r="J458" s="87"/>
      <c r="K458" s="87"/>
      <c r="L458" s="87"/>
      <c r="M458" s="88"/>
    </row>
    <row r="459" spans="2:13" x14ac:dyDescent="0.25">
      <c r="B459" s="86"/>
      <c r="I459" s="87"/>
      <c r="J459" s="87"/>
      <c r="K459" s="87"/>
      <c r="L459" s="87"/>
      <c r="M459" s="88"/>
    </row>
    <row r="460" spans="2:13" x14ac:dyDescent="0.25">
      <c r="B460" s="86"/>
      <c r="I460" s="87"/>
      <c r="J460" s="87"/>
      <c r="K460" s="87"/>
      <c r="L460" s="87"/>
      <c r="M460" s="88"/>
    </row>
    <row r="461" spans="2:13" x14ac:dyDescent="0.25">
      <c r="B461" s="86"/>
      <c r="I461" s="87"/>
      <c r="J461" s="87"/>
      <c r="K461" s="87"/>
      <c r="L461" s="87"/>
      <c r="M461" s="88"/>
    </row>
    <row r="462" spans="2:13" x14ac:dyDescent="0.25">
      <c r="B462" s="86"/>
      <c r="I462" s="87"/>
      <c r="J462" s="87"/>
      <c r="K462" s="87"/>
      <c r="L462" s="87"/>
      <c r="M462" s="88"/>
    </row>
    <row r="463" spans="2:13" x14ac:dyDescent="0.25">
      <c r="B463" s="86"/>
      <c r="I463" s="87"/>
      <c r="J463" s="87"/>
      <c r="K463" s="87"/>
      <c r="L463" s="87"/>
      <c r="M463" s="88"/>
    </row>
    <row r="464" spans="2:13" x14ac:dyDescent="0.25">
      <c r="B464" s="86"/>
      <c r="I464" s="87"/>
      <c r="J464" s="87"/>
      <c r="K464" s="87"/>
      <c r="L464" s="87"/>
      <c r="M464" s="88"/>
    </row>
    <row r="465" spans="2:13" x14ac:dyDescent="0.25">
      <c r="B465" s="86"/>
      <c r="I465" s="87"/>
      <c r="J465" s="87"/>
      <c r="K465" s="87"/>
      <c r="L465" s="87"/>
      <c r="M465" s="88"/>
    </row>
    <row r="466" spans="2:13" x14ac:dyDescent="0.25">
      <c r="B466" s="86"/>
      <c r="I466" s="87"/>
      <c r="J466" s="87"/>
      <c r="K466" s="87"/>
      <c r="L466" s="87"/>
      <c r="M466" s="88"/>
    </row>
    <row r="467" spans="2:13" x14ac:dyDescent="0.25">
      <c r="B467" s="86"/>
      <c r="I467" s="87"/>
      <c r="J467" s="87"/>
      <c r="K467" s="87"/>
      <c r="L467" s="87"/>
      <c r="M467" s="88"/>
    </row>
    <row r="468" spans="2:13" x14ac:dyDescent="0.25">
      <c r="B468" s="86"/>
      <c r="I468" s="87"/>
      <c r="J468" s="87"/>
      <c r="K468" s="87"/>
      <c r="L468" s="87"/>
      <c r="M468" s="88"/>
    </row>
    <row r="469" spans="2:13" x14ac:dyDescent="0.25">
      <c r="B469" s="86"/>
      <c r="I469" s="87"/>
      <c r="J469" s="87"/>
      <c r="K469" s="87"/>
      <c r="L469" s="87"/>
      <c r="M469" s="88"/>
    </row>
    <row r="470" spans="2:13" x14ac:dyDescent="0.25">
      <c r="B470" s="86"/>
      <c r="I470" s="87"/>
      <c r="J470" s="87"/>
      <c r="K470" s="87"/>
      <c r="L470" s="87"/>
      <c r="M470" s="88"/>
    </row>
    <row r="471" spans="2:13" x14ac:dyDescent="0.25">
      <c r="B471" s="86"/>
      <c r="I471" s="87"/>
      <c r="J471" s="87"/>
      <c r="K471" s="87"/>
      <c r="L471" s="87"/>
      <c r="M471" s="88"/>
    </row>
    <row r="472" spans="2:13" x14ac:dyDescent="0.25">
      <c r="B472" s="86"/>
      <c r="I472" s="87"/>
      <c r="J472" s="87"/>
      <c r="K472" s="87"/>
      <c r="L472" s="87"/>
      <c r="M472" s="88"/>
    </row>
    <row r="473" spans="2:13" x14ac:dyDescent="0.25">
      <c r="B473" s="86"/>
      <c r="I473" s="87"/>
      <c r="J473" s="87"/>
      <c r="K473" s="87"/>
      <c r="L473" s="87"/>
      <c r="M473" s="88"/>
    </row>
    <row r="474" spans="2:13" x14ac:dyDescent="0.25">
      <c r="B474" s="86"/>
      <c r="I474" s="87"/>
      <c r="J474" s="87"/>
      <c r="K474" s="87"/>
      <c r="L474" s="87"/>
      <c r="M474" s="88"/>
    </row>
    <row r="475" spans="2:13" x14ac:dyDescent="0.25">
      <c r="B475" s="86"/>
      <c r="I475" s="87"/>
      <c r="J475" s="87"/>
      <c r="K475" s="87"/>
      <c r="L475" s="87"/>
      <c r="M475" s="88"/>
    </row>
    <row r="476" spans="2:13" x14ac:dyDescent="0.25">
      <c r="B476" s="86"/>
      <c r="I476" s="87"/>
      <c r="J476" s="87"/>
      <c r="K476" s="87"/>
      <c r="L476" s="87"/>
      <c r="M476" s="88"/>
    </row>
    <row r="477" spans="2:13" x14ac:dyDescent="0.25">
      <c r="B477" s="86"/>
      <c r="I477" s="87"/>
      <c r="J477" s="87"/>
      <c r="K477" s="87"/>
      <c r="L477" s="87"/>
      <c r="M477" s="88"/>
    </row>
    <row r="478" spans="2:13" x14ac:dyDescent="0.25">
      <c r="B478" s="86"/>
      <c r="I478" s="87"/>
      <c r="J478" s="87"/>
      <c r="K478" s="87"/>
      <c r="L478" s="87"/>
      <c r="M478" s="88"/>
    </row>
    <row r="479" spans="2:13" x14ac:dyDescent="0.25">
      <c r="B479" s="86"/>
      <c r="I479" s="87"/>
      <c r="J479" s="87"/>
      <c r="K479" s="87"/>
      <c r="L479" s="87"/>
      <c r="M479" s="88"/>
    </row>
    <row r="480" spans="2:13" x14ac:dyDescent="0.25">
      <c r="B480" s="86"/>
      <c r="I480" s="87"/>
      <c r="J480" s="87"/>
      <c r="K480" s="87"/>
      <c r="L480" s="87"/>
      <c r="M480" s="88"/>
    </row>
    <row r="481" spans="2:13" x14ac:dyDescent="0.25">
      <c r="B481" s="86"/>
      <c r="I481" s="87"/>
      <c r="J481" s="87"/>
      <c r="K481" s="87"/>
      <c r="L481" s="87"/>
      <c r="M481" s="88"/>
    </row>
    <row r="482" spans="2:13" x14ac:dyDescent="0.25">
      <c r="B482" s="86"/>
      <c r="I482" s="87"/>
      <c r="J482" s="87"/>
      <c r="K482" s="87"/>
      <c r="L482" s="87"/>
      <c r="M482" s="88"/>
    </row>
    <row r="483" spans="2:13" x14ac:dyDescent="0.25">
      <c r="B483" s="86"/>
      <c r="I483" s="87"/>
      <c r="J483" s="87"/>
      <c r="K483" s="87"/>
      <c r="L483" s="87"/>
      <c r="M483" s="88"/>
    </row>
    <row r="484" spans="2:13" x14ac:dyDescent="0.25">
      <c r="B484" s="86"/>
      <c r="I484" s="87"/>
      <c r="J484" s="87"/>
      <c r="K484" s="87"/>
      <c r="L484" s="87"/>
      <c r="M484" s="88"/>
    </row>
    <row r="485" spans="2:13" x14ac:dyDescent="0.25">
      <c r="B485" s="86"/>
      <c r="I485" s="87"/>
      <c r="J485" s="87"/>
      <c r="K485" s="87"/>
      <c r="L485" s="87"/>
      <c r="M485" s="88"/>
    </row>
    <row r="486" spans="2:13" x14ac:dyDescent="0.25">
      <c r="B486" s="86"/>
      <c r="I486" s="87"/>
      <c r="J486" s="87"/>
      <c r="K486" s="87"/>
      <c r="L486" s="87"/>
      <c r="M486" s="88"/>
    </row>
    <row r="487" spans="2:13" x14ac:dyDescent="0.25">
      <c r="B487" s="86"/>
      <c r="I487" s="87"/>
      <c r="J487" s="87"/>
      <c r="K487" s="87"/>
      <c r="L487" s="87"/>
      <c r="M487" s="88"/>
    </row>
    <row r="488" spans="2:13" x14ac:dyDescent="0.25">
      <c r="B488" s="86"/>
      <c r="I488" s="87"/>
      <c r="J488" s="87"/>
      <c r="K488" s="87"/>
      <c r="L488" s="87"/>
      <c r="M488" s="88"/>
    </row>
    <row r="489" spans="2:13" x14ac:dyDescent="0.25">
      <c r="B489" s="86"/>
      <c r="I489" s="87"/>
      <c r="J489" s="87"/>
      <c r="K489" s="87"/>
      <c r="L489" s="87"/>
      <c r="M489" s="88"/>
    </row>
    <row r="490" spans="2:13" x14ac:dyDescent="0.25">
      <c r="B490" s="86"/>
      <c r="I490" s="87"/>
      <c r="J490" s="87"/>
      <c r="K490" s="87"/>
      <c r="L490" s="87"/>
      <c r="M490" s="88"/>
    </row>
    <row r="491" spans="2:13" x14ac:dyDescent="0.25">
      <c r="B491" s="86"/>
      <c r="I491" s="87"/>
      <c r="J491" s="87"/>
      <c r="K491" s="87"/>
      <c r="L491" s="87"/>
      <c r="M491" s="88"/>
    </row>
    <row r="492" spans="2:13" x14ac:dyDescent="0.25">
      <c r="B492" s="86"/>
      <c r="I492" s="87"/>
      <c r="J492" s="87"/>
      <c r="K492" s="87"/>
      <c r="L492" s="87"/>
      <c r="M492" s="88"/>
    </row>
    <row r="493" spans="2:13" x14ac:dyDescent="0.25">
      <c r="B493" s="86"/>
      <c r="I493" s="87"/>
      <c r="J493" s="87"/>
      <c r="K493" s="87"/>
      <c r="L493" s="87"/>
      <c r="M493" s="88"/>
    </row>
    <row r="494" spans="2:13" x14ac:dyDescent="0.25">
      <c r="B494" s="86"/>
      <c r="I494" s="87"/>
      <c r="J494" s="87"/>
      <c r="K494" s="87"/>
      <c r="L494" s="87"/>
      <c r="M494" s="88"/>
    </row>
    <row r="495" spans="2:13" x14ac:dyDescent="0.25">
      <c r="B495" s="86"/>
      <c r="I495" s="87"/>
      <c r="J495" s="87"/>
      <c r="K495" s="87"/>
      <c r="L495" s="87"/>
      <c r="M495" s="88"/>
    </row>
    <row r="496" spans="2:13" x14ac:dyDescent="0.25">
      <c r="B496" s="86"/>
      <c r="I496" s="87"/>
      <c r="J496" s="87"/>
      <c r="K496" s="87"/>
      <c r="L496" s="87"/>
      <c r="M496" s="88"/>
    </row>
    <row r="497" spans="2:13" x14ac:dyDescent="0.25">
      <c r="B497" s="86"/>
      <c r="I497" s="87"/>
      <c r="J497" s="87"/>
      <c r="K497" s="87"/>
      <c r="L497" s="87"/>
      <c r="M497" s="88"/>
    </row>
    <row r="498" spans="2:13" x14ac:dyDescent="0.25">
      <c r="B498" s="86"/>
      <c r="I498" s="87"/>
      <c r="J498" s="87"/>
      <c r="K498" s="87"/>
      <c r="L498" s="87"/>
      <c r="M498" s="88"/>
    </row>
    <row r="499" spans="2:13" x14ac:dyDescent="0.25">
      <c r="B499" s="86"/>
      <c r="I499" s="87"/>
      <c r="J499" s="87"/>
      <c r="K499" s="87"/>
      <c r="L499" s="87"/>
      <c r="M499" s="88"/>
    </row>
    <row r="500" spans="2:13" x14ac:dyDescent="0.25">
      <c r="B500" s="86"/>
      <c r="I500" s="87"/>
      <c r="J500" s="87"/>
      <c r="K500" s="87"/>
      <c r="L500" s="87"/>
      <c r="M500" s="88"/>
    </row>
    <row r="501" spans="2:13" x14ac:dyDescent="0.25">
      <c r="B501" s="86"/>
      <c r="I501" s="87"/>
      <c r="J501" s="87"/>
      <c r="K501" s="87"/>
      <c r="L501" s="87"/>
      <c r="M501" s="88"/>
    </row>
    <row r="502" spans="2:13" x14ac:dyDescent="0.25">
      <c r="B502" s="86"/>
      <c r="I502" s="87"/>
      <c r="J502" s="87"/>
      <c r="K502" s="87"/>
      <c r="L502" s="87"/>
      <c r="M502" s="88"/>
    </row>
    <row r="503" spans="2:13" x14ac:dyDescent="0.25">
      <c r="B503" s="86"/>
      <c r="I503" s="87"/>
      <c r="J503" s="87"/>
      <c r="K503" s="87"/>
      <c r="L503" s="87"/>
      <c r="M503" s="88"/>
    </row>
    <row r="504" spans="2:13" x14ac:dyDescent="0.25">
      <c r="B504" s="86"/>
      <c r="I504" s="87"/>
      <c r="J504" s="87"/>
      <c r="K504" s="87"/>
      <c r="L504" s="87"/>
      <c r="M504" s="88"/>
    </row>
    <row r="505" spans="2:13" x14ac:dyDescent="0.25">
      <c r="B505" s="86"/>
      <c r="I505" s="87"/>
      <c r="J505" s="87"/>
      <c r="K505" s="87"/>
      <c r="L505" s="87"/>
      <c r="M505" s="88"/>
    </row>
    <row r="506" spans="2:13" x14ac:dyDescent="0.25">
      <c r="B506" s="86"/>
      <c r="I506" s="87"/>
      <c r="J506" s="87"/>
      <c r="K506" s="87"/>
      <c r="L506" s="87"/>
      <c r="M506" s="88"/>
    </row>
    <row r="507" spans="2:13" x14ac:dyDescent="0.25">
      <c r="B507" s="86"/>
      <c r="I507" s="87"/>
      <c r="J507" s="87"/>
      <c r="K507" s="87"/>
      <c r="L507" s="87"/>
      <c r="M507" s="88"/>
    </row>
    <row r="508" spans="2:13" x14ac:dyDescent="0.25">
      <c r="B508" s="86"/>
      <c r="I508" s="87"/>
      <c r="J508" s="87"/>
      <c r="K508" s="87"/>
      <c r="L508" s="87"/>
      <c r="M508" s="88"/>
    </row>
    <row r="509" spans="2:13" x14ac:dyDescent="0.25">
      <c r="B509" s="86"/>
      <c r="I509" s="87"/>
      <c r="J509" s="87"/>
      <c r="K509" s="87"/>
      <c r="L509" s="87"/>
      <c r="M509" s="88"/>
    </row>
    <row r="510" spans="2:13" x14ac:dyDescent="0.25">
      <c r="B510" s="86"/>
      <c r="I510" s="87"/>
      <c r="J510" s="87"/>
      <c r="K510" s="87"/>
      <c r="L510" s="87"/>
      <c r="M510" s="88"/>
    </row>
    <row r="511" spans="2:13" x14ac:dyDescent="0.25">
      <c r="B511" s="86"/>
      <c r="I511" s="87"/>
      <c r="J511" s="87"/>
      <c r="K511" s="87"/>
      <c r="L511" s="87"/>
      <c r="M511" s="88"/>
    </row>
    <row r="512" spans="2:13" x14ac:dyDescent="0.25">
      <c r="B512" s="86"/>
      <c r="I512" s="87"/>
      <c r="J512" s="87"/>
      <c r="K512" s="87"/>
      <c r="L512" s="87"/>
      <c r="M512" s="88"/>
    </row>
    <row r="513" spans="2:13" x14ac:dyDescent="0.25">
      <c r="B513" s="86"/>
      <c r="I513" s="87"/>
      <c r="J513" s="87"/>
      <c r="K513" s="87"/>
      <c r="L513" s="87"/>
      <c r="M513" s="88"/>
    </row>
    <row r="514" spans="2:13" x14ac:dyDescent="0.25">
      <c r="B514" s="86"/>
      <c r="I514" s="87"/>
      <c r="J514" s="87"/>
      <c r="K514" s="87"/>
      <c r="L514" s="87"/>
      <c r="M514" s="88"/>
    </row>
    <row r="515" spans="2:13" x14ac:dyDescent="0.25">
      <c r="B515" s="86"/>
      <c r="I515" s="87"/>
      <c r="J515" s="87"/>
      <c r="K515" s="87"/>
      <c r="L515" s="87"/>
      <c r="M515" s="88"/>
    </row>
    <row r="516" spans="2:13" x14ac:dyDescent="0.25">
      <c r="B516" s="86"/>
      <c r="I516" s="87"/>
      <c r="J516" s="87"/>
      <c r="K516" s="87"/>
      <c r="L516" s="87"/>
      <c r="M516" s="88"/>
    </row>
    <row r="517" spans="2:13" x14ac:dyDescent="0.25">
      <c r="B517" s="86"/>
      <c r="I517" s="87"/>
      <c r="J517" s="87"/>
      <c r="K517" s="87"/>
      <c r="L517" s="87"/>
      <c r="M517" s="88"/>
    </row>
    <row r="518" spans="2:13" x14ac:dyDescent="0.25">
      <c r="B518" s="86"/>
      <c r="I518" s="87"/>
      <c r="J518" s="87"/>
      <c r="K518" s="87"/>
      <c r="L518" s="87"/>
      <c r="M518" s="88"/>
    </row>
    <row r="519" spans="2:13" x14ac:dyDescent="0.25">
      <c r="B519" s="86"/>
      <c r="I519" s="87"/>
      <c r="J519" s="87"/>
      <c r="K519" s="87"/>
      <c r="L519" s="87"/>
      <c r="M519" s="88"/>
    </row>
    <row r="520" spans="2:13" x14ac:dyDescent="0.25">
      <c r="B520" s="86"/>
      <c r="I520" s="87"/>
      <c r="J520" s="87"/>
      <c r="K520" s="87"/>
      <c r="L520" s="87"/>
      <c r="M520" s="88"/>
    </row>
    <row r="521" spans="2:13" x14ac:dyDescent="0.25">
      <c r="B521" s="86"/>
      <c r="I521" s="87"/>
      <c r="J521" s="87"/>
      <c r="K521" s="87"/>
      <c r="L521" s="87"/>
      <c r="M521" s="88"/>
    </row>
    <row r="522" spans="2:13" x14ac:dyDescent="0.25">
      <c r="B522" s="86"/>
      <c r="I522" s="87"/>
      <c r="J522" s="87"/>
      <c r="K522" s="87"/>
      <c r="L522" s="87"/>
      <c r="M522" s="88"/>
    </row>
    <row r="523" spans="2:13" x14ac:dyDescent="0.25">
      <c r="B523" s="86"/>
      <c r="I523" s="87"/>
      <c r="J523" s="87"/>
      <c r="K523" s="87"/>
      <c r="L523" s="87"/>
      <c r="M523" s="88"/>
    </row>
    <row r="524" spans="2:13" x14ac:dyDescent="0.25">
      <c r="B524" s="86"/>
      <c r="I524" s="87"/>
      <c r="J524" s="87"/>
      <c r="K524" s="87"/>
      <c r="L524" s="87"/>
      <c r="M524" s="88"/>
    </row>
    <row r="525" spans="2:13" x14ac:dyDescent="0.25">
      <c r="B525" s="86"/>
      <c r="I525" s="87"/>
      <c r="J525" s="87"/>
      <c r="K525" s="87"/>
      <c r="L525" s="87"/>
      <c r="M525" s="88"/>
    </row>
    <row r="526" spans="2:13" x14ac:dyDescent="0.25">
      <c r="B526" s="86"/>
      <c r="I526" s="87"/>
      <c r="J526" s="87"/>
      <c r="K526" s="87"/>
      <c r="L526" s="87"/>
      <c r="M526" s="88"/>
    </row>
    <row r="527" spans="2:13" x14ac:dyDescent="0.25">
      <c r="B527" s="86"/>
      <c r="I527" s="87"/>
      <c r="J527" s="87"/>
      <c r="K527" s="87"/>
      <c r="L527" s="87"/>
      <c r="M527" s="88"/>
    </row>
    <row r="528" spans="2:13" x14ac:dyDescent="0.25">
      <c r="B528" s="86"/>
      <c r="I528" s="87"/>
      <c r="J528" s="87"/>
      <c r="K528" s="87"/>
      <c r="L528" s="87"/>
      <c r="M528" s="88"/>
    </row>
    <row r="529" spans="2:13" x14ac:dyDescent="0.25">
      <c r="B529" s="86"/>
      <c r="I529" s="87"/>
      <c r="J529" s="87"/>
      <c r="K529" s="87"/>
      <c r="L529" s="87"/>
      <c r="M529" s="88"/>
    </row>
    <row r="530" spans="2:13" x14ac:dyDescent="0.25">
      <c r="B530" s="86"/>
      <c r="I530" s="87"/>
      <c r="J530" s="87"/>
      <c r="K530" s="87"/>
      <c r="L530" s="87"/>
      <c r="M530" s="88"/>
    </row>
    <row r="531" spans="2:13" x14ac:dyDescent="0.25">
      <c r="B531" s="86"/>
      <c r="I531" s="87"/>
      <c r="J531" s="87"/>
      <c r="K531" s="87"/>
      <c r="L531" s="87"/>
      <c r="M531" s="88"/>
    </row>
    <row r="532" spans="2:13" x14ac:dyDescent="0.25">
      <c r="B532" s="86"/>
      <c r="I532" s="87"/>
      <c r="J532" s="87"/>
      <c r="K532" s="87"/>
      <c r="L532" s="87"/>
      <c r="M532" s="88"/>
    </row>
    <row r="533" spans="2:13" x14ac:dyDescent="0.25">
      <c r="B533" s="86"/>
      <c r="I533" s="87"/>
      <c r="J533" s="87"/>
      <c r="K533" s="87"/>
      <c r="L533" s="87"/>
      <c r="M533" s="88"/>
    </row>
    <row r="534" spans="2:13" x14ac:dyDescent="0.25">
      <c r="B534" s="86"/>
      <c r="I534" s="87"/>
      <c r="J534" s="87"/>
      <c r="K534" s="87"/>
      <c r="L534" s="87"/>
      <c r="M534" s="88"/>
    </row>
    <row r="535" spans="2:13" x14ac:dyDescent="0.25">
      <c r="B535" s="86"/>
      <c r="I535" s="87"/>
      <c r="J535" s="87"/>
      <c r="K535" s="87"/>
      <c r="L535" s="87"/>
      <c r="M535" s="88"/>
    </row>
    <row r="536" spans="2:13" x14ac:dyDescent="0.25">
      <c r="B536" s="86"/>
      <c r="I536" s="87"/>
      <c r="J536" s="87"/>
      <c r="K536" s="87"/>
      <c r="L536" s="87"/>
      <c r="M536" s="88"/>
    </row>
    <row r="537" spans="2:13" x14ac:dyDescent="0.25">
      <c r="B537" s="86"/>
      <c r="I537" s="87"/>
      <c r="J537" s="87"/>
      <c r="K537" s="87"/>
      <c r="L537" s="87"/>
      <c r="M537" s="88"/>
    </row>
    <row r="538" spans="2:13" x14ac:dyDescent="0.25">
      <c r="B538" s="86"/>
      <c r="I538" s="87"/>
      <c r="J538" s="87"/>
      <c r="K538" s="87"/>
      <c r="L538" s="87"/>
      <c r="M538" s="88"/>
    </row>
    <row r="539" spans="2:13" x14ac:dyDescent="0.25">
      <c r="B539" s="86"/>
      <c r="I539" s="87"/>
      <c r="J539" s="87"/>
      <c r="K539" s="87"/>
      <c r="L539" s="87"/>
      <c r="M539" s="88"/>
    </row>
    <row r="540" spans="2:13" x14ac:dyDescent="0.25">
      <c r="B540" s="86"/>
      <c r="I540" s="87"/>
      <c r="J540" s="87"/>
      <c r="K540" s="87"/>
      <c r="L540" s="87"/>
      <c r="M540" s="88"/>
    </row>
    <row r="541" spans="2:13" x14ac:dyDescent="0.25">
      <c r="B541" s="86"/>
      <c r="I541" s="87"/>
      <c r="J541" s="87"/>
      <c r="K541" s="87"/>
      <c r="L541" s="87"/>
      <c r="M541" s="88"/>
    </row>
    <row r="542" spans="2:13" x14ac:dyDescent="0.25">
      <c r="B542" s="86"/>
      <c r="I542" s="87"/>
      <c r="J542" s="87"/>
      <c r="K542" s="87"/>
      <c r="L542" s="87"/>
      <c r="M542" s="88"/>
    </row>
    <row r="543" spans="2:13" x14ac:dyDescent="0.25">
      <c r="B543" s="86"/>
      <c r="I543" s="87"/>
      <c r="J543" s="87"/>
      <c r="K543" s="87"/>
      <c r="L543" s="87"/>
      <c r="M543" s="88"/>
    </row>
    <row r="544" spans="2:13" x14ac:dyDescent="0.25">
      <c r="B544" s="86"/>
      <c r="I544" s="87"/>
      <c r="J544" s="87"/>
      <c r="K544" s="87"/>
      <c r="L544" s="87"/>
      <c r="M544" s="88"/>
    </row>
    <row r="545" spans="2:13" x14ac:dyDescent="0.25">
      <c r="B545" s="86"/>
      <c r="I545" s="87"/>
      <c r="J545" s="87"/>
      <c r="K545" s="87"/>
      <c r="L545" s="87"/>
      <c r="M545" s="88"/>
    </row>
    <row r="546" spans="2:13" x14ac:dyDescent="0.25">
      <c r="B546" s="86"/>
      <c r="I546" s="87"/>
      <c r="J546" s="87"/>
      <c r="K546" s="87"/>
      <c r="L546" s="87"/>
      <c r="M546" s="88"/>
    </row>
    <row r="547" spans="2:13" x14ac:dyDescent="0.25">
      <c r="B547" s="86"/>
      <c r="I547" s="87"/>
      <c r="J547" s="87"/>
      <c r="K547" s="87"/>
      <c r="L547" s="87"/>
      <c r="M547" s="88"/>
    </row>
    <row r="548" spans="2:13" x14ac:dyDescent="0.25">
      <c r="B548" s="86"/>
      <c r="I548" s="87"/>
      <c r="J548" s="87"/>
      <c r="K548" s="87"/>
      <c r="L548" s="87"/>
      <c r="M548" s="88"/>
    </row>
    <row r="549" spans="2:13" x14ac:dyDescent="0.25">
      <c r="B549" s="86"/>
      <c r="I549" s="87"/>
      <c r="J549" s="87"/>
      <c r="K549" s="87"/>
      <c r="L549" s="87"/>
      <c r="M549" s="88"/>
    </row>
    <row r="550" spans="2:13" x14ac:dyDescent="0.25">
      <c r="B550" s="86"/>
      <c r="I550" s="87"/>
      <c r="J550" s="87"/>
      <c r="K550" s="87"/>
      <c r="L550" s="87"/>
      <c r="M550" s="88"/>
    </row>
    <row r="551" spans="2:13" x14ac:dyDescent="0.25">
      <c r="B551" s="86"/>
      <c r="I551" s="87"/>
      <c r="J551" s="87"/>
      <c r="K551" s="87"/>
      <c r="L551" s="87"/>
      <c r="M551" s="88"/>
    </row>
    <row r="552" spans="2:13" x14ac:dyDescent="0.25">
      <c r="B552" s="86"/>
      <c r="I552" s="87"/>
      <c r="J552" s="87"/>
      <c r="K552" s="87"/>
      <c r="L552" s="87"/>
      <c r="M552" s="88"/>
    </row>
    <row r="553" spans="2:13" x14ac:dyDescent="0.25">
      <c r="B553" s="86"/>
      <c r="I553" s="87"/>
      <c r="J553" s="87"/>
      <c r="K553" s="87"/>
      <c r="L553" s="87"/>
      <c r="M553" s="88"/>
    </row>
    <row r="554" spans="2:13" x14ac:dyDescent="0.25">
      <c r="B554" s="86"/>
      <c r="I554" s="87"/>
      <c r="J554" s="87"/>
      <c r="K554" s="87"/>
      <c r="L554" s="87"/>
      <c r="M554" s="88"/>
    </row>
    <row r="555" spans="2:13" x14ac:dyDescent="0.25">
      <c r="B555" s="86"/>
      <c r="I555" s="87"/>
      <c r="J555" s="87"/>
      <c r="K555" s="87"/>
      <c r="L555" s="87"/>
      <c r="M555" s="88"/>
    </row>
    <row r="556" spans="2:13" x14ac:dyDescent="0.25">
      <c r="B556" s="86"/>
      <c r="I556" s="87"/>
      <c r="J556" s="87"/>
      <c r="K556" s="87"/>
      <c r="L556" s="87"/>
      <c r="M556" s="88"/>
    </row>
    <row r="557" spans="2:13" x14ac:dyDescent="0.25">
      <c r="B557" s="86"/>
      <c r="I557" s="87"/>
      <c r="J557" s="87"/>
      <c r="K557" s="87"/>
      <c r="L557" s="87"/>
      <c r="M557" s="88"/>
    </row>
    <row r="558" spans="2:13" x14ac:dyDescent="0.25">
      <c r="B558" s="86"/>
      <c r="I558" s="87"/>
      <c r="J558" s="87"/>
      <c r="K558" s="87"/>
      <c r="L558" s="87"/>
      <c r="M558" s="88"/>
    </row>
    <row r="559" spans="2:13" x14ac:dyDescent="0.25">
      <c r="B559" s="86"/>
      <c r="I559" s="87"/>
      <c r="J559" s="87"/>
      <c r="K559" s="87"/>
      <c r="L559" s="87"/>
      <c r="M559" s="88"/>
    </row>
    <row r="560" spans="2:13" x14ac:dyDescent="0.25">
      <c r="B560" s="86"/>
      <c r="I560" s="87"/>
      <c r="J560" s="87"/>
      <c r="K560" s="87"/>
      <c r="L560" s="87"/>
      <c r="M560" s="88"/>
    </row>
    <row r="561" spans="2:13" x14ac:dyDescent="0.25">
      <c r="B561" s="86"/>
      <c r="I561" s="87"/>
      <c r="J561" s="87"/>
      <c r="K561" s="87"/>
      <c r="L561" s="87"/>
      <c r="M561" s="88"/>
    </row>
    <row r="562" spans="2:13" x14ac:dyDescent="0.25">
      <c r="B562" s="86"/>
      <c r="I562" s="87"/>
      <c r="J562" s="87"/>
      <c r="K562" s="87"/>
      <c r="L562" s="87"/>
      <c r="M562" s="88"/>
    </row>
    <row r="563" spans="2:13" x14ac:dyDescent="0.25">
      <c r="B563" s="86"/>
      <c r="I563" s="87"/>
      <c r="J563" s="87"/>
      <c r="K563" s="87"/>
      <c r="L563" s="87"/>
      <c r="M563" s="88"/>
    </row>
    <row r="564" spans="2:13" x14ac:dyDescent="0.25">
      <c r="B564" s="86"/>
      <c r="I564" s="87"/>
      <c r="J564" s="87"/>
      <c r="K564" s="87"/>
      <c r="L564" s="87"/>
      <c r="M564" s="88"/>
    </row>
    <row r="565" spans="2:13" x14ac:dyDescent="0.25">
      <c r="B565" s="86"/>
      <c r="I565" s="87"/>
      <c r="J565" s="87"/>
      <c r="K565" s="87"/>
      <c r="L565" s="87"/>
      <c r="M565" s="88"/>
    </row>
    <row r="566" spans="2:13" x14ac:dyDescent="0.25">
      <c r="B566" s="86"/>
      <c r="I566" s="87"/>
      <c r="J566" s="87"/>
      <c r="K566" s="87"/>
      <c r="L566" s="87"/>
      <c r="M566" s="88"/>
    </row>
    <row r="567" spans="2:13" x14ac:dyDescent="0.25">
      <c r="B567" s="86"/>
      <c r="I567" s="87"/>
      <c r="J567" s="87"/>
      <c r="K567" s="87"/>
      <c r="L567" s="87"/>
      <c r="M567" s="88"/>
    </row>
    <row r="568" spans="2:13" x14ac:dyDescent="0.25">
      <c r="B568" s="86"/>
      <c r="I568" s="87"/>
      <c r="J568" s="87"/>
      <c r="K568" s="87"/>
      <c r="L568" s="87"/>
      <c r="M568" s="88"/>
    </row>
    <row r="569" spans="2:13" x14ac:dyDescent="0.25">
      <c r="B569" s="86"/>
      <c r="I569" s="87"/>
      <c r="J569" s="87"/>
      <c r="K569" s="87"/>
      <c r="L569" s="87"/>
      <c r="M569" s="88"/>
    </row>
    <row r="570" spans="2:13" x14ac:dyDescent="0.25">
      <c r="B570" s="86"/>
      <c r="I570" s="87"/>
      <c r="J570" s="87"/>
      <c r="K570" s="87"/>
      <c r="L570" s="87"/>
      <c r="M570" s="88"/>
    </row>
    <row r="571" spans="2:13" x14ac:dyDescent="0.25">
      <c r="B571" s="86"/>
      <c r="I571" s="87"/>
      <c r="J571" s="87"/>
      <c r="K571" s="87"/>
      <c r="L571" s="87"/>
      <c r="M571" s="88"/>
    </row>
    <row r="572" spans="2:13" x14ac:dyDescent="0.25">
      <c r="B572" s="86"/>
      <c r="I572" s="87"/>
      <c r="J572" s="87"/>
      <c r="K572" s="87"/>
      <c r="L572" s="87"/>
      <c r="M572" s="88"/>
    </row>
    <row r="573" spans="2:13" x14ac:dyDescent="0.25">
      <c r="B573" s="86"/>
      <c r="I573" s="87"/>
      <c r="J573" s="87"/>
      <c r="K573" s="87"/>
      <c r="L573" s="87"/>
      <c r="M573" s="88"/>
    </row>
    <row r="574" spans="2:13" x14ac:dyDescent="0.25">
      <c r="B574" s="86"/>
      <c r="I574" s="87"/>
      <c r="J574" s="87"/>
      <c r="K574" s="87"/>
      <c r="L574" s="87"/>
      <c r="M574" s="88"/>
    </row>
    <row r="575" spans="2:13" x14ac:dyDescent="0.25">
      <c r="B575" s="86"/>
      <c r="I575" s="87"/>
      <c r="J575" s="87"/>
      <c r="K575" s="87"/>
      <c r="L575" s="87"/>
      <c r="M575" s="88"/>
    </row>
    <row r="576" spans="2:13" x14ac:dyDescent="0.25">
      <c r="B576" s="86"/>
      <c r="I576" s="87"/>
      <c r="J576" s="87"/>
      <c r="K576" s="87"/>
      <c r="L576" s="87"/>
      <c r="M576" s="88"/>
    </row>
    <row r="577" spans="2:13" x14ac:dyDescent="0.25">
      <c r="B577" s="86"/>
      <c r="I577" s="87"/>
      <c r="J577" s="87"/>
      <c r="K577" s="87"/>
      <c r="L577" s="87"/>
      <c r="M577" s="88"/>
    </row>
    <row r="578" spans="2:13" x14ac:dyDescent="0.25">
      <c r="B578" s="86"/>
      <c r="I578" s="87"/>
      <c r="J578" s="87"/>
      <c r="K578" s="87"/>
      <c r="L578" s="87"/>
      <c r="M578" s="88"/>
    </row>
    <row r="579" spans="2:13" x14ac:dyDescent="0.25">
      <c r="B579" s="86"/>
      <c r="I579" s="87"/>
      <c r="J579" s="87"/>
      <c r="K579" s="87"/>
      <c r="L579" s="87"/>
      <c r="M579" s="88"/>
    </row>
    <row r="580" spans="2:13" x14ac:dyDescent="0.25">
      <c r="B580" s="86"/>
      <c r="I580" s="87"/>
      <c r="J580" s="87"/>
      <c r="K580" s="87"/>
      <c r="L580" s="87"/>
      <c r="M580" s="88"/>
    </row>
    <row r="581" spans="2:13" x14ac:dyDescent="0.25">
      <c r="B581" s="86"/>
      <c r="I581" s="87"/>
      <c r="J581" s="87"/>
      <c r="K581" s="87"/>
      <c r="L581" s="87"/>
      <c r="M581" s="88"/>
    </row>
    <row r="582" spans="2:13" x14ac:dyDescent="0.25">
      <c r="B582" s="86"/>
      <c r="I582" s="87"/>
      <c r="J582" s="87"/>
      <c r="K582" s="87"/>
      <c r="L582" s="87"/>
      <c r="M582" s="88"/>
    </row>
    <row r="583" spans="2:13" x14ac:dyDescent="0.25">
      <c r="B583" s="86"/>
      <c r="I583" s="87"/>
      <c r="J583" s="87"/>
      <c r="K583" s="87"/>
      <c r="L583" s="87"/>
      <c r="M583" s="88"/>
    </row>
    <row r="584" spans="2:13" x14ac:dyDescent="0.25">
      <c r="B584" s="86"/>
      <c r="I584" s="87"/>
      <c r="J584" s="87"/>
      <c r="K584" s="87"/>
      <c r="L584" s="87"/>
      <c r="M584" s="88"/>
    </row>
    <row r="585" spans="2:13" x14ac:dyDescent="0.25">
      <c r="B585" s="86"/>
      <c r="I585" s="87"/>
      <c r="J585" s="87"/>
      <c r="K585" s="87"/>
      <c r="L585" s="87"/>
      <c r="M585" s="88"/>
    </row>
    <row r="586" spans="2:13" x14ac:dyDescent="0.25">
      <c r="B586" s="86"/>
      <c r="I586" s="87"/>
      <c r="J586" s="87"/>
      <c r="K586" s="87"/>
      <c r="L586" s="87"/>
      <c r="M586" s="88"/>
    </row>
    <row r="587" spans="2:13" x14ac:dyDescent="0.25">
      <c r="B587" s="86"/>
      <c r="I587" s="87"/>
      <c r="J587" s="87"/>
      <c r="K587" s="87"/>
      <c r="L587" s="87"/>
      <c r="M587" s="88"/>
    </row>
    <row r="588" spans="2:13" x14ac:dyDescent="0.25">
      <c r="B588" s="86"/>
      <c r="I588" s="87"/>
      <c r="J588" s="87"/>
      <c r="K588" s="87"/>
      <c r="L588" s="87"/>
      <c r="M588" s="88"/>
    </row>
    <row r="589" spans="2:13" x14ac:dyDescent="0.25">
      <c r="B589" s="86"/>
      <c r="I589" s="87"/>
      <c r="J589" s="87"/>
      <c r="K589" s="87"/>
      <c r="L589" s="87"/>
      <c r="M589" s="88"/>
    </row>
    <row r="590" spans="2:13" x14ac:dyDescent="0.25">
      <c r="B590" s="86"/>
      <c r="I590" s="87"/>
      <c r="J590" s="87"/>
      <c r="K590" s="87"/>
      <c r="L590" s="87"/>
      <c r="M590" s="88"/>
    </row>
    <row r="591" spans="2:13" x14ac:dyDescent="0.25">
      <c r="B591" s="86"/>
      <c r="I591" s="87"/>
      <c r="J591" s="87"/>
      <c r="K591" s="87"/>
      <c r="L591" s="87"/>
      <c r="M591" s="88"/>
    </row>
    <row r="592" spans="2:13" x14ac:dyDescent="0.25">
      <c r="B592" s="86"/>
      <c r="I592" s="87"/>
      <c r="J592" s="87"/>
      <c r="K592" s="87"/>
      <c r="L592" s="87"/>
      <c r="M592" s="88"/>
    </row>
    <row r="593" spans="2:13" x14ac:dyDescent="0.25">
      <c r="B593" s="86"/>
      <c r="I593" s="87"/>
      <c r="J593" s="87"/>
      <c r="K593" s="87"/>
      <c r="L593" s="87"/>
      <c r="M593" s="88"/>
    </row>
    <row r="594" spans="2:13" x14ac:dyDescent="0.25">
      <c r="B594" s="86"/>
      <c r="I594" s="87"/>
      <c r="J594" s="87"/>
      <c r="K594" s="87"/>
      <c r="L594" s="87"/>
      <c r="M594" s="88"/>
    </row>
    <row r="595" spans="2:13" x14ac:dyDescent="0.25">
      <c r="B595" s="86"/>
      <c r="I595" s="87"/>
      <c r="J595" s="87"/>
      <c r="K595" s="87"/>
      <c r="L595" s="87"/>
      <c r="M595" s="88"/>
    </row>
    <row r="596" spans="2:13" x14ac:dyDescent="0.25">
      <c r="B596" s="86"/>
      <c r="I596" s="87"/>
      <c r="J596" s="87"/>
      <c r="K596" s="87"/>
      <c r="L596" s="87"/>
      <c r="M596" s="88"/>
    </row>
    <row r="597" spans="2:13" x14ac:dyDescent="0.25">
      <c r="B597" s="86"/>
      <c r="I597" s="87"/>
      <c r="J597" s="87"/>
      <c r="K597" s="87"/>
      <c r="L597" s="87"/>
      <c r="M597" s="88"/>
    </row>
    <row r="598" spans="2:13" x14ac:dyDescent="0.25">
      <c r="B598" s="86"/>
      <c r="I598" s="87"/>
      <c r="J598" s="87"/>
      <c r="K598" s="87"/>
      <c r="L598" s="87"/>
      <c r="M598" s="88"/>
    </row>
    <row r="599" spans="2:13" x14ac:dyDescent="0.25">
      <c r="B599" s="86"/>
      <c r="I599" s="87"/>
      <c r="J599" s="87"/>
      <c r="K599" s="87"/>
      <c r="L599" s="87"/>
      <c r="M599" s="88"/>
    </row>
    <row r="600" spans="2:13" x14ac:dyDescent="0.25">
      <c r="B600" s="86"/>
      <c r="I600" s="87"/>
      <c r="J600" s="87"/>
      <c r="K600" s="87"/>
      <c r="L600" s="87"/>
      <c r="M600" s="88"/>
    </row>
    <row r="601" spans="2:13" x14ac:dyDescent="0.25">
      <c r="B601" s="86"/>
      <c r="I601" s="87"/>
      <c r="J601" s="87"/>
      <c r="K601" s="87"/>
      <c r="L601" s="87"/>
      <c r="M601" s="88"/>
    </row>
    <row r="602" spans="2:13" x14ac:dyDescent="0.25">
      <c r="B602" s="86"/>
      <c r="I602" s="87"/>
      <c r="J602" s="87"/>
      <c r="K602" s="87"/>
      <c r="L602" s="87"/>
      <c r="M602" s="88"/>
    </row>
    <row r="603" spans="2:13" x14ac:dyDescent="0.25">
      <c r="B603" s="86"/>
      <c r="I603" s="87"/>
      <c r="J603" s="87"/>
      <c r="K603" s="87"/>
      <c r="L603" s="87"/>
      <c r="M603" s="88"/>
    </row>
    <row r="604" spans="2:13" x14ac:dyDescent="0.25">
      <c r="B604" s="86"/>
      <c r="I604" s="87"/>
      <c r="J604" s="87"/>
      <c r="K604" s="87"/>
      <c r="L604" s="87"/>
      <c r="M604" s="88"/>
    </row>
    <row r="605" spans="2:13" x14ac:dyDescent="0.25">
      <c r="B605" s="86"/>
      <c r="I605" s="87"/>
      <c r="J605" s="87"/>
      <c r="K605" s="87"/>
      <c r="L605" s="87"/>
      <c r="M605" s="88"/>
    </row>
    <row r="606" spans="2:13" x14ac:dyDescent="0.25">
      <c r="B606" s="86"/>
      <c r="I606" s="87"/>
      <c r="J606" s="87"/>
      <c r="K606" s="87"/>
      <c r="L606" s="87"/>
      <c r="M606" s="88"/>
    </row>
    <row r="607" spans="2:13" x14ac:dyDescent="0.25">
      <c r="B607" s="86"/>
      <c r="I607" s="87"/>
      <c r="J607" s="87"/>
      <c r="K607" s="87"/>
      <c r="L607" s="87"/>
      <c r="M607" s="88"/>
    </row>
    <row r="608" spans="2:13" x14ac:dyDescent="0.25">
      <c r="B608" s="86"/>
      <c r="I608" s="87"/>
      <c r="J608" s="87"/>
      <c r="K608" s="87"/>
      <c r="L608" s="87"/>
      <c r="M608" s="88"/>
    </row>
    <row r="609" spans="2:13" x14ac:dyDescent="0.25">
      <c r="B609" s="86"/>
      <c r="I609" s="87"/>
      <c r="J609" s="87"/>
      <c r="K609" s="87"/>
      <c r="L609" s="87"/>
      <c r="M609" s="88"/>
    </row>
    <row r="610" spans="2:13" x14ac:dyDescent="0.25">
      <c r="B610" s="86"/>
      <c r="I610" s="87"/>
      <c r="J610" s="87"/>
      <c r="K610" s="87"/>
      <c r="L610" s="87"/>
      <c r="M610" s="88"/>
    </row>
    <row r="611" spans="2:13" x14ac:dyDescent="0.25">
      <c r="B611" s="86"/>
      <c r="I611" s="87"/>
      <c r="J611" s="87"/>
      <c r="K611" s="87"/>
      <c r="L611" s="87"/>
      <c r="M611" s="88"/>
    </row>
    <row r="612" spans="2:13" x14ac:dyDescent="0.25">
      <c r="B612" s="86"/>
      <c r="I612" s="87"/>
      <c r="J612" s="87"/>
      <c r="K612" s="87"/>
      <c r="L612" s="87"/>
      <c r="M612" s="88"/>
    </row>
    <row r="613" spans="2:13" x14ac:dyDescent="0.25">
      <c r="B613" s="86"/>
      <c r="I613" s="87"/>
      <c r="J613" s="87"/>
      <c r="K613" s="87"/>
      <c r="L613" s="87"/>
      <c r="M613" s="88"/>
    </row>
    <row r="614" spans="2:13" x14ac:dyDescent="0.25">
      <c r="B614" s="86"/>
      <c r="I614" s="87"/>
      <c r="J614" s="87"/>
      <c r="K614" s="87"/>
      <c r="L614" s="87"/>
      <c r="M614" s="88"/>
    </row>
    <row r="615" spans="2:13" x14ac:dyDescent="0.25">
      <c r="B615" s="86"/>
      <c r="I615" s="87"/>
      <c r="J615" s="87"/>
      <c r="K615" s="87"/>
      <c r="L615" s="87"/>
      <c r="M615" s="88"/>
    </row>
    <row r="616" spans="2:13" x14ac:dyDescent="0.25">
      <c r="B616" s="86"/>
      <c r="I616" s="87"/>
      <c r="J616" s="87"/>
      <c r="K616" s="87"/>
      <c r="L616" s="87"/>
      <c r="M616" s="88"/>
    </row>
    <row r="617" spans="2:13" x14ac:dyDescent="0.25">
      <c r="B617" s="86"/>
      <c r="I617" s="87"/>
      <c r="J617" s="87"/>
      <c r="K617" s="87"/>
      <c r="L617" s="87"/>
      <c r="M617" s="88"/>
    </row>
    <row r="618" spans="2:13" x14ac:dyDescent="0.25">
      <c r="B618" s="86"/>
      <c r="I618" s="87"/>
      <c r="J618" s="87"/>
      <c r="K618" s="87"/>
      <c r="L618" s="87"/>
      <c r="M618" s="88"/>
    </row>
    <row r="619" spans="2:13" x14ac:dyDescent="0.25">
      <c r="B619" s="86"/>
      <c r="I619" s="87"/>
      <c r="J619" s="87"/>
      <c r="K619" s="87"/>
      <c r="L619" s="87"/>
      <c r="M619" s="88"/>
    </row>
    <row r="620" spans="2:13" x14ac:dyDescent="0.25">
      <c r="B620" s="86"/>
      <c r="I620" s="87"/>
      <c r="J620" s="87"/>
      <c r="K620" s="87"/>
      <c r="L620" s="87"/>
      <c r="M620" s="88"/>
    </row>
    <row r="621" spans="2:13" x14ac:dyDescent="0.25">
      <c r="B621" s="86"/>
      <c r="I621" s="87"/>
      <c r="J621" s="87"/>
      <c r="K621" s="87"/>
      <c r="L621" s="87"/>
      <c r="M621" s="88"/>
    </row>
    <row r="622" spans="2:13" x14ac:dyDescent="0.25">
      <c r="B622" s="86"/>
      <c r="I622" s="87"/>
      <c r="J622" s="87"/>
      <c r="K622" s="87"/>
      <c r="L622" s="87"/>
      <c r="M622" s="88"/>
    </row>
    <row r="623" spans="2:13" x14ac:dyDescent="0.25">
      <c r="B623" s="86"/>
      <c r="I623" s="87"/>
      <c r="J623" s="87"/>
      <c r="K623" s="87"/>
      <c r="L623" s="87"/>
      <c r="M623" s="88"/>
    </row>
    <row r="624" spans="2:13" x14ac:dyDescent="0.25">
      <c r="B624" s="86"/>
      <c r="I624" s="87"/>
      <c r="J624" s="87"/>
      <c r="K624" s="87"/>
      <c r="L624" s="87"/>
      <c r="M624" s="88"/>
    </row>
    <row r="625" spans="2:13" x14ac:dyDescent="0.25">
      <c r="B625" s="86"/>
      <c r="I625" s="87"/>
      <c r="J625" s="87"/>
      <c r="K625" s="87"/>
      <c r="L625" s="87"/>
      <c r="M625" s="88"/>
    </row>
    <row r="626" spans="2:13" x14ac:dyDescent="0.25">
      <c r="B626" s="86"/>
      <c r="I626" s="87"/>
      <c r="J626" s="87"/>
      <c r="K626" s="87"/>
      <c r="L626" s="87"/>
      <c r="M626" s="88"/>
    </row>
    <row r="627" spans="2:13" x14ac:dyDescent="0.25">
      <c r="B627" s="86"/>
      <c r="I627" s="87"/>
      <c r="J627" s="87"/>
      <c r="K627" s="87"/>
      <c r="L627" s="87"/>
      <c r="M627" s="88"/>
    </row>
    <row r="628" spans="2:13" x14ac:dyDescent="0.25">
      <c r="B628" s="86"/>
      <c r="I628" s="87"/>
      <c r="J628" s="87"/>
      <c r="K628" s="87"/>
      <c r="L628" s="87"/>
      <c r="M628" s="88"/>
    </row>
    <row r="629" spans="2:13" x14ac:dyDescent="0.25">
      <c r="B629" s="86"/>
      <c r="I629" s="87"/>
      <c r="J629" s="87"/>
      <c r="K629" s="87"/>
      <c r="L629" s="87"/>
      <c r="M629" s="88"/>
    </row>
    <row r="630" spans="2:13" x14ac:dyDescent="0.25">
      <c r="B630" s="86"/>
      <c r="I630" s="87"/>
      <c r="J630" s="87"/>
      <c r="K630" s="87"/>
      <c r="L630" s="87"/>
      <c r="M630" s="88"/>
    </row>
    <row r="631" spans="2:13" x14ac:dyDescent="0.25">
      <c r="B631" s="86"/>
      <c r="I631" s="87"/>
      <c r="J631" s="87"/>
      <c r="K631" s="87"/>
      <c r="L631" s="87"/>
      <c r="M631" s="88"/>
    </row>
    <row r="632" spans="2:13" x14ac:dyDescent="0.25">
      <c r="B632" s="86"/>
      <c r="I632" s="87"/>
      <c r="J632" s="87"/>
      <c r="K632" s="87"/>
      <c r="L632" s="87"/>
      <c r="M632" s="88"/>
    </row>
    <row r="633" spans="2:13" x14ac:dyDescent="0.25">
      <c r="B633" s="86"/>
      <c r="I633" s="87"/>
      <c r="J633" s="87"/>
      <c r="K633" s="87"/>
      <c r="L633" s="87"/>
      <c r="M633" s="88"/>
    </row>
    <row r="634" spans="2:13" x14ac:dyDescent="0.25">
      <c r="B634" s="86"/>
      <c r="I634" s="87"/>
      <c r="J634" s="87"/>
      <c r="K634" s="87"/>
      <c r="L634" s="87"/>
      <c r="M634" s="88"/>
    </row>
    <row r="635" spans="2:13" x14ac:dyDescent="0.25">
      <c r="B635" s="86"/>
      <c r="I635" s="87"/>
      <c r="J635" s="87"/>
      <c r="K635" s="87"/>
      <c r="L635" s="87"/>
      <c r="M635" s="88"/>
    </row>
    <row r="636" spans="2:13" x14ac:dyDescent="0.25">
      <c r="B636" s="86"/>
      <c r="I636" s="87"/>
      <c r="J636" s="87"/>
      <c r="K636" s="87"/>
      <c r="L636" s="87"/>
      <c r="M636" s="88"/>
    </row>
    <row r="637" spans="2:13" x14ac:dyDescent="0.25">
      <c r="B637" s="86"/>
      <c r="I637" s="87"/>
      <c r="J637" s="87"/>
      <c r="K637" s="87"/>
      <c r="L637" s="87"/>
      <c r="M637" s="88"/>
    </row>
    <row r="638" spans="2:13" x14ac:dyDescent="0.25">
      <c r="B638" s="86"/>
      <c r="I638" s="87"/>
      <c r="J638" s="87"/>
      <c r="K638" s="87"/>
      <c r="L638" s="87"/>
      <c r="M638" s="88"/>
    </row>
    <row r="639" spans="2:13" x14ac:dyDescent="0.25">
      <c r="B639" s="86"/>
      <c r="I639" s="87"/>
      <c r="J639" s="87"/>
      <c r="K639" s="87"/>
      <c r="L639" s="87"/>
      <c r="M639" s="88"/>
    </row>
    <row r="640" spans="2:13" x14ac:dyDescent="0.25">
      <c r="B640" s="86"/>
      <c r="I640" s="87"/>
      <c r="J640" s="87"/>
      <c r="K640" s="87"/>
      <c r="L640" s="87"/>
      <c r="M640" s="88"/>
    </row>
    <row r="641" spans="2:13" x14ac:dyDescent="0.25">
      <c r="B641" s="86"/>
      <c r="I641" s="87"/>
      <c r="J641" s="87"/>
      <c r="K641" s="87"/>
      <c r="L641" s="87"/>
      <c r="M641" s="88"/>
    </row>
    <row r="642" spans="2:13" x14ac:dyDescent="0.25">
      <c r="B642" s="86"/>
      <c r="I642" s="87"/>
      <c r="J642" s="87"/>
      <c r="K642" s="87"/>
      <c r="L642" s="87"/>
      <c r="M642" s="88"/>
    </row>
    <row r="643" spans="2:13" x14ac:dyDescent="0.25">
      <c r="B643" s="86"/>
      <c r="I643" s="87"/>
      <c r="J643" s="87"/>
      <c r="K643" s="87"/>
      <c r="L643" s="87"/>
      <c r="M643" s="88"/>
    </row>
    <row r="644" spans="2:13" x14ac:dyDescent="0.25">
      <c r="B644" s="86"/>
      <c r="I644" s="87"/>
      <c r="J644" s="87"/>
      <c r="K644" s="87"/>
      <c r="L644" s="87"/>
      <c r="M644" s="88"/>
    </row>
    <row r="645" spans="2:13" x14ac:dyDescent="0.25">
      <c r="B645" s="86"/>
      <c r="I645" s="87"/>
      <c r="J645" s="87"/>
      <c r="K645" s="87"/>
      <c r="L645" s="87"/>
      <c r="M645" s="88"/>
    </row>
    <row r="646" spans="2:13" x14ac:dyDescent="0.25">
      <c r="B646" s="86"/>
      <c r="I646" s="87"/>
      <c r="J646" s="87"/>
      <c r="K646" s="87"/>
      <c r="L646" s="87"/>
      <c r="M646" s="88"/>
    </row>
    <row r="647" spans="2:13" x14ac:dyDescent="0.25">
      <c r="B647" s="86"/>
      <c r="I647" s="87"/>
      <c r="J647" s="87"/>
      <c r="K647" s="87"/>
      <c r="L647" s="87"/>
      <c r="M647" s="88"/>
    </row>
    <row r="648" spans="2:13" x14ac:dyDescent="0.25">
      <c r="B648" s="86"/>
      <c r="I648" s="87"/>
      <c r="J648" s="87"/>
      <c r="K648" s="87"/>
      <c r="L648" s="87"/>
      <c r="M648" s="88"/>
    </row>
    <row r="649" spans="2:13" x14ac:dyDescent="0.25">
      <c r="B649" s="86"/>
      <c r="I649" s="87"/>
      <c r="J649" s="87"/>
      <c r="K649" s="87"/>
      <c r="L649" s="87"/>
      <c r="M649" s="88"/>
    </row>
    <row r="650" spans="2:13" x14ac:dyDescent="0.25">
      <c r="B650" s="86"/>
      <c r="I650" s="87"/>
      <c r="J650" s="87"/>
      <c r="K650" s="87"/>
      <c r="L650" s="87"/>
      <c r="M650" s="88"/>
    </row>
    <row r="651" spans="2:13" x14ac:dyDescent="0.25">
      <c r="B651" s="86"/>
      <c r="I651" s="87"/>
      <c r="J651" s="87"/>
      <c r="K651" s="87"/>
      <c r="L651" s="87"/>
      <c r="M651" s="88"/>
    </row>
    <row r="652" spans="2:13" x14ac:dyDescent="0.25">
      <c r="B652" s="86"/>
      <c r="I652" s="87"/>
      <c r="J652" s="87"/>
      <c r="K652" s="87"/>
      <c r="L652" s="87"/>
      <c r="M652" s="88"/>
    </row>
    <row r="653" spans="2:13" x14ac:dyDescent="0.25">
      <c r="B653" s="86"/>
      <c r="I653" s="87"/>
      <c r="J653" s="87"/>
      <c r="K653" s="87"/>
      <c r="L653" s="87"/>
      <c r="M653" s="88"/>
    </row>
    <row r="654" spans="2:13" x14ac:dyDescent="0.25">
      <c r="B654" s="86"/>
      <c r="I654" s="87"/>
      <c r="J654" s="87"/>
      <c r="K654" s="87"/>
      <c r="L654" s="87"/>
      <c r="M654" s="88"/>
    </row>
    <row r="655" spans="2:13" x14ac:dyDescent="0.25">
      <c r="B655" s="86"/>
      <c r="I655" s="87"/>
      <c r="J655" s="87"/>
      <c r="K655" s="87"/>
      <c r="L655" s="87"/>
      <c r="M655" s="88"/>
    </row>
    <row r="656" spans="2:13" x14ac:dyDescent="0.25">
      <c r="B656" s="86"/>
      <c r="I656" s="87"/>
      <c r="J656" s="87"/>
      <c r="K656" s="87"/>
      <c r="L656" s="87"/>
      <c r="M656" s="88"/>
    </row>
    <row r="657" spans="2:13" x14ac:dyDescent="0.25">
      <c r="B657" s="86"/>
      <c r="I657" s="87"/>
      <c r="J657" s="87"/>
      <c r="K657" s="87"/>
      <c r="L657" s="87"/>
      <c r="M657" s="88"/>
    </row>
    <row r="658" spans="2:13" x14ac:dyDescent="0.25">
      <c r="B658" s="86"/>
      <c r="I658" s="87"/>
      <c r="J658" s="87"/>
      <c r="K658" s="87"/>
      <c r="L658" s="87"/>
      <c r="M658" s="88"/>
    </row>
    <row r="659" spans="2:13" x14ac:dyDescent="0.25">
      <c r="B659" s="86"/>
      <c r="I659" s="87"/>
      <c r="J659" s="87"/>
      <c r="K659" s="87"/>
      <c r="L659" s="87"/>
      <c r="M659" s="88"/>
    </row>
    <row r="660" spans="2:13" x14ac:dyDescent="0.25">
      <c r="B660" s="86"/>
      <c r="I660" s="87"/>
      <c r="J660" s="87"/>
      <c r="K660" s="87"/>
      <c r="L660" s="87"/>
      <c r="M660" s="88"/>
    </row>
    <row r="661" spans="2:13" x14ac:dyDescent="0.25">
      <c r="B661" s="86"/>
      <c r="I661" s="87"/>
      <c r="J661" s="87"/>
      <c r="K661" s="87"/>
      <c r="L661" s="87"/>
      <c r="M661" s="88"/>
    </row>
    <row r="662" spans="2:13" x14ac:dyDescent="0.25">
      <c r="B662" s="86"/>
      <c r="I662" s="87"/>
      <c r="J662" s="87"/>
      <c r="K662" s="87"/>
      <c r="L662" s="87"/>
      <c r="M662" s="88"/>
    </row>
    <row r="663" spans="2:13" x14ac:dyDescent="0.25">
      <c r="B663" s="86"/>
      <c r="I663" s="87"/>
      <c r="J663" s="87"/>
      <c r="K663" s="87"/>
      <c r="L663" s="87"/>
      <c r="M663" s="88"/>
    </row>
    <row r="664" spans="2:13" x14ac:dyDescent="0.25">
      <c r="B664" s="86"/>
      <c r="I664" s="87"/>
      <c r="J664" s="87"/>
      <c r="K664" s="87"/>
      <c r="L664" s="87"/>
      <c r="M664" s="88"/>
    </row>
    <row r="665" spans="2:13" x14ac:dyDescent="0.25">
      <c r="B665" s="86"/>
      <c r="I665" s="87"/>
      <c r="J665" s="87"/>
      <c r="K665" s="87"/>
      <c r="L665" s="87"/>
      <c r="M665" s="88"/>
    </row>
    <row r="666" spans="2:13" x14ac:dyDescent="0.25">
      <c r="B666" s="86"/>
      <c r="I666" s="87"/>
      <c r="J666" s="87"/>
      <c r="K666" s="87"/>
      <c r="L666" s="87"/>
      <c r="M666" s="88"/>
    </row>
    <row r="667" spans="2:13" x14ac:dyDescent="0.25">
      <c r="B667" s="86"/>
      <c r="I667" s="87"/>
      <c r="J667" s="87"/>
      <c r="K667" s="87"/>
      <c r="L667" s="87"/>
      <c r="M667" s="88"/>
    </row>
    <row r="668" spans="2:13" x14ac:dyDescent="0.25">
      <c r="B668" s="86"/>
      <c r="I668" s="87"/>
      <c r="J668" s="87"/>
      <c r="K668" s="87"/>
      <c r="L668" s="87"/>
      <c r="M668" s="88"/>
    </row>
    <row r="669" spans="2:13" x14ac:dyDescent="0.25">
      <c r="B669" s="86"/>
      <c r="I669" s="87"/>
      <c r="J669" s="87"/>
      <c r="K669" s="87"/>
      <c r="L669" s="87"/>
      <c r="M669" s="88"/>
    </row>
    <row r="670" spans="2:13" x14ac:dyDescent="0.25">
      <c r="B670" s="86"/>
      <c r="I670" s="87"/>
      <c r="J670" s="87"/>
      <c r="K670" s="87"/>
      <c r="L670" s="87"/>
      <c r="M670" s="88"/>
    </row>
    <row r="671" spans="2:13" x14ac:dyDescent="0.25">
      <c r="B671" s="86"/>
      <c r="I671" s="87"/>
      <c r="J671" s="87"/>
      <c r="K671" s="87"/>
      <c r="L671" s="87"/>
      <c r="M671" s="88"/>
    </row>
    <row r="672" spans="2:13" x14ac:dyDescent="0.25">
      <c r="B672" s="86"/>
      <c r="I672" s="87"/>
      <c r="J672" s="87"/>
      <c r="K672" s="87"/>
      <c r="L672" s="87"/>
      <c r="M672" s="88"/>
    </row>
    <row r="673" spans="2:13" x14ac:dyDescent="0.25">
      <c r="B673" s="86"/>
      <c r="I673" s="87"/>
      <c r="J673" s="87"/>
      <c r="K673" s="87"/>
      <c r="L673" s="87"/>
      <c r="M673" s="88"/>
    </row>
    <row r="674" spans="2:13" x14ac:dyDescent="0.25">
      <c r="B674" s="86"/>
      <c r="I674" s="87"/>
      <c r="J674" s="87"/>
      <c r="K674" s="87"/>
      <c r="L674" s="87"/>
      <c r="M674" s="88"/>
    </row>
    <row r="675" spans="2:13" x14ac:dyDescent="0.25">
      <c r="B675" s="86"/>
      <c r="I675" s="87"/>
      <c r="J675" s="87"/>
      <c r="K675" s="87"/>
      <c r="L675" s="87"/>
      <c r="M675" s="88"/>
    </row>
    <row r="676" spans="2:13" x14ac:dyDescent="0.25">
      <c r="B676" s="86"/>
      <c r="I676" s="87"/>
      <c r="J676" s="87"/>
      <c r="K676" s="87"/>
      <c r="L676" s="87"/>
      <c r="M676" s="88"/>
    </row>
    <row r="677" spans="2:13" x14ac:dyDescent="0.25">
      <c r="B677" s="86"/>
      <c r="I677" s="87"/>
      <c r="J677" s="87"/>
      <c r="K677" s="87"/>
      <c r="L677" s="87"/>
      <c r="M677" s="88"/>
    </row>
    <row r="678" spans="2:13" x14ac:dyDescent="0.25">
      <c r="B678" s="86"/>
      <c r="I678" s="87"/>
      <c r="J678" s="87"/>
      <c r="K678" s="87"/>
      <c r="L678" s="87"/>
      <c r="M678" s="88"/>
    </row>
    <row r="679" spans="2:13" x14ac:dyDescent="0.25">
      <c r="B679" s="86"/>
      <c r="I679" s="87"/>
      <c r="J679" s="87"/>
      <c r="K679" s="87"/>
      <c r="L679" s="87"/>
      <c r="M679" s="88"/>
    </row>
    <row r="680" spans="2:13" x14ac:dyDescent="0.25">
      <c r="B680" s="86"/>
      <c r="I680" s="87"/>
      <c r="J680" s="87"/>
      <c r="K680" s="87"/>
      <c r="L680" s="87"/>
      <c r="M680" s="88"/>
    </row>
    <row r="681" spans="2:13" x14ac:dyDescent="0.25">
      <c r="B681" s="86"/>
      <c r="I681" s="87"/>
      <c r="J681" s="87"/>
      <c r="K681" s="87"/>
      <c r="L681" s="87"/>
      <c r="M681" s="88"/>
    </row>
    <row r="682" spans="2:13" x14ac:dyDescent="0.25">
      <c r="B682" s="86"/>
      <c r="I682" s="87"/>
      <c r="J682" s="87"/>
      <c r="K682" s="87"/>
      <c r="L682" s="87"/>
      <c r="M682" s="88"/>
    </row>
    <row r="683" spans="2:13" x14ac:dyDescent="0.25">
      <c r="B683" s="86"/>
      <c r="I683" s="87"/>
      <c r="J683" s="87"/>
      <c r="K683" s="87"/>
      <c r="L683" s="87"/>
      <c r="M683" s="88"/>
    </row>
    <row r="684" spans="2:13" x14ac:dyDescent="0.25">
      <c r="B684" s="86"/>
      <c r="I684" s="87"/>
      <c r="J684" s="87"/>
      <c r="K684" s="87"/>
      <c r="L684" s="87"/>
      <c r="M684" s="88"/>
    </row>
    <row r="685" spans="2:13" x14ac:dyDescent="0.25">
      <c r="B685" s="86"/>
      <c r="I685" s="87"/>
      <c r="J685" s="87"/>
      <c r="K685" s="87"/>
      <c r="L685" s="87"/>
      <c r="M685" s="88"/>
    </row>
    <row r="686" spans="2:13" x14ac:dyDescent="0.25">
      <c r="B686" s="86"/>
      <c r="I686" s="87"/>
      <c r="J686" s="87"/>
      <c r="K686" s="87"/>
      <c r="L686" s="87"/>
      <c r="M686" s="88"/>
    </row>
    <row r="687" spans="2:13" x14ac:dyDescent="0.25">
      <c r="B687" s="86"/>
      <c r="I687" s="87"/>
      <c r="J687" s="87"/>
      <c r="K687" s="87"/>
      <c r="L687" s="87"/>
      <c r="M687" s="88"/>
    </row>
    <row r="688" spans="2:13" x14ac:dyDescent="0.25">
      <c r="B688" s="86"/>
      <c r="I688" s="87"/>
      <c r="J688" s="87"/>
      <c r="K688" s="87"/>
      <c r="L688" s="87"/>
      <c r="M688" s="88"/>
    </row>
    <row r="689" spans="2:13" x14ac:dyDescent="0.25">
      <c r="B689" s="86"/>
      <c r="I689" s="87"/>
      <c r="J689" s="87"/>
      <c r="K689" s="87"/>
      <c r="L689" s="87"/>
      <c r="M689" s="88"/>
    </row>
    <row r="690" spans="2:13" x14ac:dyDescent="0.25">
      <c r="B690" s="86"/>
      <c r="I690" s="87"/>
      <c r="J690" s="87"/>
      <c r="K690" s="87"/>
      <c r="L690" s="87"/>
      <c r="M690" s="88"/>
    </row>
    <row r="691" spans="2:13" x14ac:dyDescent="0.25">
      <c r="B691" s="86"/>
      <c r="I691" s="87"/>
      <c r="J691" s="87"/>
      <c r="K691" s="87"/>
      <c r="L691" s="87"/>
      <c r="M691" s="88"/>
    </row>
    <row r="692" spans="2:13" x14ac:dyDescent="0.25">
      <c r="B692" s="86"/>
      <c r="I692" s="87"/>
      <c r="J692" s="87"/>
      <c r="K692" s="87"/>
      <c r="L692" s="87"/>
      <c r="M692" s="88"/>
    </row>
    <row r="693" spans="2:13" x14ac:dyDescent="0.25">
      <c r="B693" s="86"/>
      <c r="I693" s="87"/>
      <c r="J693" s="87"/>
      <c r="K693" s="87"/>
      <c r="L693" s="87"/>
      <c r="M693" s="88"/>
    </row>
    <row r="694" spans="2:13" x14ac:dyDescent="0.25">
      <c r="B694" s="86"/>
      <c r="I694" s="87"/>
      <c r="J694" s="87"/>
      <c r="K694" s="87"/>
      <c r="L694" s="87"/>
      <c r="M694" s="88"/>
    </row>
    <row r="695" spans="2:13" x14ac:dyDescent="0.25">
      <c r="B695" s="86"/>
      <c r="I695" s="87"/>
      <c r="J695" s="87"/>
      <c r="K695" s="87"/>
      <c r="L695" s="87"/>
      <c r="M695" s="88"/>
    </row>
    <row r="696" spans="2:13" x14ac:dyDescent="0.25">
      <c r="B696" s="86"/>
      <c r="I696" s="87"/>
      <c r="J696" s="87"/>
      <c r="K696" s="87"/>
      <c r="L696" s="87"/>
      <c r="M696" s="88"/>
    </row>
    <row r="697" spans="2:13" x14ac:dyDescent="0.25">
      <c r="B697" s="86"/>
      <c r="I697" s="87"/>
      <c r="J697" s="87"/>
      <c r="K697" s="87"/>
      <c r="L697" s="87"/>
      <c r="M697" s="88"/>
    </row>
    <row r="698" spans="2:13" x14ac:dyDescent="0.25">
      <c r="B698" s="86"/>
      <c r="I698" s="87"/>
      <c r="J698" s="87"/>
      <c r="K698" s="87"/>
      <c r="L698" s="87"/>
      <c r="M698" s="88"/>
    </row>
    <row r="699" spans="2:13" x14ac:dyDescent="0.25">
      <c r="B699" s="86"/>
      <c r="I699" s="87"/>
      <c r="J699" s="87"/>
      <c r="K699" s="87"/>
      <c r="L699" s="87"/>
      <c r="M699" s="88"/>
    </row>
    <row r="700" spans="2:13" x14ac:dyDescent="0.25">
      <c r="B700" s="86"/>
      <c r="I700" s="87"/>
      <c r="J700" s="87"/>
      <c r="K700" s="87"/>
      <c r="L700" s="87"/>
      <c r="M700" s="88"/>
    </row>
    <row r="701" spans="2:13" x14ac:dyDescent="0.25">
      <c r="B701" s="86"/>
      <c r="I701" s="87"/>
      <c r="J701" s="87"/>
      <c r="K701" s="87"/>
      <c r="L701" s="87"/>
      <c r="M701" s="88"/>
    </row>
    <row r="702" spans="2:13" x14ac:dyDescent="0.25">
      <c r="B702" s="86"/>
      <c r="I702" s="87"/>
      <c r="J702" s="87"/>
      <c r="K702" s="87"/>
      <c r="L702" s="87"/>
      <c r="M702" s="88"/>
    </row>
    <row r="703" spans="2:13" x14ac:dyDescent="0.25">
      <c r="B703" s="86"/>
      <c r="I703" s="87"/>
      <c r="J703" s="87"/>
      <c r="K703" s="87"/>
      <c r="L703" s="87"/>
      <c r="M703" s="88"/>
    </row>
    <row r="704" spans="2:13" x14ac:dyDescent="0.25">
      <c r="B704" s="86"/>
      <c r="I704" s="87"/>
      <c r="J704" s="87"/>
      <c r="K704" s="87"/>
      <c r="L704" s="87"/>
      <c r="M704" s="88"/>
    </row>
    <row r="705" spans="2:13" x14ac:dyDescent="0.25">
      <c r="B705" s="86"/>
      <c r="I705" s="87"/>
      <c r="J705" s="87"/>
      <c r="K705" s="87"/>
      <c r="L705" s="87"/>
      <c r="M705" s="88"/>
    </row>
    <row r="706" spans="2:13" x14ac:dyDescent="0.25">
      <c r="B706" s="86"/>
      <c r="I706" s="87"/>
      <c r="J706" s="87"/>
      <c r="K706" s="87"/>
      <c r="L706" s="87"/>
      <c r="M706" s="88"/>
    </row>
    <row r="707" spans="2:13" x14ac:dyDescent="0.25">
      <c r="B707" s="86"/>
      <c r="I707" s="87"/>
      <c r="J707" s="87"/>
      <c r="K707" s="87"/>
      <c r="L707" s="87"/>
      <c r="M707" s="88"/>
    </row>
    <row r="708" spans="2:13" x14ac:dyDescent="0.25">
      <c r="B708" s="86"/>
      <c r="I708" s="87"/>
      <c r="J708" s="87"/>
      <c r="K708" s="87"/>
      <c r="L708" s="87"/>
      <c r="M708" s="88"/>
    </row>
    <row r="709" spans="2:13" x14ac:dyDescent="0.25">
      <c r="B709" s="86"/>
      <c r="I709" s="87"/>
      <c r="J709" s="87"/>
      <c r="K709" s="87"/>
      <c r="L709" s="87"/>
      <c r="M709" s="88"/>
    </row>
    <row r="710" spans="2:13" x14ac:dyDescent="0.25">
      <c r="B710" s="86"/>
      <c r="I710" s="87"/>
      <c r="J710" s="87"/>
      <c r="K710" s="87"/>
      <c r="L710" s="87"/>
      <c r="M710" s="88"/>
    </row>
    <row r="711" spans="2:13" x14ac:dyDescent="0.25">
      <c r="B711" s="86"/>
      <c r="I711" s="87"/>
      <c r="J711" s="87"/>
      <c r="K711" s="87"/>
      <c r="L711" s="87"/>
      <c r="M711" s="88"/>
    </row>
    <row r="712" spans="2:13" x14ac:dyDescent="0.25">
      <c r="B712" s="86"/>
      <c r="I712" s="87"/>
      <c r="J712" s="87"/>
      <c r="K712" s="87"/>
      <c r="L712" s="87"/>
      <c r="M712" s="88"/>
    </row>
    <row r="713" spans="2:13" x14ac:dyDescent="0.25">
      <c r="B713" s="86"/>
      <c r="I713" s="87"/>
      <c r="J713" s="87"/>
      <c r="K713" s="87"/>
      <c r="L713" s="87"/>
      <c r="M713" s="88"/>
    </row>
    <row r="714" spans="2:13" x14ac:dyDescent="0.25">
      <c r="B714" s="86"/>
      <c r="I714" s="87"/>
      <c r="J714" s="87"/>
      <c r="K714" s="87"/>
      <c r="L714" s="87"/>
      <c r="M714" s="88"/>
    </row>
    <row r="715" spans="2:13" x14ac:dyDescent="0.25">
      <c r="B715" s="86"/>
      <c r="I715" s="87"/>
      <c r="J715" s="87"/>
      <c r="K715" s="87"/>
      <c r="L715" s="87"/>
      <c r="M715" s="88"/>
    </row>
    <row r="716" spans="2:13" x14ac:dyDescent="0.25">
      <c r="B716" s="86"/>
      <c r="I716" s="87"/>
      <c r="J716" s="87"/>
      <c r="K716" s="87"/>
      <c r="L716" s="87"/>
      <c r="M716" s="88"/>
    </row>
    <row r="717" spans="2:13" x14ac:dyDescent="0.25">
      <c r="B717" s="86"/>
      <c r="I717" s="87"/>
      <c r="J717" s="87"/>
      <c r="K717" s="87"/>
      <c r="L717" s="87"/>
      <c r="M717" s="88"/>
    </row>
    <row r="718" spans="2:13" x14ac:dyDescent="0.25">
      <c r="B718" s="86"/>
      <c r="I718" s="87"/>
      <c r="J718" s="87"/>
      <c r="K718" s="87"/>
      <c r="L718" s="87"/>
      <c r="M718" s="88"/>
    </row>
    <row r="719" spans="2:13" x14ac:dyDescent="0.25">
      <c r="B719" s="86"/>
      <c r="I719" s="87"/>
      <c r="J719" s="87"/>
      <c r="K719" s="87"/>
      <c r="L719" s="87"/>
      <c r="M719" s="88"/>
    </row>
    <row r="720" spans="2:13" x14ac:dyDescent="0.25">
      <c r="B720" s="86"/>
      <c r="I720" s="87"/>
      <c r="J720" s="87"/>
      <c r="K720" s="87"/>
      <c r="L720" s="87"/>
      <c r="M720" s="88"/>
    </row>
    <row r="721" spans="2:13" x14ac:dyDescent="0.25">
      <c r="B721" s="86"/>
      <c r="I721" s="87"/>
      <c r="J721" s="87"/>
      <c r="K721" s="87"/>
      <c r="L721" s="87"/>
      <c r="M721" s="88"/>
    </row>
    <row r="722" spans="2:13" x14ac:dyDescent="0.25">
      <c r="B722" s="86"/>
      <c r="I722" s="87"/>
      <c r="J722" s="87"/>
      <c r="K722" s="87"/>
      <c r="L722" s="87"/>
      <c r="M722" s="88"/>
    </row>
    <row r="723" spans="2:13" x14ac:dyDescent="0.25">
      <c r="B723" s="86"/>
      <c r="I723" s="87"/>
      <c r="J723" s="87"/>
      <c r="K723" s="87"/>
      <c r="L723" s="87"/>
      <c r="M723" s="88"/>
    </row>
    <row r="724" spans="2:13" x14ac:dyDescent="0.25">
      <c r="B724" s="86"/>
      <c r="I724" s="87"/>
      <c r="J724" s="87"/>
      <c r="K724" s="87"/>
      <c r="L724" s="87"/>
      <c r="M724" s="88"/>
    </row>
    <row r="725" spans="2:13" x14ac:dyDescent="0.25">
      <c r="B725" s="86"/>
      <c r="I725" s="87"/>
      <c r="J725" s="87"/>
      <c r="K725" s="87"/>
      <c r="L725" s="87"/>
      <c r="M725" s="88"/>
    </row>
    <row r="726" spans="2:13" x14ac:dyDescent="0.25">
      <c r="B726" s="86"/>
      <c r="I726" s="87"/>
      <c r="J726" s="87"/>
      <c r="K726" s="87"/>
      <c r="L726" s="87"/>
      <c r="M726" s="88"/>
    </row>
    <row r="727" spans="2:13" x14ac:dyDescent="0.25">
      <c r="B727" s="86"/>
      <c r="I727" s="87"/>
      <c r="J727" s="87"/>
      <c r="K727" s="87"/>
      <c r="L727" s="87"/>
      <c r="M727" s="88"/>
    </row>
    <row r="728" spans="2:13" x14ac:dyDescent="0.25">
      <c r="B728" s="86"/>
      <c r="I728" s="87"/>
      <c r="J728" s="87"/>
      <c r="K728" s="87"/>
      <c r="L728" s="87"/>
      <c r="M728" s="88"/>
    </row>
    <row r="729" spans="2:13" x14ac:dyDescent="0.25">
      <c r="B729" s="86"/>
      <c r="I729" s="87"/>
      <c r="J729" s="87"/>
      <c r="K729" s="87"/>
      <c r="L729" s="87"/>
      <c r="M729" s="88"/>
    </row>
    <row r="730" spans="2:13" x14ac:dyDescent="0.25">
      <c r="B730" s="86"/>
      <c r="I730" s="87"/>
      <c r="J730" s="87"/>
      <c r="K730" s="87"/>
      <c r="L730" s="87"/>
      <c r="M730" s="88"/>
    </row>
    <row r="731" spans="2:13" x14ac:dyDescent="0.25">
      <c r="B731" s="86"/>
      <c r="I731" s="87"/>
      <c r="J731" s="87"/>
      <c r="K731" s="87"/>
      <c r="L731" s="87"/>
      <c r="M731" s="88"/>
    </row>
    <row r="732" spans="2:13" x14ac:dyDescent="0.25">
      <c r="B732" s="86"/>
      <c r="I732" s="87"/>
      <c r="J732" s="87"/>
      <c r="K732" s="87"/>
      <c r="L732" s="87"/>
      <c r="M732" s="88"/>
    </row>
    <row r="733" spans="2:13" x14ac:dyDescent="0.25">
      <c r="B733" s="86"/>
      <c r="I733" s="87"/>
      <c r="J733" s="87"/>
      <c r="K733" s="87"/>
      <c r="L733" s="87"/>
      <c r="M733" s="88"/>
    </row>
    <row r="734" spans="2:13" x14ac:dyDescent="0.25">
      <c r="B734" s="86"/>
      <c r="I734" s="87"/>
      <c r="J734" s="87"/>
      <c r="K734" s="87"/>
      <c r="L734" s="87"/>
      <c r="M734" s="88"/>
    </row>
    <row r="735" spans="2:13" x14ac:dyDescent="0.25">
      <c r="B735" s="86"/>
      <c r="I735" s="87"/>
      <c r="J735" s="87"/>
      <c r="K735" s="87"/>
      <c r="L735" s="87"/>
      <c r="M735" s="88"/>
    </row>
    <row r="736" spans="2:13" x14ac:dyDescent="0.25">
      <c r="B736" s="86"/>
      <c r="I736" s="87"/>
      <c r="J736" s="87"/>
      <c r="K736" s="87"/>
      <c r="L736" s="87"/>
      <c r="M736" s="88"/>
    </row>
    <row r="737" spans="2:13" x14ac:dyDescent="0.25">
      <c r="B737" s="86"/>
      <c r="I737" s="87"/>
      <c r="J737" s="87"/>
      <c r="K737" s="87"/>
      <c r="L737" s="87"/>
      <c r="M737" s="88"/>
    </row>
    <row r="738" spans="2:13" x14ac:dyDescent="0.25">
      <c r="B738" s="86"/>
      <c r="I738" s="87"/>
      <c r="J738" s="87"/>
      <c r="K738" s="87"/>
      <c r="L738" s="87"/>
      <c r="M738" s="88"/>
    </row>
    <row r="739" spans="2:13" x14ac:dyDescent="0.25">
      <c r="B739" s="86"/>
      <c r="I739" s="87"/>
      <c r="J739" s="87"/>
      <c r="K739" s="87"/>
      <c r="L739" s="87"/>
      <c r="M739" s="88"/>
    </row>
    <row r="740" spans="2:13" x14ac:dyDescent="0.25">
      <c r="B740" s="86"/>
      <c r="I740" s="87"/>
      <c r="J740" s="87"/>
      <c r="K740" s="87"/>
      <c r="L740" s="87"/>
      <c r="M740" s="88"/>
    </row>
    <row r="741" spans="2:13" x14ac:dyDescent="0.25">
      <c r="B741" s="86"/>
      <c r="I741" s="87"/>
      <c r="J741" s="87"/>
      <c r="K741" s="87"/>
      <c r="L741" s="87"/>
      <c r="M741" s="88"/>
    </row>
    <row r="742" spans="2:13" x14ac:dyDescent="0.25">
      <c r="B742" s="86"/>
      <c r="I742" s="87"/>
      <c r="J742" s="87"/>
      <c r="K742" s="87"/>
      <c r="L742" s="87"/>
      <c r="M742" s="88"/>
    </row>
    <row r="743" spans="2:13" x14ac:dyDescent="0.25">
      <c r="B743" s="86"/>
      <c r="I743" s="87"/>
      <c r="J743" s="87"/>
      <c r="K743" s="87"/>
      <c r="L743" s="87"/>
      <c r="M743" s="88"/>
    </row>
    <row r="744" spans="2:13" x14ac:dyDescent="0.25">
      <c r="B744" s="86"/>
      <c r="I744" s="87"/>
      <c r="J744" s="87"/>
      <c r="K744" s="87"/>
      <c r="L744" s="87"/>
      <c r="M744" s="88"/>
    </row>
    <row r="745" spans="2:13" x14ac:dyDescent="0.25">
      <c r="B745" s="86"/>
      <c r="I745" s="87"/>
      <c r="J745" s="87"/>
      <c r="K745" s="87"/>
      <c r="L745" s="87"/>
      <c r="M745" s="88"/>
    </row>
    <row r="746" spans="2:13" x14ac:dyDescent="0.25">
      <c r="B746" s="86"/>
      <c r="I746" s="87"/>
      <c r="J746" s="87"/>
      <c r="K746" s="87"/>
      <c r="L746" s="87"/>
      <c r="M746" s="88"/>
    </row>
    <row r="747" spans="2:13" x14ac:dyDescent="0.25">
      <c r="B747" s="86"/>
      <c r="I747" s="87"/>
      <c r="J747" s="87"/>
      <c r="K747" s="87"/>
      <c r="L747" s="87"/>
      <c r="M747" s="88"/>
    </row>
    <row r="748" spans="2:13" x14ac:dyDescent="0.25">
      <c r="B748" s="86"/>
      <c r="I748" s="87"/>
      <c r="J748" s="87"/>
      <c r="K748" s="87"/>
      <c r="L748" s="87"/>
      <c r="M748" s="88"/>
    </row>
    <row r="749" spans="2:13" x14ac:dyDescent="0.25">
      <c r="B749" s="86"/>
      <c r="I749" s="87"/>
      <c r="J749" s="87"/>
      <c r="K749" s="87"/>
      <c r="L749" s="87"/>
      <c r="M749" s="88"/>
    </row>
    <row r="750" spans="2:13" x14ac:dyDescent="0.25">
      <c r="B750" s="86"/>
      <c r="I750" s="87"/>
      <c r="J750" s="87"/>
      <c r="K750" s="87"/>
      <c r="L750" s="87"/>
      <c r="M750" s="88"/>
    </row>
    <row r="751" spans="2:13" x14ac:dyDescent="0.25">
      <c r="B751" s="86"/>
      <c r="I751" s="87"/>
      <c r="J751" s="87"/>
      <c r="K751" s="87"/>
      <c r="L751" s="87"/>
      <c r="M751" s="88"/>
    </row>
    <row r="752" spans="2:13" x14ac:dyDescent="0.25">
      <c r="B752" s="86"/>
      <c r="I752" s="87"/>
      <c r="J752" s="87"/>
      <c r="K752" s="87"/>
      <c r="L752" s="87"/>
      <c r="M752" s="88"/>
    </row>
    <row r="753" spans="2:13" x14ac:dyDescent="0.25">
      <c r="B753" s="86"/>
      <c r="I753" s="87"/>
      <c r="J753" s="87"/>
      <c r="K753" s="87"/>
      <c r="L753" s="87"/>
      <c r="M753" s="88"/>
    </row>
    <row r="754" spans="2:13" x14ac:dyDescent="0.25">
      <c r="B754" s="86"/>
      <c r="I754" s="87"/>
      <c r="J754" s="87"/>
      <c r="K754" s="87"/>
      <c r="L754" s="87"/>
      <c r="M754" s="88"/>
    </row>
    <row r="755" spans="2:13" x14ac:dyDescent="0.25">
      <c r="B755" s="86"/>
      <c r="I755" s="87"/>
      <c r="J755" s="87"/>
      <c r="K755" s="87"/>
      <c r="L755" s="87"/>
      <c r="M755" s="88"/>
    </row>
    <row r="756" spans="2:13" x14ac:dyDescent="0.25">
      <c r="B756" s="86"/>
      <c r="I756" s="87"/>
      <c r="J756" s="87"/>
      <c r="K756" s="87"/>
      <c r="L756" s="87"/>
      <c r="M756" s="88"/>
    </row>
    <row r="757" spans="2:13" x14ac:dyDescent="0.25">
      <c r="B757" s="86"/>
      <c r="I757" s="87"/>
      <c r="J757" s="87"/>
      <c r="K757" s="87"/>
      <c r="L757" s="87"/>
      <c r="M757" s="88"/>
    </row>
    <row r="758" spans="2:13" x14ac:dyDescent="0.25">
      <c r="B758" s="86"/>
      <c r="I758" s="87"/>
      <c r="J758" s="87"/>
      <c r="K758" s="87"/>
      <c r="L758" s="87"/>
      <c r="M758" s="88"/>
    </row>
    <row r="759" spans="2:13" x14ac:dyDescent="0.25">
      <c r="B759" s="86"/>
      <c r="I759" s="87"/>
      <c r="J759" s="87"/>
      <c r="K759" s="87"/>
      <c r="L759" s="87"/>
      <c r="M759" s="88"/>
    </row>
    <row r="760" spans="2:13" x14ac:dyDescent="0.25">
      <c r="B760" s="86"/>
      <c r="I760" s="87"/>
      <c r="J760" s="87"/>
      <c r="K760" s="87"/>
      <c r="L760" s="87"/>
      <c r="M760" s="88"/>
    </row>
    <row r="761" spans="2:13" x14ac:dyDescent="0.25">
      <c r="B761" s="86"/>
      <c r="I761" s="87"/>
      <c r="J761" s="87"/>
      <c r="K761" s="87"/>
      <c r="L761" s="87"/>
      <c r="M761" s="88"/>
    </row>
    <row r="762" spans="2:13" x14ac:dyDescent="0.25">
      <c r="B762" s="86"/>
      <c r="I762" s="87"/>
      <c r="J762" s="87"/>
      <c r="K762" s="87"/>
      <c r="L762" s="87"/>
      <c r="M762" s="88"/>
    </row>
    <row r="763" spans="2:13" x14ac:dyDescent="0.25">
      <c r="B763" s="86"/>
      <c r="I763" s="87"/>
      <c r="J763" s="87"/>
      <c r="K763" s="87"/>
      <c r="L763" s="87"/>
      <c r="M763" s="88"/>
    </row>
    <row r="764" spans="2:13" x14ac:dyDescent="0.25">
      <c r="B764" s="86"/>
      <c r="I764" s="87"/>
      <c r="J764" s="87"/>
      <c r="K764" s="87"/>
      <c r="L764" s="87"/>
      <c r="M764" s="88"/>
    </row>
    <row r="765" spans="2:13" x14ac:dyDescent="0.25">
      <c r="B765" s="86"/>
      <c r="I765" s="87"/>
      <c r="J765" s="87"/>
      <c r="K765" s="87"/>
      <c r="L765" s="87"/>
      <c r="M765" s="88"/>
    </row>
    <row r="766" spans="2:13" x14ac:dyDescent="0.25">
      <c r="B766" s="86"/>
      <c r="I766" s="87"/>
      <c r="J766" s="87"/>
      <c r="K766" s="87"/>
      <c r="L766" s="87"/>
      <c r="M766" s="88"/>
    </row>
    <row r="767" spans="2:13" x14ac:dyDescent="0.25">
      <c r="B767" s="86"/>
      <c r="I767" s="87"/>
      <c r="J767" s="87"/>
      <c r="K767" s="87"/>
      <c r="L767" s="87"/>
      <c r="M767" s="88"/>
    </row>
    <row r="768" spans="2:13" x14ac:dyDescent="0.25">
      <c r="B768" s="86"/>
      <c r="I768" s="87"/>
      <c r="J768" s="87"/>
      <c r="K768" s="87"/>
      <c r="L768" s="87"/>
      <c r="M768" s="88"/>
    </row>
    <row r="769" spans="2:13" x14ac:dyDescent="0.25">
      <c r="B769" s="86"/>
      <c r="I769" s="87"/>
      <c r="J769" s="87"/>
      <c r="K769" s="87"/>
      <c r="L769" s="87"/>
      <c r="M769" s="88"/>
    </row>
    <row r="770" spans="2:13" x14ac:dyDescent="0.25">
      <c r="B770" s="86"/>
      <c r="I770" s="87"/>
      <c r="J770" s="87"/>
      <c r="K770" s="87"/>
      <c r="L770" s="87"/>
      <c r="M770" s="88"/>
    </row>
    <row r="771" spans="2:13" x14ac:dyDescent="0.25">
      <c r="B771" s="86"/>
      <c r="I771" s="87"/>
      <c r="J771" s="87"/>
      <c r="K771" s="87"/>
      <c r="L771" s="87"/>
      <c r="M771" s="88"/>
    </row>
    <row r="772" spans="2:13" x14ac:dyDescent="0.25">
      <c r="B772" s="86"/>
      <c r="I772" s="87"/>
      <c r="J772" s="87"/>
      <c r="K772" s="87"/>
      <c r="L772" s="87"/>
      <c r="M772" s="88"/>
    </row>
    <row r="773" spans="2:13" x14ac:dyDescent="0.25">
      <c r="B773" s="86"/>
      <c r="I773" s="87"/>
      <c r="J773" s="87"/>
      <c r="K773" s="87"/>
      <c r="L773" s="87"/>
      <c r="M773" s="88"/>
    </row>
    <row r="774" spans="2:13" x14ac:dyDescent="0.25">
      <c r="B774" s="86"/>
      <c r="I774" s="87"/>
      <c r="J774" s="87"/>
      <c r="K774" s="87"/>
      <c r="L774" s="87"/>
      <c r="M774" s="88"/>
    </row>
    <row r="775" spans="2:13" x14ac:dyDescent="0.25">
      <c r="B775" s="86"/>
      <c r="I775" s="87"/>
      <c r="J775" s="87"/>
      <c r="K775" s="87"/>
      <c r="L775" s="87"/>
      <c r="M775" s="88"/>
    </row>
    <row r="776" spans="2:13" x14ac:dyDescent="0.25">
      <c r="B776" s="86"/>
      <c r="I776" s="87"/>
      <c r="J776" s="87"/>
      <c r="K776" s="87"/>
      <c r="L776" s="87"/>
      <c r="M776" s="88"/>
    </row>
    <row r="777" spans="2:13" x14ac:dyDescent="0.25">
      <c r="B777" s="86"/>
      <c r="I777" s="87"/>
      <c r="J777" s="87"/>
      <c r="K777" s="87"/>
      <c r="L777" s="87"/>
      <c r="M777" s="88"/>
    </row>
    <row r="778" spans="2:13" x14ac:dyDescent="0.25">
      <c r="B778" s="86"/>
      <c r="I778" s="87"/>
      <c r="J778" s="87"/>
      <c r="K778" s="87"/>
      <c r="L778" s="87"/>
      <c r="M778" s="88"/>
    </row>
    <row r="779" spans="2:13" x14ac:dyDescent="0.25">
      <c r="B779" s="86"/>
      <c r="I779" s="87"/>
      <c r="J779" s="87"/>
      <c r="K779" s="87"/>
      <c r="L779" s="87"/>
      <c r="M779" s="88"/>
    </row>
    <row r="780" spans="2:13" x14ac:dyDescent="0.25">
      <c r="B780" s="86"/>
      <c r="I780" s="87"/>
      <c r="J780" s="87"/>
      <c r="K780" s="87"/>
      <c r="L780" s="87"/>
      <c r="M780" s="88"/>
    </row>
    <row r="781" spans="2:13" x14ac:dyDescent="0.25">
      <c r="B781" s="86"/>
      <c r="I781" s="87"/>
      <c r="J781" s="87"/>
      <c r="K781" s="87"/>
      <c r="L781" s="87"/>
      <c r="M781" s="88"/>
    </row>
    <row r="782" spans="2:13" x14ac:dyDescent="0.25">
      <c r="B782" s="86"/>
      <c r="I782" s="87"/>
      <c r="J782" s="87"/>
      <c r="K782" s="87"/>
      <c r="L782" s="87"/>
      <c r="M782" s="88"/>
    </row>
    <row r="783" spans="2:13" x14ac:dyDescent="0.25">
      <c r="B783" s="86"/>
      <c r="I783" s="87"/>
      <c r="J783" s="87"/>
      <c r="K783" s="87"/>
      <c r="L783" s="87"/>
      <c r="M783" s="88"/>
    </row>
    <row r="784" spans="2:13" x14ac:dyDescent="0.25">
      <c r="B784" s="86"/>
      <c r="I784" s="87"/>
      <c r="J784" s="87"/>
      <c r="K784" s="87"/>
      <c r="L784" s="87"/>
      <c r="M784" s="88"/>
    </row>
    <row r="785" spans="2:13" x14ac:dyDescent="0.25">
      <c r="B785" s="86"/>
      <c r="I785" s="87"/>
      <c r="J785" s="87"/>
      <c r="K785" s="87"/>
      <c r="L785" s="87"/>
      <c r="M785" s="88"/>
    </row>
    <row r="786" spans="2:13" x14ac:dyDescent="0.25">
      <c r="B786" s="86"/>
      <c r="I786" s="87"/>
      <c r="J786" s="87"/>
      <c r="K786" s="87"/>
      <c r="L786" s="87"/>
      <c r="M786" s="88"/>
    </row>
    <row r="787" spans="2:13" x14ac:dyDescent="0.25">
      <c r="B787" s="86"/>
      <c r="I787" s="87"/>
      <c r="J787" s="87"/>
      <c r="K787" s="87"/>
      <c r="L787" s="87"/>
      <c r="M787" s="88"/>
    </row>
    <row r="788" spans="2:13" x14ac:dyDescent="0.25">
      <c r="B788" s="86"/>
      <c r="I788" s="87"/>
      <c r="J788" s="87"/>
      <c r="K788" s="87"/>
      <c r="L788" s="87"/>
      <c r="M788" s="88"/>
    </row>
    <row r="789" spans="2:13" x14ac:dyDescent="0.25">
      <c r="B789" s="86"/>
      <c r="I789" s="87"/>
      <c r="J789" s="87"/>
      <c r="K789" s="87"/>
      <c r="L789" s="87"/>
      <c r="M789" s="88"/>
    </row>
    <row r="790" spans="2:13" x14ac:dyDescent="0.25">
      <c r="B790" s="86"/>
      <c r="I790" s="87"/>
      <c r="J790" s="87"/>
      <c r="K790" s="87"/>
      <c r="L790" s="87"/>
      <c r="M790" s="88"/>
    </row>
    <row r="791" spans="2:13" x14ac:dyDescent="0.25">
      <c r="B791" s="86"/>
      <c r="I791" s="87"/>
      <c r="J791" s="87"/>
      <c r="K791" s="87"/>
      <c r="L791" s="87"/>
      <c r="M791" s="88"/>
    </row>
    <row r="792" spans="2:13" x14ac:dyDescent="0.25">
      <c r="B792" s="86"/>
      <c r="I792" s="87"/>
      <c r="J792" s="87"/>
      <c r="K792" s="87"/>
      <c r="L792" s="87"/>
      <c r="M792" s="88"/>
    </row>
    <row r="793" spans="2:13" x14ac:dyDescent="0.25">
      <c r="B793" s="86"/>
      <c r="I793" s="87"/>
      <c r="J793" s="87"/>
      <c r="K793" s="87"/>
      <c r="L793" s="87"/>
      <c r="M793" s="88"/>
    </row>
    <row r="794" spans="2:13" x14ac:dyDescent="0.25">
      <c r="B794" s="86"/>
      <c r="I794" s="87"/>
      <c r="J794" s="87"/>
      <c r="K794" s="87"/>
      <c r="L794" s="87"/>
      <c r="M794" s="88"/>
    </row>
    <row r="795" spans="2:13" x14ac:dyDescent="0.25">
      <c r="B795" s="86"/>
      <c r="I795" s="87"/>
      <c r="J795" s="87"/>
      <c r="K795" s="87"/>
      <c r="L795" s="87"/>
      <c r="M795" s="88"/>
    </row>
    <row r="796" spans="2:13" x14ac:dyDescent="0.25">
      <c r="B796" s="86"/>
      <c r="I796" s="87"/>
      <c r="J796" s="87"/>
      <c r="K796" s="87"/>
      <c r="L796" s="87"/>
      <c r="M796" s="88"/>
    </row>
    <row r="797" spans="2:13" x14ac:dyDescent="0.25">
      <c r="B797" s="86"/>
      <c r="I797" s="87"/>
      <c r="J797" s="87"/>
      <c r="K797" s="87"/>
      <c r="L797" s="87"/>
      <c r="M797" s="88"/>
    </row>
    <row r="798" spans="2:13" x14ac:dyDescent="0.25">
      <c r="B798" s="86"/>
      <c r="I798" s="87"/>
      <c r="J798" s="87"/>
      <c r="K798" s="87"/>
      <c r="L798" s="87"/>
      <c r="M798" s="88"/>
    </row>
    <row r="799" spans="2:13" x14ac:dyDescent="0.25">
      <c r="B799" s="86"/>
      <c r="I799" s="87"/>
      <c r="J799" s="87"/>
      <c r="K799" s="87"/>
      <c r="L799" s="87"/>
      <c r="M799" s="88"/>
    </row>
    <row r="800" spans="2:13" x14ac:dyDescent="0.25">
      <c r="B800" s="86"/>
      <c r="I800" s="87"/>
      <c r="J800" s="87"/>
      <c r="K800" s="87"/>
      <c r="L800" s="87"/>
      <c r="M800" s="88"/>
    </row>
    <row r="801" spans="2:13" x14ac:dyDescent="0.25">
      <c r="B801" s="86"/>
      <c r="I801" s="87"/>
      <c r="J801" s="87"/>
      <c r="K801" s="87"/>
      <c r="L801" s="87"/>
      <c r="M801" s="88"/>
    </row>
    <row r="802" spans="2:13" x14ac:dyDescent="0.25">
      <c r="B802" s="86"/>
      <c r="I802" s="87"/>
      <c r="J802" s="87"/>
      <c r="K802" s="87"/>
      <c r="L802" s="87"/>
      <c r="M802" s="88"/>
    </row>
    <row r="803" spans="2:13" x14ac:dyDescent="0.25">
      <c r="B803" s="86"/>
      <c r="I803" s="87"/>
      <c r="J803" s="87"/>
      <c r="K803" s="87"/>
      <c r="L803" s="87"/>
      <c r="M803" s="88"/>
    </row>
    <row r="804" spans="2:13" x14ac:dyDescent="0.25">
      <c r="B804" s="86"/>
      <c r="I804" s="87"/>
      <c r="J804" s="87"/>
      <c r="K804" s="87"/>
      <c r="L804" s="87"/>
      <c r="M804" s="88"/>
    </row>
    <row r="805" spans="2:13" x14ac:dyDescent="0.25">
      <c r="B805" s="86"/>
      <c r="I805" s="87"/>
      <c r="J805" s="87"/>
      <c r="K805" s="87"/>
      <c r="L805" s="87"/>
      <c r="M805" s="88"/>
    </row>
    <row r="806" spans="2:13" x14ac:dyDescent="0.25">
      <c r="B806" s="86"/>
      <c r="I806" s="87"/>
      <c r="J806" s="87"/>
      <c r="K806" s="87"/>
      <c r="L806" s="87"/>
      <c r="M806" s="88"/>
    </row>
    <row r="807" spans="2:13" x14ac:dyDescent="0.25">
      <c r="B807" s="86"/>
      <c r="I807" s="87"/>
      <c r="J807" s="87"/>
      <c r="K807" s="87"/>
      <c r="L807" s="87"/>
      <c r="M807" s="88"/>
    </row>
    <row r="808" spans="2:13" x14ac:dyDescent="0.25">
      <c r="B808" s="86"/>
      <c r="I808" s="87"/>
      <c r="J808" s="87"/>
      <c r="K808" s="87"/>
      <c r="L808" s="87"/>
      <c r="M808" s="88"/>
    </row>
    <row r="809" spans="2:13" x14ac:dyDescent="0.25">
      <c r="B809" s="86"/>
      <c r="I809" s="87"/>
      <c r="J809" s="87"/>
      <c r="K809" s="87"/>
      <c r="L809" s="87"/>
      <c r="M809" s="88"/>
    </row>
    <row r="810" spans="2:13" x14ac:dyDescent="0.25">
      <c r="B810" s="86"/>
      <c r="I810" s="87"/>
      <c r="J810" s="87"/>
      <c r="K810" s="87"/>
      <c r="L810" s="87"/>
      <c r="M810" s="88"/>
    </row>
    <row r="811" spans="2:13" x14ac:dyDescent="0.25">
      <c r="B811" s="86"/>
      <c r="I811" s="87"/>
      <c r="J811" s="87"/>
      <c r="K811" s="87"/>
      <c r="L811" s="87"/>
      <c r="M811" s="88"/>
    </row>
    <row r="812" spans="2:13" x14ac:dyDescent="0.25">
      <c r="B812" s="86"/>
      <c r="I812" s="87"/>
      <c r="J812" s="87"/>
      <c r="K812" s="87"/>
      <c r="L812" s="87"/>
      <c r="M812" s="88"/>
    </row>
    <row r="813" spans="2:13" x14ac:dyDescent="0.25">
      <c r="B813" s="86"/>
      <c r="I813" s="87"/>
      <c r="J813" s="87"/>
      <c r="K813" s="87"/>
      <c r="L813" s="87"/>
      <c r="M813" s="88"/>
    </row>
    <row r="814" spans="2:13" x14ac:dyDescent="0.25">
      <c r="B814" s="86"/>
      <c r="I814" s="87"/>
      <c r="J814" s="87"/>
      <c r="K814" s="87"/>
      <c r="L814" s="87"/>
      <c r="M814" s="88"/>
    </row>
    <row r="815" spans="2:13" x14ac:dyDescent="0.25">
      <c r="B815" s="86"/>
      <c r="I815" s="87"/>
      <c r="J815" s="87"/>
      <c r="K815" s="87"/>
      <c r="L815" s="87"/>
      <c r="M815" s="88"/>
    </row>
    <row r="816" spans="2:13" x14ac:dyDescent="0.25">
      <c r="B816" s="86"/>
      <c r="I816" s="87"/>
      <c r="J816" s="87"/>
      <c r="K816" s="87"/>
      <c r="L816" s="87"/>
      <c r="M816" s="88"/>
    </row>
    <row r="817" spans="2:13" x14ac:dyDescent="0.25">
      <c r="B817" s="86"/>
      <c r="I817" s="87"/>
      <c r="J817" s="87"/>
      <c r="K817" s="87"/>
      <c r="L817" s="87"/>
      <c r="M817" s="88"/>
    </row>
    <row r="818" spans="2:13" x14ac:dyDescent="0.25">
      <c r="B818" s="86"/>
      <c r="I818" s="87"/>
      <c r="J818" s="87"/>
      <c r="K818" s="87"/>
      <c r="L818" s="87"/>
      <c r="M818" s="88"/>
    </row>
    <row r="819" spans="2:13" x14ac:dyDescent="0.25">
      <c r="B819" s="86"/>
      <c r="I819" s="87"/>
      <c r="J819" s="87"/>
      <c r="K819" s="87"/>
      <c r="L819" s="87"/>
      <c r="M819" s="88"/>
    </row>
    <row r="820" spans="2:13" x14ac:dyDescent="0.25">
      <c r="B820" s="86"/>
      <c r="I820" s="87"/>
      <c r="J820" s="87"/>
      <c r="K820" s="87"/>
      <c r="L820" s="87"/>
      <c r="M820" s="88"/>
    </row>
    <row r="821" spans="2:13" x14ac:dyDescent="0.25">
      <c r="B821" s="86"/>
      <c r="I821" s="87"/>
      <c r="J821" s="87"/>
      <c r="K821" s="87"/>
      <c r="L821" s="87"/>
      <c r="M821" s="88"/>
    </row>
    <row r="822" spans="2:13" x14ac:dyDescent="0.25">
      <c r="B822" s="86"/>
      <c r="I822" s="87"/>
      <c r="J822" s="87"/>
      <c r="K822" s="87"/>
      <c r="L822" s="87"/>
      <c r="M822" s="88"/>
    </row>
    <row r="823" spans="2:13" x14ac:dyDescent="0.25">
      <c r="B823" s="86"/>
      <c r="I823" s="87"/>
      <c r="J823" s="87"/>
      <c r="K823" s="87"/>
      <c r="L823" s="87"/>
      <c r="M823" s="88"/>
    </row>
    <row r="824" spans="2:13" x14ac:dyDescent="0.25">
      <c r="B824" s="86"/>
      <c r="I824" s="87"/>
      <c r="J824" s="87"/>
      <c r="K824" s="87"/>
      <c r="L824" s="87"/>
      <c r="M824" s="88"/>
    </row>
    <row r="825" spans="2:13" x14ac:dyDescent="0.25">
      <c r="B825" s="86"/>
      <c r="I825" s="87"/>
      <c r="J825" s="87"/>
      <c r="K825" s="87"/>
      <c r="L825" s="87"/>
      <c r="M825" s="88"/>
    </row>
    <row r="826" spans="2:13" x14ac:dyDescent="0.25">
      <c r="B826" s="86"/>
      <c r="I826" s="87"/>
      <c r="J826" s="87"/>
      <c r="K826" s="87"/>
      <c r="L826" s="87"/>
      <c r="M826" s="88"/>
    </row>
    <row r="827" spans="2:13" x14ac:dyDescent="0.25">
      <c r="B827" s="86"/>
      <c r="I827" s="87"/>
      <c r="J827" s="87"/>
      <c r="K827" s="87"/>
      <c r="L827" s="87"/>
      <c r="M827" s="88"/>
    </row>
    <row r="828" spans="2:13" x14ac:dyDescent="0.25">
      <c r="B828" s="86"/>
      <c r="I828" s="87"/>
      <c r="J828" s="87"/>
      <c r="K828" s="87"/>
      <c r="L828" s="87"/>
      <c r="M828" s="88"/>
    </row>
    <row r="829" spans="2:13" x14ac:dyDescent="0.25">
      <c r="B829" s="86"/>
      <c r="I829" s="87"/>
      <c r="J829" s="87"/>
      <c r="K829" s="87"/>
      <c r="L829" s="87"/>
      <c r="M829" s="88"/>
    </row>
    <row r="830" spans="2:13" x14ac:dyDescent="0.25">
      <c r="B830" s="86"/>
      <c r="I830" s="87"/>
      <c r="J830" s="87"/>
      <c r="K830" s="87"/>
      <c r="L830" s="87"/>
      <c r="M830" s="88"/>
    </row>
    <row r="831" spans="2:13" x14ac:dyDescent="0.25">
      <c r="B831" s="86"/>
      <c r="I831" s="87"/>
      <c r="J831" s="87"/>
      <c r="K831" s="87"/>
      <c r="L831" s="87"/>
      <c r="M831" s="88"/>
    </row>
    <row r="832" spans="2:13" x14ac:dyDescent="0.25">
      <c r="B832" s="86"/>
      <c r="I832" s="87"/>
      <c r="J832" s="87"/>
      <c r="K832" s="87"/>
      <c r="L832" s="87"/>
      <c r="M832" s="88"/>
    </row>
    <row r="833" spans="2:13" x14ac:dyDescent="0.25">
      <c r="B833" s="86"/>
      <c r="I833" s="87"/>
      <c r="J833" s="87"/>
      <c r="K833" s="87"/>
      <c r="L833" s="87"/>
      <c r="M833" s="88"/>
    </row>
    <row r="834" spans="2:13" x14ac:dyDescent="0.25">
      <c r="B834" s="86"/>
      <c r="I834" s="87"/>
      <c r="J834" s="87"/>
      <c r="K834" s="87"/>
      <c r="L834" s="87"/>
      <c r="M834" s="88"/>
    </row>
    <row r="835" spans="2:13" x14ac:dyDescent="0.25">
      <c r="B835" s="86"/>
      <c r="I835" s="87"/>
      <c r="J835" s="87"/>
      <c r="K835" s="87"/>
      <c r="L835" s="87"/>
      <c r="M835" s="88"/>
    </row>
    <row r="836" spans="2:13" x14ac:dyDescent="0.25">
      <c r="B836" s="86"/>
      <c r="I836" s="87"/>
      <c r="J836" s="87"/>
      <c r="K836" s="87"/>
      <c r="L836" s="87"/>
      <c r="M836" s="88"/>
    </row>
    <row r="837" spans="2:13" x14ac:dyDescent="0.25">
      <c r="B837" s="86"/>
      <c r="I837" s="87"/>
      <c r="J837" s="87"/>
      <c r="K837" s="87"/>
      <c r="L837" s="87"/>
      <c r="M837" s="88"/>
    </row>
    <row r="838" spans="2:13" x14ac:dyDescent="0.25">
      <c r="B838" s="86"/>
      <c r="I838" s="87"/>
      <c r="J838" s="87"/>
      <c r="K838" s="87"/>
      <c r="L838" s="87"/>
      <c r="M838" s="88"/>
    </row>
    <row r="839" spans="2:13" x14ac:dyDescent="0.25">
      <c r="B839" s="86"/>
      <c r="I839" s="87"/>
      <c r="J839" s="87"/>
      <c r="K839" s="87"/>
      <c r="L839" s="87"/>
      <c r="M839" s="88"/>
    </row>
    <row r="840" spans="2:13" x14ac:dyDescent="0.25">
      <c r="B840" s="86"/>
      <c r="I840" s="87"/>
      <c r="J840" s="87"/>
      <c r="K840" s="87"/>
      <c r="L840" s="87"/>
      <c r="M840" s="88"/>
    </row>
    <row r="841" spans="2:13" x14ac:dyDescent="0.25">
      <c r="B841" s="86"/>
      <c r="I841" s="87"/>
      <c r="J841" s="87"/>
      <c r="K841" s="87"/>
      <c r="L841" s="87"/>
      <c r="M841" s="88"/>
    </row>
    <row r="842" spans="2:13" x14ac:dyDescent="0.25">
      <c r="B842" s="86"/>
      <c r="I842" s="87"/>
      <c r="J842" s="87"/>
      <c r="K842" s="87"/>
      <c r="L842" s="87"/>
      <c r="M842" s="88"/>
    </row>
    <row r="843" spans="2:13" x14ac:dyDescent="0.25">
      <c r="B843" s="86"/>
      <c r="I843" s="87"/>
      <c r="J843" s="87"/>
      <c r="K843" s="87"/>
      <c r="L843" s="87"/>
      <c r="M843" s="88"/>
    </row>
    <row r="844" spans="2:13" x14ac:dyDescent="0.25">
      <c r="B844" s="86"/>
      <c r="I844" s="87"/>
      <c r="J844" s="87"/>
      <c r="K844" s="87"/>
      <c r="L844" s="87"/>
      <c r="M844" s="88"/>
    </row>
    <row r="845" spans="2:13" x14ac:dyDescent="0.25">
      <c r="B845" s="86"/>
      <c r="I845" s="87"/>
      <c r="J845" s="87"/>
      <c r="K845" s="87"/>
      <c r="L845" s="87"/>
      <c r="M845" s="88"/>
    </row>
    <row r="846" spans="2:13" x14ac:dyDescent="0.25">
      <c r="B846" s="86"/>
      <c r="I846" s="87"/>
      <c r="J846" s="87"/>
      <c r="K846" s="87"/>
      <c r="L846" s="87"/>
      <c r="M846" s="88"/>
    </row>
    <row r="847" spans="2:13" x14ac:dyDescent="0.25">
      <c r="B847" s="86"/>
      <c r="I847" s="87"/>
      <c r="J847" s="87"/>
      <c r="K847" s="87"/>
      <c r="L847" s="87"/>
      <c r="M847" s="88"/>
    </row>
    <row r="848" spans="2:13" x14ac:dyDescent="0.25">
      <c r="B848" s="86"/>
      <c r="I848" s="87"/>
      <c r="J848" s="87"/>
      <c r="K848" s="87"/>
      <c r="L848" s="87"/>
      <c r="M848" s="88"/>
    </row>
    <row r="849" spans="2:13" x14ac:dyDescent="0.25">
      <c r="B849" s="86"/>
      <c r="I849" s="87"/>
      <c r="J849" s="87"/>
      <c r="K849" s="87"/>
      <c r="L849" s="87"/>
      <c r="M849" s="88"/>
    </row>
    <row r="850" spans="2:13" x14ac:dyDescent="0.25">
      <c r="B850" s="86"/>
      <c r="I850" s="87"/>
      <c r="J850" s="87"/>
      <c r="K850" s="87"/>
      <c r="L850" s="87"/>
      <c r="M850" s="88"/>
    </row>
    <row r="851" spans="2:13" x14ac:dyDescent="0.25">
      <c r="B851" s="86"/>
      <c r="I851" s="87"/>
      <c r="J851" s="87"/>
      <c r="K851" s="87"/>
      <c r="L851" s="87"/>
      <c r="M851" s="88"/>
    </row>
    <row r="852" spans="2:13" x14ac:dyDescent="0.25">
      <c r="B852" s="86"/>
      <c r="I852" s="87"/>
      <c r="J852" s="87"/>
      <c r="K852" s="87"/>
      <c r="L852" s="87"/>
      <c r="M852" s="88"/>
    </row>
    <row r="853" spans="2:13" x14ac:dyDescent="0.25">
      <c r="B853" s="86"/>
      <c r="I853" s="87"/>
      <c r="J853" s="87"/>
      <c r="K853" s="87"/>
      <c r="L853" s="87"/>
      <c r="M853" s="88"/>
    </row>
    <row r="854" spans="2:13" x14ac:dyDescent="0.25">
      <c r="B854" s="86"/>
      <c r="I854" s="87"/>
      <c r="J854" s="87"/>
      <c r="K854" s="87"/>
      <c r="L854" s="87"/>
    </row>
    <row r="855" spans="2:13" x14ac:dyDescent="0.25">
      <c r="B855" s="86"/>
      <c r="I855" s="87"/>
      <c r="J855" s="87"/>
      <c r="K855" s="87"/>
      <c r="L855" s="87"/>
    </row>
    <row r="856" spans="2:13" x14ac:dyDescent="0.25">
      <c r="I856" s="87"/>
      <c r="J856" s="87"/>
      <c r="K856" s="87"/>
      <c r="L856" s="87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823"/>
  <sheetViews>
    <sheetView zoomScaleNormal="100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A59" sqref="A59:XFD60"/>
    </sheetView>
  </sheetViews>
  <sheetFormatPr defaultColWidth="9.140625" defaultRowHeight="15" x14ac:dyDescent="0.25"/>
  <cols>
    <col min="1" max="1" width="9.140625" style="4"/>
    <col min="2" max="2" width="9.7109375" style="4" bestFit="1" customWidth="1"/>
    <col min="3" max="3" width="25.5703125" style="4" customWidth="1"/>
    <col min="4" max="4" width="16.7109375" style="4" customWidth="1"/>
    <col min="5" max="5" width="14" style="4" customWidth="1"/>
    <col min="6" max="6" width="14.5703125" style="4" customWidth="1"/>
    <col min="7" max="7" width="17.85546875" style="4" customWidth="1"/>
    <col min="8" max="8" width="3.28515625" style="4" customWidth="1"/>
    <col min="9" max="9" width="8.42578125" style="4" customWidth="1"/>
    <col min="10" max="10" width="8.140625" style="4" customWidth="1"/>
    <col min="11" max="11" width="9.28515625" style="4" customWidth="1"/>
    <col min="12" max="12" width="8.85546875" style="4" customWidth="1"/>
    <col min="13" max="13" width="11.42578125" style="4" customWidth="1"/>
    <col min="14" max="14" width="12.5703125" style="4" customWidth="1"/>
    <col min="15" max="15" width="10.85546875" style="4" customWidth="1"/>
    <col min="16" max="16" width="12.140625" style="4" customWidth="1"/>
    <col min="17" max="17" width="11.85546875" style="4" customWidth="1"/>
    <col min="18" max="18" width="12" style="4" customWidth="1"/>
    <col min="19" max="19" width="11.42578125" style="4" customWidth="1"/>
    <col min="20" max="20" width="12" style="4" customWidth="1"/>
    <col min="21" max="21" width="8" style="4" customWidth="1"/>
    <col min="22" max="24" width="9.140625" style="4"/>
    <col min="25" max="25" width="13.140625" style="4" customWidth="1"/>
    <col min="26" max="26" width="33.140625" style="4" customWidth="1"/>
    <col min="27" max="29" width="9.140625" style="4"/>
    <col min="30" max="30" width="16.7109375" style="4" customWidth="1"/>
    <col min="31" max="31" width="14.42578125" style="4" customWidth="1"/>
    <col min="32" max="32" width="11.5703125" style="4" customWidth="1"/>
    <col min="33" max="35" width="9.140625" style="4"/>
    <col min="36" max="36" width="17.85546875" style="90" customWidth="1"/>
    <col min="37" max="37" width="16.7109375" style="90" customWidth="1"/>
    <col min="38" max="16384" width="9.140625" style="4"/>
  </cols>
  <sheetData>
    <row r="1" spans="1:37" s="76" customFormat="1" ht="46.5" customHeight="1" x14ac:dyDescent="0.25">
      <c r="A1" s="81" t="s">
        <v>0</v>
      </c>
      <c r="B1" s="82" t="s">
        <v>1</v>
      </c>
      <c r="C1" s="81" t="s">
        <v>2</v>
      </c>
      <c r="D1" s="81" t="s">
        <v>19</v>
      </c>
      <c r="E1" s="81" t="s">
        <v>3</v>
      </c>
      <c r="F1" s="81" t="s">
        <v>4</v>
      </c>
      <c r="G1" s="81" t="s">
        <v>5</v>
      </c>
      <c r="H1" s="81" t="s">
        <v>37</v>
      </c>
      <c r="I1" s="83" t="s">
        <v>6</v>
      </c>
      <c r="J1" s="83" t="s">
        <v>7</v>
      </c>
      <c r="K1" s="83" t="s">
        <v>447</v>
      </c>
      <c r="L1" s="81" t="s">
        <v>9</v>
      </c>
      <c r="M1" s="84" t="s">
        <v>422</v>
      </c>
      <c r="N1" s="84" t="s">
        <v>423</v>
      </c>
      <c r="O1" s="81" t="s">
        <v>10</v>
      </c>
      <c r="P1" s="84" t="s">
        <v>422</v>
      </c>
      <c r="Q1" s="84" t="s">
        <v>423</v>
      </c>
      <c r="R1" s="81" t="s">
        <v>21</v>
      </c>
      <c r="S1" s="91" t="s">
        <v>11</v>
      </c>
      <c r="T1" s="91" t="s">
        <v>12</v>
      </c>
      <c r="U1" s="81" t="s">
        <v>420</v>
      </c>
      <c r="V1" s="81" t="s">
        <v>13</v>
      </c>
      <c r="W1" s="85" t="s">
        <v>448</v>
      </c>
      <c r="X1" s="85" t="s">
        <v>444</v>
      </c>
      <c r="Y1" s="81" t="s">
        <v>104</v>
      </c>
      <c r="Z1" s="81" t="s">
        <v>105</v>
      </c>
      <c r="AA1" s="81" t="s">
        <v>106</v>
      </c>
      <c r="AB1" s="81" t="s">
        <v>14</v>
      </c>
      <c r="AC1" s="81" t="s">
        <v>15</v>
      </c>
      <c r="AD1" s="85" t="s">
        <v>469</v>
      </c>
      <c r="AE1" s="85" t="s">
        <v>468</v>
      </c>
      <c r="AF1" s="85" t="s">
        <v>470</v>
      </c>
      <c r="AG1" s="85" t="s">
        <v>471</v>
      </c>
      <c r="AH1" s="85" t="s">
        <v>472</v>
      </c>
      <c r="AI1" s="91" t="s">
        <v>18</v>
      </c>
      <c r="AJ1" s="79" t="s">
        <v>57</v>
      </c>
      <c r="AK1" s="79" t="s">
        <v>31</v>
      </c>
    </row>
    <row r="2" spans="1:37" x14ac:dyDescent="0.25">
      <c r="A2" s="4">
        <v>2014</v>
      </c>
      <c r="B2" s="86">
        <v>41781</v>
      </c>
      <c r="C2" s="4" t="s">
        <v>227</v>
      </c>
      <c r="D2" s="4">
        <v>174027</v>
      </c>
      <c r="E2" s="4" t="s">
        <v>485</v>
      </c>
      <c r="F2" s="4" t="s">
        <v>486</v>
      </c>
      <c r="I2" s="87">
        <v>930</v>
      </c>
      <c r="J2" s="88">
        <v>0.4201388888888889</v>
      </c>
      <c r="K2" s="88">
        <v>2.4305555555555556E-2</v>
      </c>
      <c r="L2" s="4" t="s">
        <v>441</v>
      </c>
      <c r="R2" s="4">
        <v>1</v>
      </c>
      <c r="S2" s="4">
        <v>58</v>
      </c>
      <c r="T2" s="4">
        <v>2</v>
      </c>
      <c r="V2" s="4" t="s">
        <v>442</v>
      </c>
      <c r="W2" s="4" t="s">
        <v>449</v>
      </c>
      <c r="X2" s="4" t="s">
        <v>441</v>
      </c>
      <c r="Y2" s="4" t="s">
        <v>25</v>
      </c>
      <c r="Z2" s="4" t="s">
        <v>119</v>
      </c>
      <c r="AA2" s="4">
        <v>120</v>
      </c>
      <c r="AB2" s="4">
        <v>74</v>
      </c>
      <c r="AC2" s="4">
        <v>10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84</v>
      </c>
    </row>
    <row r="3" spans="1:37" x14ac:dyDescent="0.25">
      <c r="A3" s="4">
        <v>2014</v>
      </c>
      <c r="B3" s="86">
        <v>41781</v>
      </c>
      <c r="C3" s="4" t="s">
        <v>227</v>
      </c>
      <c r="D3" s="4">
        <v>174027</v>
      </c>
      <c r="E3" s="4" t="s">
        <v>485</v>
      </c>
      <c r="F3" s="4" t="s">
        <v>486</v>
      </c>
      <c r="I3" s="87">
        <v>930</v>
      </c>
      <c r="J3" s="88">
        <v>0.4201388888888889</v>
      </c>
      <c r="K3" s="88">
        <v>2.4305555555555556E-2</v>
      </c>
      <c r="L3" s="4" t="s">
        <v>24</v>
      </c>
      <c r="R3" s="4">
        <v>1</v>
      </c>
      <c r="S3" s="4">
        <v>58</v>
      </c>
      <c r="T3" s="4">
        <v>2</v>
      </c>
      <c r="V3" s="4" t="s">
        <v>442</v>
      </c>
      <c r="W3" s="4" t="s">
        <v>449</v>
      </c>
      <c r="X3" s="4" t="s">
        <v>441</v>
      </c>
      <c r="Y3" s="4" t="s">
        <v>25</v>
      </c>
      <c r="Z3" s="4" t="s">
        <v>119</v>
      </c>
      <c r="AA3" s="4">
        <v>120</v>
      </c>
      <c r="AB3" s="4">
        <v>4</v>
      </c>
      <c r="AC3" s="4">
        <v>11</v>
      </c>
      <c r="AD3" s="4">
        <v>9</v>
      </c>
      <c r="AE3" s="4">
        <v>0</v>
      </c>
      <c r="AF3" s="4">
        <v>0</v>
      </c>
      <c r="AG3" s="4">
        <v>0</v>
      </c>
      <c r="AH3" s="4">
        <v>0</v>
      </c>
      <c r="AI3" s="4">
        <v>24</v>
      </c>
    </row>
    <row r="4" spans="1:37" x14ac:dyDescent="0.25">
      <c r="A4" s="4">
        <v>2014</v>
      </c>
      <c r="B4" s="86">
        <v>41781</v>
      </c>
      <c r="C4" s="4" t="s">
        <v>227</v>
      </c>
      <c r="D4" s="4">
        <v>174027</v>
      </c>
      <c r="E4" s="4" t="s">
        <v>485</v>
      </c>
      <c r="F4" s="4" t="s">
        <v>486</v>
      </c>
      <c r="I4" s="87">
        <v>930</v>
      </c>
      <c r="J4" s="88">
        <v>0.4201388888888889</v>
      </c>
      <c r="K4" s="88">
        <v>2.4305555555555556E-2</v>
      </c>
      <c r="R4" s="4">
        <v>1</v>
      </c>
      <c r="S4" s="4">
        <v>58</v>
      </c>
      <c r="T4" s="4">
        <v>2</v>
      </c>
      <c r="V4" s="4" t="s">
        <v>442</v>
      </c>
      <c r="W4" s="4" t="s">
        <v>449</v>
      </c>
      <c r="X4" s="4" t="s">
        <v>441</v>
      </c>
      <c r="Y4" s="4" t="s">
        <v>41</v>
      </c>
      <c r="Z4" s="4" t="s">
        <v>404</v>
      </c>
      <c r="AA4" s="4">
        <v>1200</v>
      </c>
      <c r="AB4" s="4">
        <v>0</v>
      </c>
      <c r="AC4" s="4">
        <v>0</v>
      </c>
      <c r="AD4" s="4">
        <v>6</v>
      </c>
      <c r="AE4" s="4">
        <v>0</v>
      </c>
      <c r="AF4" s="4">
        <v>0</v>
      </c>
      <c r="AG4" s="4">
        <v>0</v>
      </c>
      <c r="AH4" s="4">
        <v>0</v>
      </c>
      <c r="AI4" s="4">
        <v>6</v>
      </c>
    </row>
    <row r="5" spans="1:37" x14ac:dyDescent="0.25">
      <c r="A5" s="4">
        <v>2014</v>
      </c>
      <c r="B5" s="86">
        <v>41781</v>
      </c>
      <c r="C5" s="4" t="s">
        <v>227</v>
      </c>
      <c r="D5" s="4">
        <v>174027</v>
      </c>
      <c r="E5" s="4" t="s">
        <v>485</v>
      </c>
      <c r="F5" s="4" t="s">
        <v>486</v>
      </c>
      <c r="I5" s="87">
        <v>930</v>
      </c>
      <c r="J5" s="88">
        <v>0.4201388888888889</v>
      </c>
      <c r="K5" s="88">
        <v>2.4305555555555556E-2</v>
      </c>
      <c r="R5" s="4">
        <v>1</v>
      </c>
      <c r="S5" s="4">
        <v>58</v>
      </c>
      <c r="T5" s="4">
        <v>2</v>
      </c>
      <c r="V5" s="4" t="s">
        <v>442</v>
      </c>
      <c r="W5" s="4" t="s">
        <v>449</v>
      </c>
      <c r="X5" s="4" t="s">
        <v>441</v>
      </c>
      <c r="Y5" s="4" t="s">
        <v>29</v>
      </c>
      <c r="Z5" s="4" t="s">
        <v>395</v>
      </c>
      <c r="AA5" s="4">
        <v>1230</v>
      </c>
      <c r="AB5" s="4">
        <v>0</v>
      </c>
      <c r="AC5" s="4">
        <v>0</v>
      </c>
      <c r="AD5" s="4">
        <v>12</v>
      </c>
      <c r="AE5" s="4">
        <v>61</v>
      </c>
      <c r="AF5" s="4">
        <v>0</v>
      </c>
      <c r="AG5" s="4">
        <v>0</v>
      </c>
      <c r="AH5" s="4">
        <v>0</v>
      </c>
      <c r="AI5" s="4">
        <v>73</v>
      </c>
    </row>
    <row r="6" spans="1:37" x14ac:dyDescent="0.25">
      <c r="A6" s="4">
        <v>2014</v>
      </c>
      <c r="B6" s="86">
        <v>41781</v>
      </c>
      <c r="C6" s="4" t="s">
        <v>227</v>
      </c>
      <c r="D6" s="4">
        <v>174027</v>
      </c>
      <c r="E6" s="4" t="s">
        <v>485</v>
      </c>
      <c r="F6" s="4" t="s">
        <v>486</v>
      </c>
      <c r="I6" s="87">
        <v>930</v>
      </c>
      <c r="J6" s="88">
        <v>0.4201388888888889</v>
      </c>
      <c r="K6" s="88">
        <v>2.4305555555555556E-2</v>
      </c>
      <c r="R6" s="4">
        <v>1</v>
      </c>
      <c r="S6" s="4">
        <v>58</v>
      </c>
      <c r="T6" s="4">
        <v>2</v>
      </c>
      <c r="V6" s="4" t="s">
        <v>442</v>
      </c>
      <c r="W6" s="4" t="s">
        <v>449</v>
      </c>
      <c r="X6" s="4" t="s">
        <v>441</v>
      </c>
      <c r="Y6" s="4" t="s">
        <v>445</v>
      </c>
      <c r="Z6" s="4" t="s">
        <v>446</v>
      </c>
      <c r="AD6" s="4">
        <v>238</v>
      </c>
      <c r="AE6" s="4">
        <v>0</v>
      </c>
      <c r="AF6" s="4">
        <v>0</v>
      </c>
      <c r="AG6" s="4">
        <v>0</v>
      </c>
      <c r="AH6" s="4">
        <v>0</v>
      </c>
      <c r="AI6" s="4">
        <v>238</v>
      </c>
    </row>
    <row r="7" spans="1:37" x14ac:dyDescent="0.25">
      <c r="A7" s="4">
        <v>2014</v>
      </c>
      <c r="B7" s="86">
        <v>41781</v>
      </c>
      <c r="C7" s="4" t="s">
        <v>227</v>
      </c>
      <c r="D7" s="4">
        <v>174027</v>
      </c>
      <c r="E7" s="4" t="s">
        <v>485</v>
      </c>
      <c r="F7" s="4" t="s">
        <v>486</v>
      </c>
      <c r="I7" s="87">
        <v>930</v>
      </c>
      <c r="J7" s="88">
        <v>0.4201388888888889</v>
      </c>
      <c r="K7" s="88">
        <v>2.4305555555555556E-2</v>
      </c>
      <c r="R7" s="4">
        <v>1</v>
      </c>
      <c r="S7" s="4">
        <v>58</v>
      </c>
      <c r="T7" s="4">
        <v>2</v>
      </c>
      <c r="V7" s="4" t="s">
        <v>442</v>
      </c>
      <c r="W7" s="4" t="s">
        <v>449</v>
      </c>
      <c r="X7" s="4" t="s">
        <v>441</v>
      </c>
      <c r="Y7" s="4" t="s">
        <v>26</v>
      </c>
      <c r="Z7" s="4" t="s">
        <v>109</v>
      </c>
      <c r="AA7" s="34">
        <v>2870</v>
      </c>
      <c r="AB7" s="4">
        <v>0</v>
      </c>
      <c r="AC7" s="4">
        <v>0</v>
      </c>
      <c r="AD7" s="4">
        <v>6</v>
      </c>
      <c r="AE7" s="4">
        <v>0</v>
      </c>
      <c r="AF7" s="4">
        <v>0</v>
      </c>
      <c r="AG7" s="4">
        <v>0</v>
      </c>
      <c r="AH7" s="4">
        <v>0</v>
      </c>
      <c r="AI7" s="4">
        <v>6</v>
      </c>
    </row>
    <row r="8" spans="1:37" x14ac:dyDescent="0.25">
      <c r="A8" s="4">
        <v>2014</v>
      </c>
      <c r="B8" s="86">
        <v>41781</v>
      </c>
      <c r="C8" s="4" t="s">
        <v>227</v>
      </c>
      <c r="D8" s="4">
        <v>174027</v>
      </c>
      <c r="E8" s="4" t="s">
        <v>485</v>
      </c>
      <c r="F8" s="4" t="s">
        <v>486</v>
      </c>
      <c r="I8" s="87">
        <v>930</v>
      </c>
      <c r="J8" s="88">
        <v>0.4201388888888889</v>
      </c>
      <c r="K8" s="88">
        <v>2.4305555555555556E-2</v>
      </c>
      <c r="R8" s="4">
        <v>1</v>
      </c>
      <c r="S8" s="4">
        <v>58</v>
      </c>
      <c r="T8" s="4">
        <v>2</v>
      </c>
      <c r="V8" s="4" t="s">
        <v>442</v>
      </c>
      <c r="W8" s="4" t="s">
        <v>449</v>
      </c>
      <c r="X8" s="4" t="s">
        <v>441</v>
      </c>
      <c r="Y8" s="4" t="s">
        <v>34</v>
      </c>
      <c r="Z8" s="4" t="s">
        <v>117</v>
      </c>
      <c r="AA8" s="4">
        <v>290</v>
      </c>
      <c r="AB8" s="4">
        <v>8</v>
      </c>
      <c r="AC8" s="4">
        <v>0</v>
      </c>
      <c r="AD8" s="4">
        <v>18</v>
      </c>
      <c r="AE8" s="4">
        <v>0</v>
      </c>
      <c r="AF8" s="4">
        <v>0</v>
      </c>
      <c r="AG8" s="4">
        <v>0</v>
      </c>
      <c r="AH8" s="4">
        <v>0</v>
      </c>
      <c r="AI8" s="4">
        <v>26</v>
      </c>
    </row>
    <row r="9" spans="1:37" x14ac:dyDescent="0.25">
      <c r="A9" s="4">
        <v>2014</v>
      </c>
      <c r="B9" s="86">
        <v>41781</v>
      </c>
      <c r="C9" s="4" t="s">
        <v>265</v>
      </c>
      <c r="D9" s="4">
        <v>155010</v>
      </c>
      <c r="E9" s="4" t="s">
        <v>485</v>
      </c>
      <c r="F9" s="4" t="s">
        <v>486</v>
      </c>
      <c r="I9" s="87">
        <v>1005</v>
      </c>
      <c r="J9" s="88">
        <v>0.44444444444444442</v>
      </c>
      <c r="K9" s="88">
        <v>2.4305555555555556E-2</v>
      </c>
      <c r="L9" s="4" t="s">
        <v>461</v>
      </c>
      <c r="R9" s="4">
        <v>1</v>
      </c>
      <c r="S9" s="4">
        <v>58</v>
      </c>
      <c r="T9" s="4">
        <v>2</v>
      </c>
      <c r="V9" s="4" t="s">
        <v>442</v>
      </c>
      <c r="W9" s="4" t="s">
        <v>449</v>
      </c>
      <c r="X9" s="4" t="s">
        <v>461</v>
      </c>
      <c r="Y9" s="4" t="s">
        <v>25</v>
      </c>
      <c r="Z9" s="4" t="s">
        <v>119</v>
      </c>
      <c r="AA9" s="4">
        <v>120</v>
      </c>
      <c r="AB9" s="4">
        <v>149</v>
      </c>
      <c r="AC9" s="4">
        <v>29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179</v>
      </c>
    </row>
    <row r="10" spans="1:37" x14ac:dyDescent="0.25">
      <c r="A10" s="4">
        <v>2014</v>
      </c>
      <c r="B10" s="86">
        <v>41781</v>
      </c>
      <c r="C10" s="4" t="s">
        <v>265</v>
      </c>
      <c r="D10" s="4">
        <v>155010</v>
      </c>
      <c r="E10" s="4" t="s">
        <v>485</v>
      </c>
      <c r="F10" s="4" t="s">
        <v>486</v>
      </c>
      <c r="I10" s="87">
        <v>1005</v>
      </c>
      <c r="J10" s="88">
        <v>0.44444444444444442</v>
      </c>
      <c r="K10" s="88">
        <v>2.4305555555555556E-2</v>
      </c>
      <c r="L10" s="4" t="s">
        <v>103</v>
      </c>
      <c r="R10" s="4">
        <v>1</v>
      </c>
      <c r="S10" s="4">
        <v>58</v>
      </c>
      <c r="T10" s="4">
        <v>2</v>
      </c>
      <c r="V10" s="4" t="s">
        <v>442</v>
      </c>
      <c r="W10" s="4" t="s">
        <v>449</v>
      </c>
      <c r="X10" s="4" t="s">
        <v>461</v>
      </c>
      <c r="Y10" s="4" t="s">
        <v>25</v>
      </c>
      <c r="Z10" s="4" t="s">
        <v>119</v>
      </c>
      <c r="AA10" s="4">
        <v>120</v>
      </c>
      <c r="AB10" s="4">
        <v>4</v>
      </c>
      <c r="AC10" s="4">
        <v>5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9</v>
      </c>
    </row>
    <row r="11" spans="1:37" x14ac:dyDescent="0.25">
      <c r="A11" s="4">
        <v>2014</v>
      </c>
      <c r="B11" s="86">
        <v>41781</v>
      </c>
      <c r="C11" s="4" t="s">
        <v>265</v>
      </c>
      <c r="D11" s="4">
        <v>155010</v>
      </c>
      <c r="E11" s="4" t="s">
        <v>485</v>
      </c>
      <c r="F11" s="4" t="s">
        <v>486</v>
      </c>
      <c r="I11" s="87">
        <v>1005</v>
      </c>
      <c r="J11" s="88">
        <v>0.44444444444444442</v>
      </c>
      <c r="K11" s="88">
        <v>2.4305555555555556E-2</v>
      </c>
      <c r="R11" s="4">
        <v>1</v>
      </c>
      <c r="S11" s="4">
        <v>58</v>
      </c>
      <c r="T11" s="4">
        <v>2</v>
      </c>
      <c r="V11" s="4" t="s">
        <v>442</v>
      </c>
      <c r="W11" s="4" t="s">
        <v>449</v>
      </c>
      <c r="Y11" s="4" t="s">
        <v>29</v>
      </c>
      <c r="Z11" s="4" t="s">
        <v>395</v>
      </c>
      <c r="AA11" s="4">
        <v>1230</v>
      </c>
      <c r="AB11" s="4">
        <v>0</v>
      </c>
      <c r="AC11" s="4">
        <v>0</v>
      </c>
      <c r="AD11" s="4">
        <v>32</v>
      </c>
      <c r="AE11" s="4">
        <v>32</v>
      </c>
      <c r="AF11" s="4">
        <v>0</v>
      </c>
      <c r="AG11" s="4">
        <v>0</v>
      </c>
      <c r="AH11" s="4">
        <v>0</v>
      </c>
      <c r="AI11" s="4">
        <v>64</v>
      </c>
    </row>
    <row r="12" spans="1:37" x14ac:dyDescent="0.25">
      <c r="A12" s="4">
        <v>2014</v>
      </c>
      <c r="B12" s="86">
        <v>41781</v>
      </c>
      <c r="C12" s="4" t="s">
        <v>265</v>
      </c>
      <c r="D12" s="4">
        <v>155010</v>
      </c>
      <c r="E12" s="4" t="s">
        <v>485</v>
      </c>
      <c r="F12" s="4" t="s">
        <v>486</v>
      </c>
      <c r="I12" s="87">
        <v>1005</v>
      </c>
      <c r="J12" s="88">
        <v>0.44444444444444442</v>
      </c>
      <c r="K12" s="88">
        <v>2.4305555555555556E-2</v>
      </c>
      <c r="R12" s="4">
        <v>1</v>
      </c>
      <c r="S12" s="4">
        <v>58</v>
      </c>
      <c r="T12" s="4">
        <v>2</v>
      </c>
      <c r="V12" s="4" t="s">
        <v>442</v>
      </c>
      <c r="W12" s="4" t="s">
        <v>449</v>
      </c>
      <c r="Y12" s="4" t="s">
        <v>34</v>
      </c>
      <c r="Z12" s="4" t="s">
        <v>117</v>
      </c>
      <c r="AA12" s="4">
        <v>290</v>
      </c>
      <c r="AB12" s="4">
        <v>32</v>
      </c>
      <c r="AC12" s="4">
        <v>0</v>
      </c>
      <c r="AD12" s="4">
        <v>2</v>
      </c>
      <c r="AE12" s="4">
        <v>0</v>
      </c>
      <c r="AF12" s="4">
        <v>0</v>
      </c>
      <c r="AG12" s="4">
        <v>0</v>
      </c>
      <c r="AH12" s="4">
        <v>0</v>
      </c>
      <c r="AI12" s="4">
        <v>34</v>
      </c>
    </row>
    <row r="13" spans="1:37" x14ac:dyDescent="0.25">
      <c r="A13" s="4">
        <v>2014</v>
      </c>
      <c r="B13" s="86">
        <v>41793</v>
      </c>
      <c r="C13" s="4" t="s">
        <v>71</v>
      </c>
      <c r="D13" s="4">
        <v>156035</v>
      </c>
      <c r="E13" s="4" t="s">
        <v>485</v>
      </c>
      <c r="F13" s="4" t="s">
        <v>486</v>
      </c>
      <c r="G13" s="4" t="s">
        <v>623</v>
      </c>
      <c r="I13" s="87">
        <v>1005</v>
      </c>
      <c r="J13" s="88">
        <v>0.46180555555555558</v>
      </c>
      <c r="K13" s="88">
        <v>4.1666666666666664E-2</v>
      </c>
      <c r="R13" s="4">
        <v>2</v>
      </c>
      <c r="S13" s="4">
        <v>60</v>
      </c>
      <c r="T13" s="4">
        <v>3</v>
      </c>
      <c r="U13" s="4">
        <v>9</v>
      </c>
      <c r="V13" s="4" t="s">
        <v>442</v>
      </c>
      <c r="W13" s="4" t="s">
        <v>449</v>
      </c>
      <c r="Y13" s="4" t="s">
        <v>28</v>
      </c>
      <c r="Z13" s="4" t="s">
        <v>108</v>
      </c>
      <c r="AA13" s="4">
        <v>3520</v>
      </c>
      <c r="AB13" s="4">
        <v>0</v>
      </c>
      <c r="AC13" s="4">
        <v>0</v>
      </c>
      <c r="AD13" s="4">
        <v>14</v>
      </c>
      <c r="AE13" s="4">
        <v>0</v>
      </c>
      <c r="AF13" s="4">
        <v>0</v>
      </c>
      <c r="AG13" s="4">
        <v>0</v>
      </c>
      <c r="AH13" s="4">
        <v>0</v>
      </c>
      <c r="AI13" s="4">
        <v>14</v>
      </c>
      <c r="AJ13" s="90" t="s">
        <v>624</v>
      </c>
    </row>
    <row r="14" spans="1:37" x14ac:dyDescent="0.25">
      <c r="A14" s="4">
        <v>2014</v>
      </c>
      <c r="B14" s="86">
        <v>41793</v>
      </c>
      <c r="C14" s="4" t="s">
        <v>71</v>
      </c>
      <c r="D14" s="4">
        <v>156035</v>
      </c>
      <c r="E14" s="4" t="s">
        <v>485</v>
      </c>
      <c r="F14" s="4" t="s">
        <v>486</v>
      </c>
      <c r="G14" s="4" t="s">
        <v>623</v>
      </c>
      <c r="I14" s="87">
        <v>1005</v>
      </c>
      <c r="J14" s="88">
        <v>0.46180555555555558</v>
      </c>
      <c r="K14" s="88">
        <v>4.1666666666666664E-2</v>
      </c>
      <c r="R14" s="4">
        <v>2</v>
      </c>
      <c r="S14" s="4">
        <v>60</v>
      </c>
      <c r="T14" s="4">
        <v>3</v>
      </c>
      <c r="U14" s="4">
        <v>9</v>
      </c>
      <c r="V14" s="4" t="s">
        <v>442</v>
      </c>
      <c r="W14" s="4" t="s">
        <v>449</v>
      </c>
      <c r="Y14" s="4" t="s">
        <v>34</v>
      </c>
      <c r="Z14" s="4" t="s">
        <v>117</v>
      </c>
      <c r="AA14" s="4">
        <v>290</v>
      </c>
      <c r="AB14" s="4">
        <v>324</v>
      </c>
      <c r="AC14" s="4">
        <v>0</v>
      </c>
      <c r="AD14" s="4">
        <v>120</v>
      </c>
      <c r="AE14" s="4">
        <v>0</v>
      </c>
      <c r="AF14" s="4">
        <v>0</v>
      </c>
      <c r="AG14" s="4">
        <v>0</v>
      </c>
      <c r="AH14" s="4">
        <v>0</v>
      </c>
      <c r="AI14" s="4">
        <v>444</v>
      </c>
    </row>
    <row r="15" spans="1:37" x14ac:dyDescent="0.25">
      <c r="A15" s="4">
        <v>2014</v>
      </c>
      <c r="B15" s="86">
        <v>41793</v>
      </c>
      <c r="C15" s="4" t="s">
        <v>71</v>
      </c>
      <c r="D15" s="4">
        <v>156035</v>
      </c>
      <c r="E15" s="4" t="s">
        <v>485</v>
      </c>
      <c r="F15" s="4" t="s">
        <v>486</v>
      </c>
      <c r="G15" s="4" t="s">
        <v>623</v>
      </c>
      <c r="I15" s="87">
        <v>1005</v>
      </c>
      <c r="J15" s="88">
        <v>0.46180555555555558</v>
      </c>
      <c r="K15" s="88">
        <v>4.1666666666666664E-2</v>
      </c>
      <c r="R15" s="4">
        <v>2</v>
      </c>
      <c r="S15" s="4">
        <v>60</v>
      </c>
      <c r="T15" s="4">
        <v>3</v>
      </c>
      <c r="U15" s="4">
        <v>9</v>
      </c>
      <c r="V15" s="4" t="s">
        <v>442</v>
      </c>
      <c r="W15" s="4" t="s">
        <v>449</v>
      </c>
      <c r="Y15" s="4" t="s">
        <v>26</v>
      </c>
      <c r="Z15" s="4" t="s">
        <v>109</v>
      </c>
      <c r="AA15" s="34">
        <v>2870</v>
      </c>
      <c r="AB15" s="4">
        <v>0</v>
      </c>
      <c r="AC15" s="4">
        <v>0</v>
      </c>
      <c r="AD15" s="4">
        <v>2</v>
      </c>
      <c r="AE15" s="4">
        <v>0</v>
      </c>
      <c r="AF15" s="4">
        <v>0</v>
      </c>
      <c r="AG15" s="4">
        <v>0</v>
      </c>
      <c r="AH15" s="4">
        <v>0</v>
      </c>
      <c r="AI15" s="4">
        <v>2</v>
      </c>
    </row>
    <row r="16" spans="1:37" x14ac:dyDescent="0.25">
      <c r="A16" s="4">
        <v>2014</v>
      </c>
      <c r="B16" s="86">
        <v>41793</v>
      </c>
      <c r="C16" s="4" t="s">
        <v>71</v>
      </c>
      <c r="D16" s="4">
        <v>156035</v>
      </c>
      <c r="E16" s="4" t="s">
        <v>485</v>
      </c>
      <c r="F16" s="4" t="s">
        <v>486</v>
      </c>
      <c r="G16" s="4" t="s">
        <v>623</v>
      </c>
      <c r="I16" s="87">
        <v>1005</v>
      </c>
      <c r="J16" s="88">
        <v>0.46180555555555558</v>
      </c>
      <c r="K16" s="88">
        <v>4.1666666666666664E-2</v>
      </c>
      <c r="R16" s="4">
        <v>2</v>
      </c>
      <c r="S16" s="4">
        <v>60</v>
      </c>
      <c r="T16" s="4">
        <v>3</v>
      </c>
      <c r="U16" s="4">
        <v>9</v>
      </c>
      <c r="V16" s="4" t="s">
        <v>442</v>
      </c>
      <c r="W16" s="4" t="s">
        <v>449</v>
      </c>
      <c r="Y16" s="4" t="s">
        <v>25</v>
      </c>
      <c r="Z16" s="4" t="s">
        <v>119</v>
      </c>
      <c r="AA16" s="4">
        <v>120</v>
      </c>
      <c r="AB16" s="4">
        <v>9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9</v>
      </c>
    </row>
    <row r="17" spans="1:36" x14ac:dyDescent="0.25">
      <c r="A17" s="4">
        <v>2014</v>
      </c>
      <c r="B17" s="86">
        <v>41815</v>
      </c>
      <c r="C17" s="4" t="s">
        <v>71</v>
      </c>
      <c r="D17" s="4">
        <v>156035</v>
      </c>
      <c r="E17" s="4" t="s">
        <v>485</v>
      </c>
      <c r="F17" s="4" t="s">
        <v>486</v>
      </c>
      <c r="I17" s="87">
        <v>900</v>
      </c>
      <c r="J17" s="88">
        <v>0.41666666666666669</v>
      </c>
      <c r="K17" s="88">
        <v>4.1666666666666664E-2</v>
      </c>
      <c r="W17" s="4" t="s">
        <v>449</v>
      </c>
      <c r="Y17" s="4" t="s">
        <v>25</v>
      </c>
      <c r="Z17" s="4" t="s">
        <v>119</v>
      </c>
      <c r="AA17" s="4">
        <v>120</v>
      </c>
      <c r="AB17" s="4">
        <v>7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8</v>
      </c>
    </row>
    <row r="18" spans="1:36" x14ac:dyDescent="0.25">
      <c r="A18" s="4">
        <v>2014</v>
      </c>
      <c r="B18" s="86">
        <v>41815</v>
      </c>
      <c r="C18" s="4" t="s">
        <v>71</v>
      </c>
      <c r="D18" s="4">
        <v>156035</v>
      </c>
      <c r="E18" s="4" t="s">
        <v>485</v>
      </c>
      <c r="F18" s="4" t="s">
        <v>486</v>
      </c>
      <c r="I18" s="87">
        <v>900</v>
      </c>
      <c r="J18" s="88">
        <v>0.41666666666666669</v>
      </c>
      <c r="K18" s="88">
        <v>4.1666666666666664E-2</v>
      </c>
      <c r="W18" s="4" t="s">
        <v>449</v>
      </c>
      <c r="Y18" s="4" t="s">
        <v>28</v>
      </c>
      <c r="Z18" s="4" t="s">
        <v>108</v>
      </c>
      <c r="AA18" s="4">
        <v>3520</v>
      </c>
      <c r="AB18" s="4">
        <v>0</v>
      </c>
      <c r="AC18" s="4">
        <v>0</v>
      </c>
      <c r="AD18" s="4">
        <v>12</v>
      </c>
      <c r="AE18" s="4">
        <v>0</v>
      </c>
      <c r="AF18" s="4">
        <v>0</v>
      </c>
      <c r="AG18" s="4">
        <v>0</v>
      </c>
      <c r="AH18" s="4">
        <v>0</v>
      </c>
      <c r="AI18" s="4">
        <v>12</v>
      </c>
      <c r="AJ18" s="90" t="s">
        <v>625</v>
      </c>
    </row>
    <row r="19" spans="1:36" x14ac:dyDescent="0.25">
      <c r="A19" s="4">
        <v>2014</v>
      </c>
      <c r="B19" s="86">
        <v>41815</v>
      </c>
      <c r="C19" s="4" t="s">
        <v>71</v>
      </c>
      <c r="D19" s="4">
        <v>156035</v>
      </c>
      <c r="E19" s="4" t="s">
        <v>485</v>
      </c>
      <c r="F19" s="4" t="s">
        <v>486</v>
      </c>
      <c r="I19" s="87">
        <v>900</v>
      </c>
      <c r="J19" s="88">
        <v>0.41666666666666669</v>
      </c>
      <c r="K19" s="88">
        <v>4.1666666666666664E-2</v>
      </c>
      <c r="W19" s="4" t="s">
        <v>449</v>
      </c>
      <c r="Y19" s="4" t="s">
        <v>34</v>
      </c>
      <c r="Z19" s="4" t="s">
        <v>117</v>
      </c>
      <c r="AA19" s="4">
        <v>290</v>
      </c>
      <c r="AB19" s="4">
        <v>196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196</v>
      </c>
    </row>
    <row r="20" spans="1:36" x14ac:dyDescent="0.25">
      <c r="A20" s="4">
        <v>2014</v>
      </c>
      <c r="B20" s="86">
        <v>41815</v>
      </c>
      <c r="C20" s="4" t="s">
        <v>71</v>
      </c>
      <c r="D20" s="4">
        <v>156035</v>
      </c>
      <c r="E20" s="4" t="s">
        <v>485</v>
      </c>
      <c r="F20" s="4" t="s">
        <v>486</v>
      </c>
      <c r="I20" s="87">
        <v>900</v>
      </c>
      <c r="J20" s="88">
        <v>0.41666666666666669</v>
      </c>
      <c r="K20" s="88">
        <v>4.1666666666666664E-2</v>
      </c>
      <c r="W20" s="4" t="s">
        <v>449</v>
      </c>
      <c r="Y20" s="4" t="s">
        <v>25</v>
      </c>
      <c r="Z20" s="4" t="s">
        <v>119</v>
      </c>
      <c r="AA20" s="4">
        <v>120</v>
      </c>
      <c r="AB20" s="4">
        <v>1</v>
      </c>
      <c r="AC20" s="4">
        <v>3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4</v>
      </c>
    </row>
    <row r="21" spans="1:36" x14ac:dyDescent="0.25">
      <c r="A21" s="4">
        <v>2014</v>
      </c>
      <c r="B21" s="86">
        <v>41815</v>
      </c>
      <c r="C21" s="4" t="s">
        <v>71</v>
      </c>
      <c r="D21" s="4">
        <v>156035</v>
      </c>
      <c r="E21" s="4" t="s">
        <v>485</v>
      </c>
      <c r="F21" s="4" t="s">
        <v>486</v>
      </c>
      <c r="I21" s="87">
        <v>900</v>
      </c>
      <c r="J21" s="88">
        <v>0.41666666666666669</v>
      </c>
      <c r="K21" s="88">
        <v>4.1666666666666664E-2</v>
      </c>
      <c r="W21" s="4" t="s">
        <v>449</v>
      </c>
      <c r="Y21" s="4" t="s">
        <v>28</v>
      </c>
      <c r="Z21" s="4" t="s">
        <v>108</v>
      </c>
      <c r="AA21" s="4">
        <v>3520</v>
      </c>
      <c r="AB21" s="4">
        <v>0</v>
      </c>
      <c r="AC21" s="4">
        <v>0</v>
      </c>
      <c r="AD21" s="4">
        <v>6</v>
      </c>
      <c r="AE21" s="4">
        <v>0</v>
      </c>
      <c r="AF21" s="4">
        <v>0</v>
      </c>
      <c r="AG21" s="4">
        <v>0</v>
      </c>
      <c r="AH21" s="4">
        <v>0</v>
      </c>
      <c r="AI21" s="4">
        <v>6</v>
      </c>
      <c r="AJ21" s="90" t="s">
        <v>626</v>
      </c>
    </row>
    <row r="22" spans="1:36" x14ac:dyDescent="0.25">
      <c r="A22" s="4">
        <v>2014</v>
      </c>
      <c r="B22" s="86">
        <v>41815</v>
      </c>
      <c r="C22" s="4" t="s">
        <v>71</v>
      </c>
      <c r="D22" s="4">
        <v>156035</v>
      </c>
      <c r="E22" s="4" t="s">
        <v>485</v>
      </c>
      <c r="F22" s="4" t="s">
        <v>486</v>
      </c>
      <c r="I22" s="87">
        <v>900</v>
      </c>
      <c r="J22" s="88">
        <v>0.41666666666666669</v>
      </c>
      <c r="K22" s="88">
        <v>4.1666666666666664E-2</v>
      </c>
      <c r="W22" s="4" t="s">
        <v>449</v>
      </c>
      <c r="Y22" s="4" t="s">
        <v>25</v>
      </c>
      <c r="Z22" s="4" t="s">
        <v>119</v>
      </c>
      <c r="AA22" s="4">
        <v>120</v>
      </c>
      <c r="AB22" s="4">
        <v>3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</row>
    <row r="23" spans="1:36" x14ac:dyDescent="0.25">
      <c r="A23" s="4">
        <v>2014</v>
      </c>
      <c r="B23" s="86">
        <v>41815</v>
      </c>
      <c r="C23" s="4" t="s">
        <v>71</v>
      </c>
      <c r="D23" s="4">
        <v>156035</v>
      </c>
      <c r="E23" s="4" t="s">
        <v>485</v>
      </c>
      <c r="F23" s="4" t="s">
        <v>486</v>
      </c>
      <c r="I23" s="87">
        <v>900</v>
      </c>
      <c r="J23" s="88">
        <v>0.41666666666666669</v>
      </c>
      <c r="K23" s="88">
        <v>4.1666666666666664E-2</v>
      </c>
      <c r="W23" s="4" t="s">
        <v>449</v>
      </c>
      <c r="Y23" s="4" t="s">
        <v>34</v>
      </c>
      <c r="Z23" s="4" t="s">
        <v>117</v>
      </c>
      <c r="AA23" s="4">
        <v>290</v>
      </c>
      <c r="AB23" s="4">
        <v>30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30</v>
      </c>
    </row>
    <row r="24" spans="1:36" x14ac:dyDescent="0.25">
      <c r="A24" s="4">
        <v>2014</v>
      </c>
      <c r="B24" s="86">
        <v>41815</v>
      </c>
      <c r="C24" s="4" t="s">
        <v>71</v>
      </c>
      <c r="D24" s="4">
        <v>156035</v>
      </c>
      <c r="E24" s="4" t="s">
        <v>485</v>
      </c>
      <c r="F24" s="4" t="s">
        <v>486</v>
      </c>
      <c r="I24" s="87">
        <v>900</v>
      </c>
      <c r="J24" s="88">
        <v>0.41666666666666669</v>
      </c>
      <c r="K24" s="88">
        <v>4.1666666666666664E-2</v>
      </c>
      <c r="W24" s="4" t="s">
        <v>449</v>
      </c>
      <c r="Y24" s="4" t="s">
        <v>28</v>
      </c>
      <c r="Z24" s="4" t="s">
        <v>108</v>
      </c>
      <c r="AA24" s="4">
        <v>3520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  <c r="AJ24" s="90" t="s">
        <v>627</v>
      </c>
    </row>
    <row r="25" spans="1:36" x14ac:dyDescent="0.25">
      <c r="A25" s="4">
        <v>2014</v>
      </c>
      <c r="B25" s="86">
        <v>41815</v>
      </c>
      <c r="C25" s="4" t="s">
        <v>72</v>
      </c>
      <c r="D25" s="4">
        <v>156034</v>
      </c>
      <c r="E25" s="4" t="s">
        <v>485</v>
      </c>
      <c r="F25" s="4" t="s">
        <v>486</v>
      </c>
      <c r="I25" s="87">
        <v>1050</v>
      </c>
      <c r="J25" s="88">
        <v>0.49305555555555558</v>
      </c>
      <c r="K25" s="88">
        <v>4.1666666666666664E-2</v>
      </c>
      <c r="W25" s="4" t="s">
        <v>449</v>
      </c>
      <c r="Y25" s="4" t="s">
        <v>34</v>
      </c>
      <c r="Z25" s="4" t="s">
        <v>117</v>
      </c>
      <c r="AA25" s="4">
        <v>290</v>
      </c>
      <c r="AB25" s="4">
        <v>111</v>
      </c>
      <c r="AC25" s="4">
        <v>88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199</v>
      </c>
    </row>
    <row r="26" spans="1:36" x14ac:dyDescent="0.25">
      <c r="A26" s="4">
        <v>2014</v>
      </c>
      <c r="B26" s="86">
        <v>41815</v>
      </c>
      <c r="C26" s="4" t="s">
        <v>72</v>
      </c>
      <c r="D26" s="4">
        <v>156034</v>
      </c>
      <c r="E26" s="4" t="s">
        <v>485</v>
      </c>
      <c r="F26" s="4" t="s">
        <v>486</v>
      </c>
      <c r="I26" s="87">
        <v>1050</v>
      </c>
      <c r="J26" s="88">
        <v>0.49305555555555558</v>
      </c>
      <c r="K26" s="88">
        <v>4.1666666666666664E-2</v>
      </c>
      <c r="W26" s="4" t="s">
        <v>449</v>
      </c>
      <c r="Y26" s="4" t="s">
        <v>27</v>
      </c>
      <c r="Z26" s="4" t="s">
        <v>113</v>
      </c>
      <c r="AB26" s="4">
        <v>750</v>
      </c>
      <c r="AC26" s="4">
        <v>0</v>
      </c>
      <c r="AD26" s="4">
        <v>75</v>
      </c>
      <c r="AE26" s="4">
        <v>0</v>
      </c>
      <c r="AF26" s="4">
        <v>0</v>
      </c>
      <c r="AG26" s="4">
        <v>0</v>
      </c>
      <c r="AH26" s="4">
        <v>0</v>
      </c>
      <c r="AI26" s="4">
        <v>75</v>
      </c>
    </row>
    <row r="27" spans="1:36" x14ac:dyDescent="0.25">
      <c r="A27" s="4">
        <v>2014</v>
      </c>
      <c r="B27" s="86">
        <v>41815</v>
      </c>
      <c r="C27" s="4" t="s">
        <v>72</v>
      </c>
      <c r="D27" s="4">
        <v>156034</v>
      </c>
      <c r="E27" s="4" t="s">
        <v>485</v>
      </c>
      <c r="F27" s="4" t="s">
        <v>486</v>
      </c>
      <c r="I27" s="87">
        <v>1050</v>
      </c>
      <c r="J27" s="88">
        <v>0.49305555555555558</v>
      </c>
      <c r="K27" s="88">
        <v>4.1666666666666664E-2</v>
      </c>
      <c r="W27" s="4" t="s">
        <v>449</v>
      </c>
      <c r="Y27" s="4" t="s">
        <v>480</v>
      </c>
      <c r="Z27" s="4" t="s">
        <v>115</v>
      </c>
      <c r="AA27" s="4">
        <v>570</v>
      </c>
      <c r="AB27" s="4">
        <v>0</v>
      </c>
      <c r="AC27" s="4">
        <v>0</v>
      </c>
      <c r="AD27" s="4">
        <v>170</v>
      </c>
      <c r="AE27" s="4">
        <v>0</v>
      </c>
      <c r="AF27" s="4">
        <v>0</v>
      </c>
      <c r="AG27" s="4">
        <v>0</v>
      </c>
      <c r="AH27" s="4">
        <v>0</v>
      </c>
      <c r="AI27" s="4">
        <v>170</v>
      </c>
    </row>
    <row r="28" spans="1:36" x14ac:dyDescent="0.25">
      <c r="A28" s="4">
        <v>2014</v>
      </c>
      <c r="B28" s="86">
        <v>41815</v>
      </c>
      <c r="C28" s="4" t="s">
        <v>72</v>
      </c>
      <c r="D28" s="4">
        <v>156034</v>
      </c>
      <c r="E28" s="4" t="s">
        <v>485</v>
      </c>
      <c r="F28" s="4" t="s">
        <v>486</v>
      </c>
      <c r="I28" s="87">
        <v>1050</v>
      </c>
      <c r="J28" s="88">
        <v>0.49305555555555558</v>
      </c>
      <c r="K28" s="88">
        <v>4.1666666666666664E-2</v>
      </c>
      <c r="W28" s="4" t="s">
        <v>449</v>
      </c>
      <c r="Y28" s="4" t="s">
        <v>26</v>
      </c>
      <c r="Z28" s="4" t="s">
        <v>109</v>
      </c>
      <c r="AA28" s="4">
        <v>2870</v>
      </c>
      <c r="AB28" s="4">
        <v>0</v>
      </c>
      <c r="AC28" s="4">
        <v>0</v>
      </c>
      <c r="AD28" s="4">
        <v>6</v>
      </c>
      <c r="AE28" s="4">
        <v>0</v>
      </c>
      <c r="AF28" s="4">
        <v>0</v>
      </c>
      <c r="AG28" s="4">
        <v>0</v>
      </c>
      <c r="AH28" s="4">
        <v>0</v>
      </c>
      <c r="AI28" s="4">
        <v>6</v>
      </c>
    </row>
    <row r="29" spans="1:36" x14ac:dyDescent="0.25">
      <c r="A29" s="4">
        <v>2014</v>
      </c>
      <c r="B29" s="86">
        <v>41815</v>
      </c>
      <c r="C29" s="4" t="s">
        <v>72</v>
      </c>
      <c r="D29" s="4">
        <v>156034</v>
      </c>
      <c r="E29" s="4" t="s">
        <v>485</v>
      </c>
      <c r="F29" s="4" t="s">
        <v>486</v>
      </c>
      <c r="I29" s="87">
        <v>1050</v>
      </c>
      <c r="J29" s="88">
        <v>0.49305555555555558</v>
      </c>
      <c r="K29" s="88">
        <v>4.1666666666666664E-2</v>
      </c>
      <c r="W29" s="4" t="s">
        <v>449</v>
      </c>
      <c r="Y29" s="4" t="s">
        <v>41</v>
      </c>
      <c r="Z29" s="4" t="s">
        <v>404</v>
      </c>
      <c r="AA29" s="4">
        <v>1200</v>
      </c>
      <c r="AB29" s="4">
        <v>0</v>
      </c>
      <c r="AC29" s="4">
        <v>0</v>
      </c>
      <c r="AD29" s="4">
        <v>0</v>
      </c>
      <c r="AE29" s="4">
        <v>36</v>
      </c>
      <c r="AF29" s="4">
        <v>0</v>
      </c>
      <c r="AG29" s="4">
        <v>0</v>
      </c>
      <c r="AH29" s="4">
        <v>0</v>
      </c>
      <c r="AI29" s="4">
        <v>36</v>
      </c>
    </row>
    <row r="30" spans="1:36" x14ac:dyDescent="0.25">
      <c r="A30" s="4">
        <v>2014</v>
      </c>
      <c r="B30" s="86">
        <v>41815</v>
      </c>
      <c r="C30" s="4" t="s">
        <v>72</v>
      </c>
      <c r="D30" s="4">
        <v>156034</v>
      </c>
      <c r="E30" s="4" t="s">
        <v>485</v>
      </c>
      <c r="F30" s="4" t="s">
        <v>486</v>
      </c>
      <c r="I30" s="87">
        <v>1050</v>
      </c>
      <c r="J30" s="88">
        <v>0.49305555555555558</v>
      </c>
      <c r="K30" s="88">
        <v>4.1666666666666664E-2</v>
      </c>
      <c r="W30" s="4" t="s">
        <v>449</v>
      </c>
      <c r="Y30" s="4" t="s">
        <v>25</v>
      </c>
      <c r="Z30" s="4" t="s">
        <v>119</v>
      </c>
      <c r="AA30" s="4">
        <v>120</v>
      </c>
      <c r="AB30" s="4">
        <v>15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15</v>
      </c>
    </row>
    <row r="31" spans="1:36" x14ac:dyDescent="0.25">
      <c r="A31" s="4">
        <v>2014</v>
      </c>
      <c r="B31" s="86">
        <v>41835</v>
      </c>
      <c r="C31" s="4" t="s">
        <v>431</v>
      </c>
      <c r="D31" s="4" t="s">
        <v>628</v>
      </c>
      <c r="E31" s="4" t="s">
        <v>485</v>
      </c>
      <c r="F31" s="4" t="s">
        <v>486</v>
      </c>
      <c r="I31" s="87">
        <v>650</v>
      </c>
      <c r="J31" s="88">
        <v>0.30902777777777779</v>
      </c>
      <c r="K31" s="88">
        <v>2.4305555555555556E-2</v>
      </c>
      <c r="L31" s="4" t="s">
        <v>311</v>
      </c>
      <c r="O31" s="4" t="s">
        <v>308</v>
      </c>
      <c r="R31" s="4">
        <v>2</v>
      </c>
      <c r="S31" s="4">
        <v>54</v>
      </c>
      <c r="T31" s="4">
        <v>3</v>
      </c>
      <c r="U31" s="4">
        <v>6</v>
      </c>
      <c r="V31" s="4" t="s">
        <v>442</v>
      </c>
      <c r="W31" s="4" t="s">
        <v>449</v>
      </c>
      <c r="Y31" s="4" t="s">
        <v>25</v>
      </c>
      <c r="Z31" s="4" t="s">
        <v>119</v>
      </c>
      <c r="AA31" s="4">
        <v>120</v>
      </c>
      <c r="AB31" s="4">
        <v>0</v>
      </c>
      <c r="AC31" s="4">
        <v>3</v>
      </c>
      <c r="AD31" s="4">
        <v>13</v>
      </c>
      <c r="AE31" s="4">
        <v>0</v>
      </c>
      <c r="AF31" s="4">
        <v>0</v>
      </c>
      <c r="AG31" s="4">
        <v>0</v>
      </c>
      <c r="AH31" s="4">
        <v>0</v>
      </c>
      <c r="AI31" s="4">
        <v>16</v>
      </c>
    </row>
    <row r="32" spans="1:36" x14ac:dyDescent="0.25">
      <c r="A32" s="4">
        <v>2014</v>
      </c>
      <c r="B32" s="86">
        <v>41835</v>
      </c>
      <c r="C32" s="4" t="s">
        <v>431</v>
      </c>
      <c r="D32" s="4" t="s">
        <v>628</v>
      </c>
      <c r="E32" s="4" t="s">
        <v>485</v>
      </c>
      <c r="F32" s="4" t="s">
        <v>486</v>
      </c>
      <c r="I32" s="87">
        <v>650</v>
      </c>
      <c r="J32" s="88">
        <v>0.30902777777777779</v>
      </c>
      <c r="K32" s="88">
        <v>2.4305555555555556E-2</v>
      </c>
      <c r="L32" s="4" t="s">
        <v>311</v>
      </c>
      <c r="O32" s="4" t="s">
        <v>308</v>
      </c>
      <c r="R32" s="4">
        <v>2</v>
      </c>
      <c r="S32" s="4">
        <v>54</v>
      </c>
      <c r="T32" s="4">
        <v>3</v>
      </c>
      <c r="U32" s="4">
        <v>6</v>
      </c>
      <c r="V32" s="4" t="s">
        <v>442</v>
      </c>
      <c r="W32" s="4" t="s">
        <v>449</v>
      </c>
      <c r="Y32" s="4" t="s">
        <v>25</v>
      </c>
      <c r="Z32" s="4" t="s">
        <v>119</v>
      </c>
      <c r="AA32" s="4">
        <v>120</v>
      </c>
      <c r="AB32" s="4">
        <v>5</v>
      </c>
      <c r="AC32" s="4">
        <v>10</v>
      </c>
      <c r="AD32" s="4">
        <v>19</v>
      </c>
      <c r="AE32" s="4">
        <v>0</v>
      </c>
      <c r="AF32" s="4">
        <v>0</v>
      </c>
      <c r="AG32" s="4">
        <v>0</v>
      </c>
      <c r="AH32" s="4">
        <v>0</v>
      </c>
      <c r="AI32" s="4">
        <v>34</v>
      </c>
    </row>
    <row r="33" spans="1:36" x14ac:dyDescent="0.25">
      <c r="A33" s="4">
        <v>2014</v>
      </c>
      <c r="B33" s="86">
        <v>41835</v>
      </c>
      <c r="C33" s="4" t="s">
        <v>431</v>
      </c>
      <c r="D33" s="4" t="s">
        <v>628</v>
      </c>
      <c r="E33" s="4" t="s">
        <v>485</v>
      </c>
      <c r="F33" s="4" t="s">
        <v>486</v>
      </c>
      <c r="I33" s="87">
        <v>650</v>
      </c>
      <c r="J33" s="88">
        <v>0.30902777777777779</v>
      </c>
      <c r="K33" s="88">
        <v>2.4305555555555556E-2</v>
      </c>
      <c r="L33" s="4" t="s">
        <v>311</v>
      </c>
      <c r="O33" s="4" t="s">
        <v>308</v>
      </c>
      <c r="R33" s="4">
        <v>2</v>
      </c>
      <c r="S33" s="4">
        <v>54</v>
      </c>
      <c r="T33" s="4">
        <v>3</v>
      </c>
      <c r="U33" s="4">
        <v>6</v>
      </c>
      <c r="V33" s="4" t="s">
        <v>442</v>
      </c>
      <c r="W33" s="4" t="s">
        <v>449</v>
      </c>
      <c r="Y33" s="4" t="s">
        <v>68</v>
      </c>
      <c r="Z33" s="4" t="s">
        <v>110</v>
      </c>
      <c r="AA33" s="4">
        <v>300</v>
      </c>
      <c r="AB33" s="4">
        <v>950</v>
      </c>
      <c r="AC33" s="4">
        <v>0</v>
      </c>
      <c r="AD33" s="4">
        <v>1072</v>
      </c>
      <c r="AE33" s="4">
        <v>0</v>
      </c>
      <c r="AF33" s="4">
        <v>0</v>
      </c>
      <c r="AG33" s="4">
        <v>0</v>
      </c>
      <c r="AH33" s="4">
        <v>0</v>
      </c>
      <c r="AI33" s="4">
        <v>2022</v>
      </c>
    </row>
    <row r="34" spans="1:36" x14ac:dyDescent="0.25">
      <c r="A34" s="4">
        <v>2014</v>
      </c>
      <c r="B34" s="86">
        <v>41835</v>
      </c>
      <c r="C34" s="4" t="s">
        <v>431</v>
      </c>
      <c r="D34" s="4" t="s">
        <v>628</v>
      </c>
      <c r="E34" s="4" t="s">
        <v>485</v>
      </c>
      <c r="F34" s="4" t="s">
        <v>486</v>
      </c>
      <c r="I34" s="87">
        <v>650</v>
      </c>
      <c r="J34" s="88">
        <v>0.30902777777777779</v>
      </c>
      <c r="K34" s="88">
        <v>2.4305555555555556E-2</v>
      </c>
      <c r="L34" s="4" t="s">
        <v>311</v>
      </c>
      <c r="O34" s="4" t="s">
        <v>308</v>
      </c>
      <c r="R34" s="4">
        <v>2</v>
      </c>
      <c r="S34" s="4">
        <v>54</v>
      </c>
      <c r="T34" s="4">
        <v>3</v>
      </c>
      <c r="U34" s="4">
        <v>6</v>
      </c>
      <c r="V34" s="4" t="s">
        <v>442</v>
      </c>
      <c r="W34" s="4" t="s">
        <v>449</v>
      </c>
      <c r="Y34" s="4" t="s">
        <v>29</v>
      </c>
      <c r="Z34" s="4" t="s">
        <v>395</v>
      </c>
      <c r="AA34" s="4">
        <v>1230</v>
      </c>
      <c r="AB34" s="4">
        <v>0</v>
      </c>
      <c r="AC34" s="4">
        <v>0</v>
      </c>
      <c r="AD34" s="4">
        <v>0</v>
      </c>
      <c r="AE34" s="4">
        <v>14</v>
      </c>
      <c r="AF34" s="4">
        <v>0</v>
      </c>
      <c r="AG34" s="4">
        <v>0</v>
      </c>
      <c r="AH34" s="4">
        <v>0</v>
      </c>
      <c r="AI34" s="4">
        <v>14</v>
      </c>
    </row>
    <row r="35" spans="1:36" x14ac:dyDescent="0.25">
      <c r="A35" s="4">
        <v>2014</v>
      </c>
      <c r="B35" s="86">
        <v>41835</v>
      </c>
      <c r="C35" s="4" t="s">
        <v>120</v>
      </c>
      <c r="D35" s="4">
        <v>174010</v>
      </c>
      <c r="E35" s="4" t="s">
        <v>485</v>
      </c>
      <c r="F35" s="4" t="s">
        <v>486</v>
      </c>
      <c r="I35" s="87">
        <v>750</v>
      </c>
      <c r="J35" s="88">
        <v>0.35069444444444442</v>
      </c>
      <c r="K35" s="88">
        <v>2.4305555555555556E-2</v>
      </c>
      <c r="L35" s="4" t="s">
        <v>308</v>
      </c>
      <c r="O35" s="4" t="s">
        <v>311</v>
      </c>
      <c r="R35" s="4">
        <v>2</v>
      </c>
      <c r="S35" s="4">
        <v>55</v>
      </c>
      <c r="T35" s="4">
        <v>3</v>
      </c>
      <c r="U35" s="4">
        <v>6</v>
      </c>
      <c r="V35" s="4" t="s">
        <v>442</v>
      </c>
      <c r="W35" s="4" t="s">
        <v>449</v>
      </c>
      <c r="Y35" s="4" t="s">
        <v>25</v>
      </c>
      <c r="Z35" s="4" t="s">
        <v>119</v>
      </c>
      <c r="AA35" s="4">
        <v>120</v>
      </c>
      <c r="AB35" s="4">
        <v>55</v>
      </c>
      <c r="AC35" s="4">
        <v>26</v>
      </c>
      <c r="AD35" s="4">
        <v>8</v>
      </c>
      <c r="AE35" s="4">
        <v>0</v>
      </c>
      <c r="AF35" s="4">
        <v>4</v>
      </c>
      <c r="AG35" s="4">
        <v>0</v>
      </c>
      <c r="AH35" s="4">
        <v>2</v>
      </c>
      <c r="AI35" s="4">
        <v>89</v>
      </c>
    </row>
    <row r="36" spans="1:36" x14ac:dyDescent="0.25">
      <c r="A36" s="4">
        <v>2014</v>
      </c>
      <c r="B36" s="86">
        <v>41835</v>
      </c>
      <c r="C36" s="4" t="s">
        <v>120</v>
      </c>
      <c r="D36" s="4">
        <v>174010</v>
      </c>
      <c r="E36" s="4" t="s">
        <v>485</v>
      </c>
      <c r="F36" s="4" t="s">
        <v>486</v>
      </c>
      <c r="I36" s="87">
        <v>750</v>
      </c>
      <c r="J36" s="88">
        <v>0.35069444444444442</v>
      </c>
      <c r="K36" s="88">
        <v>2.4305555555555556E-2</v>
      </c>
      <c r="L36" s="4" t="s">
        <v>308</v>
      </c>
      <c r="O36" s="4" t="s">
        <v>311</v>
      </c>
      <c r="R36" s="4">
        <v>2</v>
      </c>
      <c r="S36" s="4">
        <v>55</v>
      </c>
      <c r="T36" s="4">
        <v>3</v>
      </c>
      <c r="U36" s="4">
        <v>6</v>
      </c>
      <c r="V36" s="4" t="s">
        <v>442</v>
      </c>
      <c r="W36" s="4" t="s">
        <v>449</v>
      </c>
      <c r="Y36" s="4" t="s">
        <v>26</v>
      </c>
      <c r="Z36" s="4" t="s">
        <v>109</v>
      </c>
      <c r="AA36" s="4">
        <v>2870</v>
      </c>
      <c r="AB36" s="4">
        <v>0</v>
      </c>
      <c r="AC36" s="4">
        <v>0</v>
      </c>
      <c r="AD36" s="4">
        <v>2</v>
      </c>
      <c r="AE36" s="4">
        <v>0</v>
      </c>
      <c r="AF36" s="4">
        <v>0</v>
      </c>
      <c r="AG36" s="4">
        <v>0</v>
      </c>
      <c r="AH36" s="4">
        <v>0</v>
      </c>
      <c r="AI36" s="4">
        <v>2</v>
      </c>
    </row>
    <row r="37" spans="1:36" x14ac:dyDescent="0.25">
      <c r="A37" s="4">
        <v>2014</v>
      </c>
      <c r="B37" s="86">
        <v>41835</v>
      </c>
      <c r="C37" s="4" t="s">
        <v>120</v>
      </c>
      <c r="D37" s="4">
        <v>174010</v>
      </c>
      <c r="E37" s="4" t="s">
        <v>485</v>
      </c>
      <c r="F37" s="4" t="s">
        <v>486</v>
      </c>
      <c r="I37" s="87">
        <v>750</v>
      </c>
      <c r="J37" s="88">
        <v>0.35069444444444442</v>
      </c>
      <c r="K37" s="88">
        <v>2.4305555555555556E-2</v>
      </c>
      <c r="L37" s="4" t="s">
        <v>308</v>
      </c>
      <c r="O37" s="4" t="s">
        <v>311</v>
      </c>
      <c r="R37" s="4">
        <v>2</v>
      </c>
      <c r="S37" s="4">
        <v>55</v>
      </c>
      <c r="T37" s="4">
        <v>3</v>
      </c>
      <c r="U37" s="4">
        <v>6</v>
      </c>
      <c r="V37" s="4" t="s">
        <v>442</v>
      </c>
      <c r="W37" s="4" t="s">
        <v>449</v>
      </c>
      <c r="Y37" s="4" t="s">
        <v>29</v>
      </c>
      <c r="Z37" s="4" t="s">
        <v>395</v>
      </c>
      <c r="AA37" s="4">
        <v>1230</v>
      </c>
      <c r="AB37" s="4">
        <v>0</v>
      </c>
      <c r="AC37" s="4">
        <v>0</v>
      </c>
      <c r="AD37" s="4">
        <v>186</v>
      </c>
      <c r="AE37" s="4">
        <v>0</v>
      </c>
      <c r="AF37" s="4">
        <v>0</v>
      </c>
      <c r="AG37" s="4">
        <v>0</v>
      </c>
      <c r="AH37" s="4">
        <v>0</v>
      </c>
      <c r="AI37" s="4">
        <v>186</v>
      </c>
    </row>
    <row r="38" spans="1:36" x14ac:dyDescent="0.25">
      <c r="A38" s="4">
        <v>2014</v>
      </c>
      <c r="B38" s="86">
        <v>41835</v>
      </c>
      <c r="C38" s="4" t="s">
        <v>120</v>
      </c>
      <c r="D38" s="4">
        <v>174010</v>
      </c>
      <c r="E38" s="4" t="s">
        <v>485</v>
      </c>
      <c r="F38" s="4" t="s">
        <v>486</v>
      </c>
      <c r="I38" s="87">
        <v>750</v>
      </c>
      <c r="J38" s="88">
        <v>0.35069444444444442</v>
      </c>
      <c r="K38" s="88">
        <v>2.4305555555555556E-2</v>
      </c>
      <c r="L38" s="4" t="s">
        <v>308</v>
      </c>
      <c r="O38" s="4" t="s">
        <v>311</v>
      </c>
      <c r="R38" s="4">
        <v>2</v>
      </c>
      <c r="S38" s="4">
        <v>55</v>
      </c>
      <c r="T38" s="4">
        <v>3</v>
      </c>
      <c r="U38" s="4">
        <v>6</v>
      </c>
      <c r="V38" s="4" t="s">
        <v>442</v>
      </c>
      <c r="W38" s="4" t="s">
        <v>449</v>
      </c>
      <c r="Y38" s="4" t="s">
        <v>131</v>
      </c>
      <c r="Z38" s="4" t="s">
        <v>132</v>
      </c>
      <c r="AA38" s="4">
        <v>1260</v>
      </c>
      <c r="AB38" s="4">
        <v>0</v>
      </c>
      <c r="AC38" s="4">
        <v>0</v>
      </c>
      <c r="AD38" s="4">
        <v>12</v>
      </c>
      <c r="AE38" s="4">
        <v>0</v>
      </c>
      <c r="AF38" s="4">
        <v>0</v>
      </c>
      <c r="AG38" s="4">
        <v>0</v>
      </c>
      <c r="AH38" s="4">
        <v>0</v>
      </c>
      <c r="AI38" s="4">
        <v>12</v>
      </c>
    </row>
    <row r="39" spans="1:36" x14ac:dyDescent="0.25">
      <c r="A39" s="4">
        <v>2014</v>
      </c>
      <c r="B39" s="86">
        <v>41835</v>
      </c>
      <c r="C39" s="4" t="s">
        <v>120</v>
      </c>
      <c r="D39" s="4">
        <v>174010</v>
      </c>
      <c r="E39" s="4" t="s">
        <v>485</v>
      </c>
      <c r="F39" s="4" t="s">
        <v>486</v>
      </c>
      <c r="I39" s="87">
        <v>750</v>
      </c>
      <c r="J39" s="88">
        <v>0.35069444444444442</v>
      </c>
      <c r="K39" s="88">
        <v>2.4305555555555556E-2</v>
      </c>
      <c r="L39" s="4" t="s">
        <v>308</v>
      </c>
      <c r="O39" s="4" t="s">
        <v>311</v>
      </c>
      <c r="R39" s="4">
        <v>2</v>
      </c>
      <c r="S39" s="4">
        <v>55</v>
      </c>
      <c r="T39" s="4">
        <v>3</v>
      </c>
      <c r="U39" s="4">
        <v>6</v>
      </c>
      <c r="V39" s="4" t="s">
        <v>442</v>
      </c>
      <c r="W39" s="4" t="s">
        <v>449</v>
      </c>
      <c r="Y39" s="4" t="s">
        <v>34</v>
      </c>
      <c r="Z39" s="4" t="s">
        <v>117</v>
      </c>
      <c r="AA39" s="4">
        <v>290</v>
      </c>
      <c r="AB39" s="4">
        <v>76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76</v>
      </c>
    </row>
    <row r="40" spans="1:36" x14ac:dyDescent="0.25">
      <c r="A40" s="4">
        <v>2014</v>
      </c>
      <c r="B40" s="86">
        <v>41835</v>
      </c>
      <c r="C40" s="4" t="s">
        <v>120</v>
      </c>
      <c r="D40" s="4">
        <v>174010</v>
      </c>
      <c r="E40" s="4" t="s">
        <v>485</v>
      </c>
      <c r="F40" s="4" t="s">
        <v>486</v>
      </c>
      <c r="I40" s="87">
        <v>750</v>
      </c>
      <c r="J40" s="88">
        <v>0.35069444444444442</v>
      </c>
      <c r="K40" s="88">
        <v>2.4305555555555556E-2</v>
      </c>
      <c r="L40" s="4" t="s">
        <v>308</v>
      </c>
      <c r="O40" s="4" t="s">
        <v>311</v>
      </c>
      <c r="R40" s="4">
        <v>2</v>
      </c>
      <c r="S40" s="4">
        <v>55</v>
      </c>
      <c r="T40" s="4">
        <v>3</v>
      </c>
      <c r="U40" s="4">
        <v>6</v>
      </c>
      <c r="V40" s="4" t="s">
        <v>442</v>
      </c>
      <c r="W40" s="4" t="s">
        <v>449</v>
      </c>
      <c r="Y40" s="4" t="s">
        <v>42</v>
      </c>
      <c r="Z40" s="4" t="s">
        <v>116</v>
      </c>
      <c r="AA40" s="4">
        <v>3560</v>
      </c>
      <c r="AB40" s="4">
        <v>0</v>
      </c>
      <c r="AC40" s="4">
        <v>0</v>
      </c>
      <c r="AD40" s="4">
        <v>0</v>
      </c>
      <c r="AE40" s="4">
        <v>3</v>
      </c>
      <c r="AF40" s="4">
        <v>0</v>
      </c>
      <c r="AG40" s="4">
        <v>0</v>
      </c>
      <c r="AH40" s="4">
        <v>0</v>
      </c>
      <c r="AI40" s="4">
        <v>3</v>
      </c>
      <c r="AJ40" s="90" t="s">
        <v>629</v>
      </c>
    </row>
    <row r="41" spans="1:36" x14ac:dyDescent="0.25">
      <c r="A41" s="4">
        <v>2014</v>
      </c>
      <c r="B41" s="86">
        <v>41835</v>
      </c>
      <c r="C41" s="4" t="s">
        <v>218</v>
      </c>
      <c r="D41" s="4">
        <v>174016</v>
      </c>
      <c r="E41" s="4" t="s">
        <v>485</v>
      </c>
      <c r="F41" s="4" t="s">
        <v>486</v>
      </c>
      <c r="I41" s="87">
        <v>904</v>
      </c>
      <c r="J41" s="88">
        <v>0.40625</v>
      </c>
      <c r="K41" s="88">
        <v>2.8472222222222222E-2</v>
      </c>
      <c r="L41" s="4" t="s">
        <v>309</v>
      </c>
      <c r="O41" s="4" t="s">
        <v>310</v>
      </c>
      <c r="R41" s="4">
        <v>2</v>
      </c>
      <c r="S41" s="4">
        <v>55</v>
      </c>
      <c r="T41" s="4">
        <v>3</v>
      </c>
      <c r="U41" s="4">
        <v>6</v>
      </c>
      <c r="V41" s="4" t="s">
        <v>442</v>
      </c>
      <c r="W41" s="4" t="s">
        <v>449</v>
      </c>
      <c r="Y41" s="4" t="s">
        <v>25</v>
      </c>
      <c r="Z41" s="4" t="s">
        <v>119</v>
      </c>
      <c r="AA41" s="4">
        <v>120</v>
      </c>
      <c r="AB41" s="4">
        <v>0</v>
      </c>
      <c r="AC41" s="4">
        <v>15</v>
      </c>
      <c r="AD41" s="4">
        <v>1</v>
      </c>
      <c r="AE41" s="4">
        <v>0</v>
      </c>
      <c r="AF41" s="4">
        <v>0</v>
      </c>
      <c r="AG41" s="4">
        <v>0</v>
      </c>
      <c r="AH41" s="4">
        <v>0</v>
      </c>
      <c r="AI41" s="4">
        <v>16</v>
      </c>
    </row>
    <row r="42" spans="1:36" x14ac:dyDescent="0.25">
      <c r="A42" s="4">
        <v>2014</v>
      </c>
      <c r="B42" s="86">
        <v>41835</v>
      </c>
      <c r="C42" s="4" t="s">
        <v>218</v>
      </c>
      <c r="D42" s="4">
        <v>174016</v>
      </c>
      <c r="E42" s="4" t="s">
        <v>485</v>
      </c>
      <c r="F42" s="4" t="s">
        <v>486</v>
      </c>
      <c r="I42" s="87">
        <v>904</v>
      </c>
      <c r="J42" s="88">
        <v>0.40625</v>
      </c>
      <c r="K42" s="88">
        <v>2.8472222222222222E-2</v>
      </c>
      <c r="L42" s="4" t="s">
        <v>309</v>
      </c>
      <c r="O42" s="4" t="s">
        <v>310</v>
      </c>
      <c r="R42" s="4">
        <v>2</v>
      </c>
      <c r="S42" s="4">
        <v>55</v>
      </c>
      <c r="T42" s="4">
        <v>3</v>
      </c>
      <c r="U42" s="4">
        <v>6</v>
      </c>
      <c r="V42" s="4" t="s">
        <v>442</v>
      </c>
      <c r="W42" s="4" t="s">
        <v>449</v>
      </c>
      <c r="Y42" s="4" t="s">
        <v>25</v>
      </c>
      <c r="Z42" s="4" t="s">
        <v>119</v>
      </c>
      <c r="AA42" s="4">
        <v>120</v>
      </c>
      <c r="AB42" s="4">
        <v>10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10</v>
      </c>
    </row>
    <row r="43" spans="1:36" x14ac:dyDescent="0.25">
      <c r="A43" s="4">
        <v>2014</v>
      </c>
      <c r="B43" s="86">
        <v>41835</v>
      </c>
      <c r="C43" s="4" t="s">
        <v>218</v>
      </c>
      <c r="D43" s="4">
        <v>174016</v>
      </c>
      <c r="E43" s="4" t="s">
        <v>485</v>
      </c>
      <c r="F43" s="4" t="s">
        <v>486</v>
      </c>
      <c r="I43" s="87">
        <v>904</v>
      </c>
      <c r="J43" s="88">
        <v>0.40625</v>
      </c>
      <c r="K43" s="88">
        <v>2.8472222222222222E-2</v>
      </c>
      <c r="L43" s="4" t="s">
        <v>309</v>
      </c>
      <c r="O43" s="4" t="s">
        <v>310</v>
      </c>
      <c r="R43" s="4">
        <v>2</v>
      </c>
      <c r="S43" s="4">
        <v>55</v>
      </c>
      <c r="T43" s="4">
        <v>3</v>
      </c>
      <c r="U43" s="4">
        <v>6</v>
      </c>
      <c r="V43" s="4" t="s">
        <v>442</v>
      </c>
      <c r="W43" s="4" t="s">
        <v>449</v>
      </c>
      <c r="Y43" s="4" t="s">
        <v>26</v>
      </c>
      <c r="Z43" s="4" t="s">
        <v>109</v>
      </c>
      <c r="AA43" s="4">
        <v>2870</v>
      </c>
      <c r="AB43" s="4">
        <v>0</v>
      </c>
      <c r="AC43" s="4">
        <v>0</v>
      </c>
      <c r="AD43" s="4">
        <v>18</v>
      </c>
      <c r="AE43" s="4">
        <v>0</v>
      </c>
      <c r="AF43" s="4">
        <v>0</v>
      </c>
      <c r="AG43" s="4">
        <v>0</v>
      </c>
      <c r="AH43" s="4">
        <v>0</v>
      </c>
      <c r="AI43" s="4">
        <v>18</v>
      </c>
    </row>
    <row r="44" spans="1:36" x14ac:dyDescent="0.25">
      <c r="A44" s="4">
        <v>2014</v>
      </c>
      <c r="B44" s="86">
        <v>41835</v>
      </c>
      <c r="C44" s="4" t="s">
        <v>406</v>
      </c>
      <c r="D44" s="4">
        <v>174101</v>
      </c>
      <c r="E44" s="4" t="s">
        <v>485</v>
      </c>
      <c r="F44" s="4" t="s">
        <v>486</v>
      </c>
      <c r="I44" s="87">
        <v>1105</v>
      </c>
      <c r="J44" s="88">
        <v>0.49652777777777773</v>
      </c>
      <c r="K44" s="88">
        <v>3.4722222222222224E-2</v>
      </c>
      <c r="L44" s="4" t="s">
        <v>630</v>
      </c>
      <c r="O44" s="4" t="s">
        <v>630</v>
      </c>
      <c r="R44" s="4">
        <v>2</v>
      </c>
      <c r="S44" s="4">
        <v>58</v>
      </c>
      <c r="T44" s="4">
        <v>2</v>
      </c>
      <c r="U44" s="4">
        <v>6</v>
      </c>
      <c r="V44" s="4" t="s">
        <v>442</v>
      </c>
      <c r="W44" s="4" t="s">
        <v>449</v>
      </c>
      <c r="Y44" s="4" t="s">
        <v>25</v>
      </c>
      <c r="Z44" s="4" t="s">
        <v>119</v>
      </c>
      <c r="AA44" s="4">
        <v>120</v>
      </c>
      <c r="AB44" s="4">
        <v>0</v>
      </c>
      <c r="AC44" s="4">
        <v>1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</row>
    <row r="45" spans="1:36" x14ac:dyDescent="0.25">
      <c r="A45" s="4">
        <v>2014</v>
      </c>
      <c r="B45" s="86">
        <v>41835</v>
      </c>
      <c r="C45" s="4" t="s">
        <v>225</v>
      </c>
      <c r="D45" s="4">
        <v>174017</v>
      </c>
      <c r="E45" s="4" t="s">
        <v>485</v>
      </c>
      <c r="F45" s="4" t="s">
        <v>486</v>
      </c>
      <c r="I45" s="87">
        <v>1155</v>
      </c>
      <c r="J45" s="88">
        <v>0.51041666666666663</v>
      </c>
      <c r="K45" s="88">
        <v>1.3888888888888888E-2</v>
      </c>
      <c r="R45" s="4">
        <v>2</v>
      </c>
      <c r="S45" s="4">
        <v>56</v>
      </c>
      <c r="T45" s="4">
        <v>2</v>
      </c>
      <c r="U45" s="4">
        <v>6</v>
      </c>
      <c r="V45" s="4" t="s">
        <v>442</v>
      </c>
      <c r="W45" s="4" t="s">
        <v>449</v>
      </c>
      <c r="Y45" s="4" t="s">
        <v>25</v>
      </c>
      <c r="Z45" s="4" t="s">
        <v>119</v>
      </c>
      <c r="AA45" s="4">
        <v>120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</row>
    <row r="46" spans="1:36" x14ac:dyDescent="0.25">
      <c r="A46" s="4">
        <v>2014</v>
      </c>
      <c r="B46" s="86">
        <v>41836</v>
      </c>
      <c r="C46" s="4" t="s">
        <v>350</v>
      </c>
      <c r="D46" s="4">
        <v>174002</v>
      </c>
      <c r="E46" s="4" t="s">
        <v>485</v>
      </c>
      <c r="F46" s="4" t="s">
        <v>486</v>
      </c>
      <c r="I46" s="87">
        <v>750</v>
      </c>
      <c r="J46" s="88">
        <v>0.35069444444444442</v>
      </c>
      <c r="K46" s="88">
        <v>2.4305555555555556E-2</v>
      </c>
      <c r="L46" s="4" t="s">
        <v>630</v>
      </c>
      <c r="O46" s="4" t="s">
        <v>631</v>
      </c>
      <c r="R46" s="4">
        <v>2</v>
      </c>
      <c r="S46" s="4">
        <v>58</v>
      </c>
      <c r="T46" s="4">
        <v>2</v>
      </c>
      <c r="U46" s="4">
        <v>6</v>
      </c>
      <c r="V46" s="4" t="s">
        <v>442</v>
      </c>
      <c r="W46" s="4" t="s">
        <v>449</v>
      </c>
      <c r="Y46" s="4" t="s">
        <v>25</v>
      </c>
      <c r="Z46" s="4" t="s">
        <v>119</v>
      </c>
      <c r="AA46" s="4">
        <v>120</v>
      </c>
      <c r="AB46" s="4">
        <v>2</v>
      </c>
      <c r="AC46" s="4">
        <v>45</v>
      </c>
      <c r="AD46" s="4">
        <v>4</v>
      </c>
      <c r="AE46" s="4">
        <v>0</v>
      </c>
      <c r="AF46" s="4">
        <v>0</v>
      </c>
      <c r="AG46" s="4">
        <v>0</v>
      </c>
      <c r="AH46" s="4">
        <v>0</v>
      </c>
      <c r="AI46" s="4">
        <v>51</v>
      </c>
    </row>
    <row r="47" spans="1:36" x14ac:dyDescent="0.25">
      <c r="A47" s="4">
        <v>2014</v>
      </c>
      <c r="B47" s="86">
        <v>41836</v>
      </c>
      <c r="C47" s="4" t="s">
        <v>350</v>
      </c>
      <c r="D47" s="4">
        <v>174002</v>
      </c>
      <c r="E47" s="4" t="s">
        <v>485</v>
      </c>
      <c r="F47" s="4" t="s">
        <v>486</v>
      </c>
      <c r="I47" s="87">
        <v>750</v>
      </c>
      <c r="J47" s="88">
        <v>0.35069444444444442</v>
      </c>
      <c r="K47" s="88">
        <v>2.4305555555555556E-2</v>
      </c>
      <c r="L47" s="4" t="s">
        <v>630</v>
      </c>
      <c r="O47" s="4" t="s">
        <v>631</v>
      </c>
      <c r="R47" s="4">
        <v>2</v>
      </c>
      <c r="S47" s="4">
        <v>58</v>
      </c>
      <c r="T47" s="4">
        <v>2</v>
      </c>
      <c r="U47" s="4">
        <v>6</v>
      </c>
      <c r="V47" s="4" t="s">
        <v>442</v>
      </c>
      <c r="W47" s="4" t="s">
        <v>449</v>
      </c>
      <c r="Y47" s="4" t="s">
        <v>25</v>
      </c>
      <c r="Z47" s="4" t="s">
        <v>119</v>
      </c>
      <c r="AA47" s="4">
        <v>120</v>
      </c>
      <c r="AB47" s="4">
        <v>0</v>
      </c>
      <c r="AC47" s="4">
        <v>13</v>
      </c>
      <c r="AD47" s="4">
        <v>33</v>
      </c>
      <c r="AE47" s="4">
        <v>0</v>
      </c>
      <c r="AF47" s="4">
        <v>0</v>
      </c>
      <c r="AG47" s="4">
        <v>0</v>
      </c>
      <c r="AH47" s="4">
        <v>0</v>
      </c>
      <c r="AI47" s="4">
        <v>46</v>
      </c>
    </row>
    <row r="48" spans="1:36" x14ac:dyDescent="0.25">
      <c r="A48" s="4">
        <v>2014</v>
      </c>
      <c r="B48" s="86">
        <v>41836</v>
      </c>
      <c r="C48" s="4" t="s">
        <v>350</v>
      </c>
      <c r="D48" s="4">
        <v>174002</v>
      </c>
      <c r="E48" s="4" t="s">
        <v>485</v>
      </c>
      <c r="F48" s="4" t="s">
        <v>486</v>
      </c>
      <c r="I48" s="87">
        <v>750</v>
      </c>
      <c r="J48" s="88">
        <v>0.35069444444444442</v>
      </c>
      <c r="K48" s="88">
        <v>2.4305555555555556E-2</v>
      </c>
      <c r="L48" s="4" t="s">
        <v>630</v>
      </c>
      <c r="O48" s="4" t="s">
        <v>631</v>
      </c>
      <c r="R48" s="4">
        <v>2</v>
      </c>
      <c r="S48" s="4">
        <v>58</v>
      </c>
      <c r="T48" s="4">
        <v>2</v>
      </c>
      <c r="U48" s="4">
        <v>6</v>
      </c>
      <c r="V48" s="4" t="s">
        <v>442</v>
      </c>
      <c r="W48" s="4" t="s">
        <v>449</v>
      </c>
      <c r="Y48" s="4" t="s">
        <v>42</v>
      </c>
      <c r="Z48" s="4" t="s">
        <v>116</v>
      </c>
      <c r="AA48" s="4">
        <v>3560</v>
      </c>
      <c r="AB48" s="4">
        <v>0</v>
      </c>
      <c r="AC48" s="4">
        <v>0</v>
      </c>
      <c r="AD48" s="4">
        <v>2</v>
      </c>
      <c r="AE48" s="4">
        <v>0</v>
      </c>
      <c r="AF48" s="4">
        <v>0</v>
      </c>
      <c r="AG48" s="4">
        <v>0</v>
      </c>
      <c r="AH48" s="4">
        <v>0</v>
      </c>
      <c r="AI48" s="4">
        <v>2</v>
      </c>
    </row>
    <row r="49" spans="1:36" x14ac:dyDescent="0.25">
      <c r="A49" s="4">
        <v>2014</v>
      </c>
      <c r="B49" s="86">
        <v>41836</v>
      </c>
      <c r="C49" s="4" t="s">
        <v>227</v>
      </c>
      <c r="D49" s="4">
        <v>174027</v>
      </c>
      <c r="E49" s="4" t="s">
        <v>485</v>
      </c>
      <c r="F49" s="4" t="s">
        <v>486</v>
      </c>
      <c r="I49" s="87">
        <v>835</v>
      </c>
      <c r="J49" s="88">
        <v>0.37847222222222227</v>
      </c>
      <c r="K49" s="88">
        <v>2.0833333333333332E-2</v>
      </c>
      <c r="L49" s="4" t="s">
        <v>310</v>
      </c>
      <c r="O49" s="4" t="s">
        <v>309</v>
      </c>
      <c r="R49" s="4">
        <v>2</v>
      </c>
      <c r="S49" s="4">
        <v>58</v>
      </c>
      <c r="T49" s="4">
        <v>2</v>
      </c>
      <c r="U49" s="4">
        <v>6</v>
      </c>
      <c r="V49" s="4" t="s">
        <v>442</v>
      </c>
      <c r="W49" s="4" t="s">
        <v>449</v>
      </c>
      <c r="Y49" s="4" t="s">
        <v>25</v>
      </c>
      <c r="Z49" s="4" t="s">
        <v>119</v>
      </c>
      <c r="AA49" s="4">
        <v>120</v>
      </c>
      <c r="AB49" s="4">
        <v>6</v>
      </c>
      <c r="AC49" s="4">
        <v>30</v>
      </c>
      <c r="AD49" s="4">
        <v>55</v>
      </c>
      <c r="AE49" s="4">
        <v>0</v>
      </c>
      <c r="AF49" s="4">
        <v>0</v>
      </c>
      <c r="AG49" s="4">
        <v>0</v>
      </c>
      <c r="AH49" s="4">
        <v>0</v>
      </c>
      <c r="AI49" s="4">
        <v>91</v>
      </c>
    </row>
    <row r="50" spans="1:36" x14ac:dyDescent="0.25">
      <c r="A50" s="4">
        <v>2014</v>
      </c>
      <c r="B50" s="86">
        <v>41836</v>
      </c>
      <c r="C50" s="4" t="s">
        <v>227</v>
      </c>
      <c r="D50" s="4">
        <v>174027</v>
      </c>
      <c r="E50" s="4" t="s">
        <v>485</v>
      </c>
      <c r="F50" s="4" t="s">
        <v>486</v>
      </c>
      <c r="I50" s="87">
        <v>835</v>
      </c>
      <c r="J50" s="88">
        <v>0.37847222222222227</v>
      </c>
      <c r="K50" s="88">
        <v>2.0833333333333332E-2</v>
      </c>
      <c r="L50" s="4" t="s">
        <v>310</v>
      </c>
      <c r="O50" s="4" t="s">
        <v>309</v>
      </c>
      <c r="R50" s="4">
        <v>2</v>
      </c>
      <c r="S50" s="4">
        <v>58</v>
      </c>
      <c r="T50" s="4">
        <v>2</v>
      </c>
      <c r="U50" s="4">
        <v>6</v>
      </c>
      <c r="V50" s="4" t="s">
        <v>442</v>
      </c>
      <c r="W50" s="4" t="s">
        <v>449</v>
      </c>
      <c r="Y50" s="4" t="s">
        <v>25</v>
      </c>
      <c r="Z50" s="4" t="s">
        <v>119</v>
      </c>
      <c r="AA50" s="4">
        <v>120</v>
      </c>
      <c r="AB50" s="4">
        <v>0</v>
      </c>
      <c r="AC50" s="4">
        <v>13</v>
      </c>
      <c r="AD50" s="4">
        <v>6</v>
      </c>
      <c r="AE50" s="4">
        <v>0</v>
      </c>
      <c r="AF50" s="4">
        <v>0</v>
      </c>
      <c r="AG50" s="4">
        <v>0</v>
      </c>
      <c r="AH50" s="4">
        <v>0</v>
      </c>
      <c r="AI50" s="4">
        <v>19</v>
      </c>
    </row>
    <row r="51" spans="1:36" x14ac:dyDescent="0.25">
      <c r="A51" s="4">
        <v>2014</v>
      </c>
      <c r="B51" s="86">
        <v>41836</v>
      </c>
      <c r="C51" s="4" t="s">
        <v>227</v>
      </c>
      <c r="D51" s="4">
        <v>174027</v>
      </c>
      <c r="E51" s="4" t="s">
        <v>485</v>
      </c>
      <c r="F51" s="4" t="s">
        <v>486</v>
      </c>
      <c r="I51" s="87">
        <v>835</v>
      </c>
      <c r="J51" s="88">
        <v>0.37847222222222227</v>
      </c>
      <c r="K51" s="88">
        <v>2.0833333333333332E-2</v>
      </c>
      <c r="L51" s="4" t="s">
        <v>310</v>
      </c>
      <c r="O51" s="4" t="s">
        <v>309</v>
      </c>
      <c r="R51" s="4">
        <v>2</v>
      </c>
      <c r="S51" s="4">
        <v>58</v>
      </c>
      <c r="T51" s="4">
        <v>2</v>
      </c>
      <c r="U51" s="4">
        <v>6</v>
      </c>
      <c r="V51" s="4" t="s">
        <v>442</v>
      </c>
      <c r="W51" s="4" t="s">
        <v>449</v>
      </c>
      <c r="Y51" s="4" t="s">
        <v>68</v>
      </c>
      <c r="Z51" s="4" t="s">
        <v>110</v>
      </c>
      <c r="AA51" s="4">
        <v>300</v>
      </c>
      <c r="AB51" s="4">
        <v>0</v>
      </c>
      <c r="AC51" s="4">
        <v>0</v>
      </c>
      <c r="AD51" s="4">
        <v>7</v>
      </c>
      <c r="AE51" s="4">
        <v>0</v>
      </c>
      <c r="AF51" s="4">
        <v>0</v>
      </c>
      <c r="AG51" s="4">
        <v>0</v>
      </c>
      <c r="AH51" s="4">
        <v>0</v>
      </c>
      <c r="AI51" s="4">
        <v>7</v>
      </c>
    </row>
    <row r="52" spans="1:36" x14ac:dyDescent="0.25">
      <c r="A52" s="4">
        <v>2014</v>
      </c>
      <c r="B52" s="86">
        <v>41836</v>
      </c>
      <c r="C52" s="4" t="s">
        <v>227</v>
      </c>
      <c r="D52" s="4">
        <v>174027</v>
      </c>
      <c r="E52" s="4" t="s">
        <v>485</v>
      </c>
      <c r="F52" s="4" t="s">
        <v>486</v>
      </c>
      <c r="I52" s="87">
        <v>835</v>
      </c>
      <c r="J52" s="88">
        <v>0.37847222222222227</v>
      </c>
      <c r="K52" s="88">
        <v>2.0833333333333332E-2</v>
      </c>
      <c r="L52" s="4" t="s">
        <v>310</v>
      </c>
      <c r="O52" s="4" t="s">
        <v>309</v>
      </c>
      <c r="R52" s="4">
        <v>2</v>
      </c>
      <c r="S52" s="4">
        <v>58</v>
      </c>
      <c r="T52" s="4">
        <v>2</v>
      </c>
      <c r="U52" s="4">
        <v>6</v>
      </c>
      <c r="V52" s="4" t="s">
        <v>442</v>
      </c>
      <c r="W52" s="4" t="s">
        <v>449</v>
      </c>
      <c r="Y52" s="4" t="s">
        <v>26</v>
      </c>
      <c r="Z52" s="4" t="s">
        <v>109</v>
      </c>
      <c r="AA52" s="4">
        <v>2870</v>
      </c>
      <c r="AB52" s="4">
        <v>0</v>
      </c>
      <c r="AC52" s="4">
        <v>0</v>
      </c>
      <c r="AD52" s="4">
        <v>2</v>
      </c>
      <c r="AE52" s="4">
        <v>0</v>
      </c>
      <c r="AF52" s="4">
        <v>0</v>
      </c>
      <c r="AG52" s="4">
        <v>0</v>
      </c>
      <c r="AH52" s="4">
        <v>0</v>
      </c>
      <c r="AI52" s="4">
        <v>2</v>
      </c>
    </row>
    <row r="53" spans="1:36" x14ac:dyDescent="0.25">
      <c r="A53" s="4">
        <v>2014</v>
      </c>
      <c r="B53" s="86">
        <v>41836</v>
      </c>
      <c r="C53" s="4" t="s">
        <v>265</v>
      </c>
      <c r="D53" s="4">
        <v>155010</v>
      </c>
      <c r="E53" s="4" t="s">
        <v>485</v>
      </c>
      <c r="F53" s="4" t="s">
        <v>486</v>
      </c>
      <c r="I53" s="87">
        <v>910</v>
      </c>
      <c r="J53" s="88">
        <v>0.40625</v>
      </c>
      <c r="K53" s="88">
        <v>2.4305555555555556E-2</v>
      </c>
      <c r="L53" s="4" t="s">
        <v>311</v>
      </c>
      <c r="O53" s="4" t="s">
        <v>308</v>
      </c>
      <c r="R53" s="4">
        <v>2</v>
      </c>
      <c r="S53" s="4">
        <v>58</v>
      </c>
      <c r="T53" s="4">
        <v>2</v>
      </c>
      <c r="U53" s="4">
        <v>6</v>
      </c>
      <c r="V53" s="4" t="s">
        <v>442</v>
      </c>
      <c r="W53" s="4" t="s">
        <v>449</v>
      </c>
      <c r="Y53" s="4" t="s">
        <v>25</v>
      </c>
      <c r="Z53" s="4" t="s">
        <v>119</v>
      </c>
      <c r="AA53" s="4">
        <v>120</v>
      </c>
      <c r="AB53" s="4">
        <v>13</v>
      </c>
      <c r="AC53" s="4">
        <v>18</v>
      </c>
      <c r="AD53" s="4">
        <v>52</v>
      </c>
      <c r="AE53" s="4">
        <v>0</v>
      </c>
      <c r="AF53" s="4">
        <v>0</v>
      </c>
      <c r="AG53" s="4">
        <v>0</v>
      </c>
      <c r="AH53" s="4">
        <v>0</v>
      </c>
      <c r="AI53" s="4">
        <v>83</v>
      </c>
    </row>
    <row r="54" spans="1:36" x14ac:dyDescent="0.25">
      <c r="A54" s="4">
        <v>2014</v>
      </c>
      <c r="B54" s="86">
        <v>41836</v>
      </c>
      <c r="C54" s="4" t="s">
        <v>265</v>
      </c>
      <c r="D54" s="4">
        <v>155010</v>
      </c>
      <c r="E54" s="4" t="s">
        <v>485</v>
      </c>
      <c r="F54" s="4" t="s">
        <v>486</v>
      </c>
      <c r="I54" s="87">
        <v>910</v>
      </c>
      <c r="J54" s="88">
        <v>0.40625</v>
      </c>
      <c r="K54" s="88">
        <v>2.4305555555555556E-2</v>
      </c>
      <c r="L54" s="4" t="s">
        <v>311</v>
      </c>
      <c r="O54" s="4" t="s">
        <v>308</v>
      </c>
      <c r="R54" s="4">
        <v>2</v>
      </c>
      <c r="S54" s="4">
        <v>58</v>
      </c>
      <c r="T54" s="4">
        <v>2</v>
      </c>
      <c r="U54" s="4">
        <v>6</v>
      </c>
      <c r="V54" s="4" t="s">
        <v>442</v>
      </c>
      <c r="W54" s="4" t="s">
        <v>449</v>
      </c>
      <c r="Y54" s="4" t="s">
        <v>25</v>
      </c>
      <c r="Z54" s="4" t="s">
        <v>119</v>
      </c>
      <c r="AA54" s="4">
        <v>120</v>
      </c>
      <c r="AB54" s="4">
        <v>0</v>
      </c>
      <c r="AC54" s="4">
        <v>0</v>
      </c>
      <c r="AD54" s="4">
        <v>2</v>
      </c>
      <c r="AE54" s="4">
        <v>0</v>
      </c>
      <c r="AF54" s="4">
        <v>0</v>
      </c>
      <c r="AG54" s="4">
        <v>0</v>
      </c>
      <c r="AH54" s="4">
        <v>0</v>
      </c>
      <c r="AI54" s="4">
        <v>2</v>
      </c>
    </row>
    <row r="55" spans="1:36" x14ac:dyDescent="0.25">
      <c r="A55" s="4">
        <v>2014</v>
      </c>
      <c r="B55" s="86">
        <v>41836</v>
      </c>
      <c r="C55" s="4" t="s">
        <v>265</v>
      </c>
      <c r="D55" s="4">
        <v>155010</v>
      </c>
      <c r="E55" s="4" t="s">
        <v>485</v>
      </c>
      <c r="F55" s="4" t="s">
        <v>486</v>
      </c>
      <c r="I55" s="87">
        <v>910</v>
      </c>
      <c r="J55" s="88">
        <v>0.40625</v>
      </c>
      <c r="K55" s="88">
        <v>2.4305555555555556E-2</v>
      </c>
      <c r="L55" s="4" t="s">
        <v>311</v>
      </c>
      <c r="O55" s="4" t="s">
        <v>308</v>
      </c>
      <c r="R55" s="4">
        <v>2</v>
      </c>
      <c r="S55" s="4">
        <v>58</v>
      </c>
      <c r="T55" s="4">
        <v>2</v>
      </c>
      <c r="U55" s="4">
        <v>6</v>
      </c>
      <c r="V55" s="4" t="s">
        <v>442</v>
      </c>
      <c r="W55" s="4" t="s">
        <v>449</v>
      </c>
      <c r="Y55" s="4" t="s">
        <v>42</v>
      </c>
      <c r="Z55" s="4" t="s">
        <v>116</v>
      </c>
      <c r="AA55" s="4">
        <v>3560</v>
      </c>
      <c r="AB55" s="4">
        <v>0</v>
      </c>
      <c r="AC55" s="4">
        <v>0</v>
      </c>
      <c r="AD55" s="4">
        <v>1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</row>
    <row r="56" spans="1:36" x14ac:dyDescent="0.25">
      <c r="A56" s="4">
        <v>2014</v>
      </c>
      <c r="B56" s="86">
        <v>41836</v>
      </c>
      <c r="C56" s="4" t="s">
        <v>191</v>
      </c>
      <c r="D56" s="4">
        <v>155008</v>
      </c>
      <c r="E56" s="4" t="s">
        <v>485</v>
      </c>
      <c r="F56" s="4" t="s">
        <v>486</v>
      </c>
      <c r="I56" s="87">
        <v>1000</v>
      </c>
      <c r="J56" s="88">
        <v>0.43055555555555558</v>
      </c>
      <c r="K56" s="88">
        <v>1.3888888888888888E-2</v>
      </c>
      <c r="L56" s="4" t="s">
        <v>311</v>
      </c>
      <c r="O56" s="4" t="s">
        <v>311</v>
      </c>
      <c r="R56" s="4">
        <v>2</v>
      </c>
      <c r="S56" s="4">
        <v>58</v>
      </c>
      <c r="T56" s="4">
        <v>2</v>
      </c>
      <c r="U56" s="4">
        <v>6</v>
      </c>
      <c r="V56" s="4" t="s">
        <v>442</v>
      </c>
      <c r="W56" s="4" t="s">
        <v>449</v>
      </c>
      <c r="Y56" s="4" t="s">
        <v>25</v>
      </c>
      <c r="Z56" s="4" t="s">
        <v>119</v>
      </c>
      <c r="AA56" s="4">
        <v>120</v>
      </c>
      <c r="AB56" s="4">
        <v>0</v>
      </c>
      <c r="AC56" s="4">
        <v>8</v>
      </c>
      <c r="AD56" s="4">
        <v>11</v>
      </c>
      <c r="AE56" s="4">
        <v>0</v>
      </c>
      <c r="AF56" s="4">
        <v>0</v>
      </c>
      <c r="AG56" s="4">
        <v>0</v>
      </c>
      <c r="AH56" s="4">
        <v>0</v>
      </c>
      <c r="AI56" s="4">
        <v>19</v>
      </c>
    </row>
    <row r="57" spans="1:36" x14ac:dyDescent="0.25">
      <c r="A57" s="4">
        <v>2014</v>
      </c>
      <c r="B57" s="86">
        <v>41836</v>
      </c>
      <c r="C57" s="4" t="s">
        <v>429</v>
      </c>
      <c r="D57" s="4" t="s">
        <v>430</v>
      </c>
      <c r="E57" s="4" t="s">
        <v>485</v>
      </c>
      <c r="F57" s="4" t="s">
        <v>486</v>
      </c>
      <c r="I57" s="87">
        <v>1025</v>
      </c>
      <c r="J57" s="88">
        <v>0.44791666666666669</v>
      </c>
      <c r="K57" s="88">
        <v>1.3888888888888888E-2</v>
      </c>
      <c r="L57" s="4" t="s">
        <v>310</v>
      </c>
      <c r="O57" s="4" t="s">
        <v>310</v>
      </c>
      <c r="R57" s="4">
        <v>2</v>
      </c>
      <c r="S57" s="4">
        <v>58</v>
      </c>
      <c r="T57" s="4">
        <v>2</v>
      </c>
      <c r="U57" s="4">
        <v>6</v>
      </c>
      <c r="V57" s="4" t="s">
        <v>442</v>
      </c>
      <c r="W57" s="4" t="s">
        <v>449</v>
      </c>
      <c r="Y57" s="4" t="s">
        <v>25</v>
      </c>
      <c r="Z57" s="4" t="s">
        <v>119</v>
      </c>
      <c r="AA57" s="4">
        <v>120</v>
      </c>
      <c r="AB57" s="4">
        <v>17</v>
      </c>
      <c r="AC57" s="4">
        <v>2</v>
      </c>
      <c r="AD57" s="4">
        <v>5</v>
      </c>
      <c r="AE57" s="4">
        <v>0</v>
      </c>
      <c r="AF57" s="4">
        <v>0</v>
      </c>
      <c r="AG57" s="4">
        <v>0</v>
      </c>
      <c r="AH57" s="4">
        <v>0</v>
      </c>
      <c r="AI57" s="4">
        <v>24</v>
      </c>
    </row>
    <row r="58" spans="1:36" x14ac:dyDescent="0.25">
      <c r="A58" s="4">
        <v>2014</v>
      </c>
      <c r="B58" s="86">
        <v>41836</v>
      </c>
      <c r="C58" s="4" t="s">
        <v>428</v>
      </c>
      <c r="D58" s="4">
        <v>174041</v>
      </c>
      <c r="E58" s="4" t="s">
        <v>485</v>
      </c>
      <c r="F58" s="4" t="s">
        <v>486</v>
      </c>
      <c r="I58" s="87">
        <v>1155</v>
      </c>
      <c r="J58" s="88">
        <v>0.51041666666666663</v>
      </c>
      <c r="K58" s="88">
        <v>1.3888888888888888E-2</v>
      </c>
      <c r="L58" s="4" t="s">
        <v>308</v>
      </c>
      <c r="O58" s="4" t="s">
        <v>308</v>
      </c>
      <c r="R58" s="4">
        <v>2</v>
      </c>
      <c r="S58" s="4">
        <v>58</v>
      </c>
      <c r="T58" s="4">
        <v>2</v>
      </c>
      <c r="U58" s="4">
        <v>6</v>
      </c>
      <c r="V58" s="4" t="s">
        <v>442</v>
      </c>
      <c r="W58" s="4" t="s">
        <v>449</v>
      </c>
      <c r="Y58" s="4" t="s">
        <v>25</v>
      </c>
      <c r="Z58" s="4" t="s">
        <v>119</v>
      </c>
      <c r="AA58" s="4">
        <v>120</v>
      </c>
      <c r="AB58" s="4">
        <v>0</v>
      </c>
      <c r="AC58" s="4">
        <v>7</v>
      </c>
      <c r="AD58" s="4">
        <v>7</v>
      </c>
      <c r="AE58" s="4">
        <v>0</v>
      </c>
      <c r="AF58" s="4">
        <v>0</v>
      </c>
      <c r="AG58" s="4">
        <v>0</v>
      </c>
      <c r="AH58" s="4">
        <v>0</v>
      </c>
      <c r="AI58" s="4">
        <v>14</v>
      </c>
    </row>
    <row r="59" spans="1:36" x14ac:dyDescent="0.25">
      <c r="A59" s="4">
        <v>2014</v>
      </c>
      <c r="B59" s="86">
        <v>41842</v>
      </c>
      <c r="C59" s="4" t="s">
        <v>71</v>
      </c>
      <c r="D59" s="4">
        <v>156035</v>
      </c>
      <c r="E59" s="4" t="s">
        <v>485</v>
      </c>
      <c r="F59" s="4" t="s">
        <v>486</v>
      </c>
      <c r="G59" s="4" t="s">
        <v>632</v>
      </c>
      <c r="H59" s="4" t="s">
        <v>633</v>
      </c>
      <c r="I59" s="87">
        <v>630</v>
      </c>
      <c r="J59" s="88">
        <v>0.39583333333333331</v>
      </c>
      <c r="K59" s="88">
        <v>8.3333333333333329E-2</v>
      </c>
      <c r="L59" s="4" t="s">
        <v>310</v>
      </c>
      <c r="O59" s="4" t="s">
        <v>631</v>
      </c>
      <c r="R59" s="4">
        <v>2</v>
      </c>
      <c r="S59" s="4">
        <v>64</v>
      </c>
      <c r="T59" s="4">
        <v>2</v>
      </c>
      <c r="U59" s="4">
        <v>3</v>
      </c>
      <c r="V59" s="4" t="s">
        <v>442</v>
      </c>
      <c r="W59" s="4" t="s">
        <v>449</v>
      </c>
      <c r="Y59" s="4" t="s">
        <v>25</v>
      </c>
      <c r="Z59" s="4" t="s">
        <v>119</v>
      </c>
      <c r="AA59" s="4">
        <v>120</v>
      </c>
      <c r="AB59" s="4">
        <v>7</v>
      </c>
      <c r="AC59" s="4">
        <v>2</v>
      </c>
      <c r="AD59" s="4">
        <v>0</v>
      </c>
      <c r="AE59" s="4">
        <v>0</v>
      </c>
      <c r="AF59" s="4">
        <v>2</v>
      </c>
      <c r="AG59" s="4">
        <v>0</v>
      </c>
      <c r="AH59" s="4">
        <v>2</v>
      </c>
      <c r="AI59" s="4">
        <v>9</v>
      </c>
    </row>
    <row r="60" spans="1:36" x14ac:dyDescent="0.25">
      <c r="A60" s="4">
        <v>2014</v>
      </c>
      <c r="B60" s="86">
        <v>41842</v>
      </c>
      <c r="C60" s="4" t="s">
        <v>71</v>
      </c>
      <c r="D60" s="4">
        <v>156035</v>
      </c>
      <c r="E60" s="4" t="s">
        <v>485</v>
      </c>
      <c r="F60" s="4" t="s">
        <v>486</v>
      </c>
      <c r="G60" s="4" t="s">
        <v>632</v>
      </c>
      <c r="H60" s="4" t="s">
        <v>633</v>
      </c>
      <c r="I60" s="87">
        <v>630</v>
      </c>
      <c r="J60" s="88">
        <v>0.39583333333333331</v>
      </c>
      <c r="K60" s="88">
        <v>8.3333333333333329E-2</v>
      </c>
      <c r="L60" s="4" t="s">
        <v>310</v>
      </c>
      <c r="O60" s="4" t="s">
        <v>631</v>
      </c>
      <c r="R60" s="4">
        <v>2</v>
      </c>
      <c r="S60" s="4">
        <v>64</v>
      </c>
      <c r="T60" s="4">
        <v>2</v>
      </c>
      <c r="U60" s="4">
        <v>3</v>
      </c>
      <c r="V60" s="4" t="s">
        <v>442</v>
      </c>
      <c r="W60" s="4" t="s">
        <v>449</v>
      </c>
      <c r="Y60" s="4" t="s">
        <v>28</v>
      </c>
      <c r="Z60" s="4" t="s">
        <v>108</v>
      </c>
      <c r="AA60" s="4">
        <v>3520</v>
      </c>
      <c r="AB60" s="4">
        <v>0</v>
      </c>
      <c r="AC60" s="4">
        <v>0</v>
      </c>
      <c r="AD60" s="4">
        <v>33</v>
      </c>
      <c r="AE60" s="4">
        <v>0</v>
      </c>
      <c r="AF60" s="4">
        <v>0</v>
      </c>
      <c r="AG60" s="4">
        <v>0</v>
      </c>
      <c r="AH60" s="4">
        <v>0</v>
      </c>
      <c r="AI60" s="4">
        <v>33</v>
      </c>
      <c r="AJ60" s="90" t="s">
        <v>634</v>
      </c>
    </row>
    <row r="61" spans="1:36" x14ac:dyDescent="0.25">
      <c r="A61" s="4">
        <v>2014</v>
      </c>
      <c r="B61" s="86">
        <v>41849</v>
      </c>
      <c r="C61" s="4" t="s">
        <v>428</v>
      </c>
      <c r="D61" s="4">
        <v>174041</v>
      </c>
      <c r="E61" s="4" t="s">
        <v>438</v>
      </c>
      <c r="F61" s="4" t="s">
        <v>439</v>
      </c>
      <c r="G61" s="4" t="s">
        <v>440</v>
      </c>
      <c r="I61" s="87">
        <v>1035</v>
      </c>
      <c r="J61" s="88">
        <v>0.4513888888888889</v>
      </c>
      <c r="K61" s="88">
        <v>1.0416666666666666E-2</v>
      </c>
      <c r="L61" s="4" t="s">
        <v>458</v>
      </c>
      <c r="M61" s="4">
        <v>47.909142000000003</v>
      </c>
      <c r="N61" s="4">
        <v>-124.65380399999999</v>
      </c>
      <c r="O61" s="4" t="s">
        <v>407</v>
      </c>
      <c r="R61" s="4">
        <v>2</v>
      </c>
      <c r="S61" s="4">
        <v>55</v>
      </c>
      <c r="T61" s="4">
        <v>3</v>
      </c>
      <c r="V61" s="4" t="s">
        <v>459</v>
      </c>
      <c r="W61" s="4" t="s">
        <v>449</v>
      </c>
      <c r="X61" s="4" t="s">
        <v>458</v>
      </c>
      <c r="Y61" s="4" t="s">
        <v>25</v>
      </c>
      <c r="Z61" s="4" t="s">
        <v>119</v>
      </c>
      <c r="AA61" s="4">
        <v>120</v>
      </c>
      <c r="AB61" s="4">
        <v>3</v>
      </c>
      <c r="AC61" s="4">
        <v>13</v>
      </c>
      <c r="AD61" s="60">
        <v>27</v>
      </c>
      <c r="AE61" s="60">
        <v>0</v>
      </c>
      <c r="AF61" s="60">
        <v>4</v>
      </c>
      <c r="AG61" s="4">
        <v>9</v>
      </c>
      <c r="AH61" s="4">
        <v>0</v>
      </c>
      <c r="AI61" s="4">
        <v>43</v>
      </c>
    </row>
    <row r="62" spans="1:36" x14ac:dyDescent="0.25">
      <c r="A62" s="4">
        <v>2014</v>
      </c>
      <c r="B62" s="86">
        <v>41849</v>
      </c>
      <c r="C62" s="4" t="s">
        <v>428</v>
      </c>
      <c r="D62" s="4">
        <v>174041</v>
      </c>
      <c r="E62" s="4" t="s">
        <v>438</v>
      </c>
      <c r="F62" s="4" t="s">
        <v>439</v>
      </c>
      <c r="G62" s="4" t="s">
        <v>440</v>
      </c>
      <c r="I62" s="87">
        <v>1035</v>
      </c>
      <c r="J62" s="88">
        <v>0.4513888888888889</v>
      </c>
      <c r="K62" s="88">
        <v>1.0416666666666666E-2</v>
      </c>
      <c r="L62" s="4" t="s">
        <v>458</v>
      </c>
      <c r="M62" s="4">
        <v>47.909142000000003</v>
      </c>
      <c r="N62" s="4">
        <v>-124.65380399999999</v>
      </c>
      <c r="O62" s="4" t="s">
        <v>407</v>
      </c>
      <c r="R62" s="4">
        <v>2</v>
      </c>
      <c r="S62" s="4">
        <v>55</v>
      </c>
      <c r="T62" s="4">
        <v>3</v>
      </c>
      <c r="V62" s="4" t="s">
        <v>459</v>
      </c>
      <c r="W62" s="4" t="s">
        <v>449</v>
      </c>
      <c r="X62" s="4" t="s">
        <v>458</v>
      </c>
      <c r="Y62" s="4" t="s">
        <v>34</v>
      </c>
      <c r="Z62" s="4" t="s">
        <v>117</v>
      </c>
      <c r="AA62" s="4">
        <v>290</v>
      </c>
      <c r="AB62" s="4">
        <v>17</v>
      </c>
      <c r="AC62" s="4">
        <v>0</v>
      </c>
      <c r="AD62" s="60">
        <v>0</v>
      </c>
      <c r="AE62" s="60">
        <v>0</v>
      </c>
      <c r="AF62" s="60">
        <v>0</v>
      </c>
      <c r="AG62" s="4">
        <v>0</v>
      </c>
      <c r="AH62" s="4">
        <v>0</v>
      </c>
      <c r="AI62" s="4">
        <v>17</v>
      </c>
    </row>
    <row r="63" spans="1:36" x14ac:dyDescent="0.25">
      <c r="A63" s="4">
        <v>2014</v>
      </c>
      <c r="B63" s="86">
        <v>41849</v>
      </c>
      <c r="C63" s="4" t="s">
        <v>428</v>
      </c>
      <c r="D63" s="4">
        <v>174041</v>
      </c>
      <c r="E63" s="4" t="s">
        <v>438</v>
      </c>
      <c r="F63" s="4" t="s">
        <v>439</v>
      </c>
      <c r="G63" s="4" t="s">
        <v>440</v>
      </c>
      <c r="I63" s="87">
        <v>1035</v>
      </c>
      <c r="J63" s="88">
        <v>0.4513888888888889</v>
      </c>
      <c r="K63" s="88">
        <v>1.0416666666666666E-2</v>
      </c>
      <c r="L63" s="4" t="s">
        <v>458</v>
      </c>
      <c r="M63" s="4">
        <v>47.909142000000003</v>
      </c>
      <c r="N63" s="4">
        <v>-124.65380399999999</v>
      </c>
      <c r="O63" s="4" t="s">
        <v>407</v>
      </c>
      <c r="R63" s="4">
        <v>2</v>
      </c>
      <c r="S63" s="4">
        <v>55</v>
      </c>
      <c r="T63" s="4">
        <v>3</v>
      </c>
      <c r="V63" s="4" t="s">
        <v>459</v>
      </c>
      <c r="W63" s="4" t="s">
        <v>449</v>
      </c>
      <c r="X63" s="4" t="s">
        <v>458</v>
      </c>
      <c r="Y63" s="4" t="s">
        <v>445</v>
      </c>
      <c r="Z63" s="4" t="s">
        <v>446</v>
      </c>
      <c r="AB63" s="4">
        <v>0</v>
      </c>
      <c r="AC63" s="4">
        <v>0</v>
      </c>
      <c r="AD63" s="60">
        <v>21</v>
      </c>
      <c r="AE63" s="60">
        <v>0</v>
      </c>
      <c r="AF63" s="60">
        <v>0</v>
      </c>
      <c r="AG63" s="4">
        <v>0</v>
      </c>
      <c r="AH63" s="4">
        <v>0</v>
      </c>
      <c r="AI63" s="4">
        <v>21</v>
      </c>
    </row>
    <row r="64" spans="1:36" x14ac:dyDescent="0.25">
      <c r="A64" s="4">
        <v>2014</v>
      </c>
      <c r="B64" s="86">
        <v>41849</v>
      </c>
      <c r="C64" s="4" t="s">
        <v>428</v>
      </c>
      <c r="D64" s="4">
        <v>174041</v>
      </c>
      <c r="E64" s="4" t="s">
        <v>438</v>
      </c>
      <c r="F64" s="4" t="s">
        <v>439</v>
      </c>
      <c r="G64" s="4" t="s">
        <v>440</v>
      </c>
      <c r="I64" s="87">
        <v>1035</v>
      </c>
      <c r="J64" s="88">
        <v>0.4513888888888889</v>
      </c>
      <c r="K64" s="88">
        <v>1.0416666666666666E-2</v>
      </c>
      <c r="L64" s="4" t="s">
        <v>458</v>
      </c>
      <c r="M64" s="4">
        <v>47.909142000000003</v>
      </c>
      <c r="N64" s="4">
        <v>-124.65380399999999</v>
      </c>
      <c r="O64" s="4" t="s">
        <v>407</v>
      </c>
      <c r="R64" s="4">
        <v>2</v>
      </c>
      <c r="S64" s="4">
        <v>55</v>
      </c>
      <c r="T64" s="4">
        <v>3</v>
      </c>
      <c r="V64" s="4" t="s">
        <v>459</v>
      </c>
      <c r="W64" s="4" t="s">
        <v>449</v>
      </c>
      <c r="X64" s="4" t="s">
        <v>458</v>
      </c>
      <c r="Y64" s="34" t="s">
        <v>41</v>
      </c>
      <c r="Z64" s="34" t="s">
        <v>404</v>
      </c>
      <c r="AA64" s="34">
        <v>1200</v>
      </c>
      <c r="AB64" s="4">
        <v>0</v>
      </c>
      <c r="AC64" s="4">
        <v>0</v>
      </c>
      <c r="AD64" s="60">
        <v>1</v>
      </c>
      <c r="AE64" s="60">
        <v>0</v>
      </c>
      <c r="AF64" s="60">
        <v>0</v>
      </c>
      <c r="AG64" s="4">
        <v>0</v>
      </c>
      <c r="AH64" s="4">
        <v>0</v>
      </c>
      <c r="AI64" s="4">
        <v>1</v>
      </c>
    </row>
    <row r="65" spans="1:37" x14ac:dyDescent="0.25">
      <c r="A65" s="4">
        <v>2014</v>
      </c>
      <c r="B65" s="86">
        <v>41849</v>
      </c>
      <c r="C65" s="4" t="s">
        <v>428</v>
      </c>
      <c r="D65" s="4">
        <v>174041</v>
      </c>
      <c r="E65" s="4" t="s">
        <v>438</v>
      </c>
      <c r="F65" s="4" t="s">
        <v>439</v>
      </c>
      <c r="G65" s="4" t="s">
        <v>440</v>
      </c>
      <c r="I65" s="87">
        <v>1035</v>
      </c>
      <c r="J65" s="88">
        <v>0.4513888888888889</v>
      </c>
      <c r="K65" s="88">
        <v>1.0416666666666666E-2</v>
      </c>
      <c r="L65" s="4" t="s">
        <v>458</v>
      </c>
      <c r="M65" s="4">
        <v>47.909142000000003</v>
      </c>
      <c r="N65" s="4">
        <v>-124.65380399999999</v>
      </c>
      <c r="O65" s="4" t="s">
        <v>407</v>
      </c>
      <c r="R65" s="4">
        <v>2</v>
      </c>
      <c r="S65" s="4">
        <v>55</v>
      </c>
      <c r="T65" s="4">
        <v>3</v>
      </c>
      <c r="V65" s="4" t="s">
        <v>459</v>
      </c>
      <c r="W65" s="4" t="s">
        <v>449</v>
      </c>
      <c r="X65" s="4" t="s">
        <v>458</v>
      </c>
      <c r="Y65" s="4" t="s">
        <v>29</v>
      </c>
      <c r="Z65" s="4" t="s">
        <v>395</v>
      </c>
      <c r="AA65" s="4">
        <v>1230</v>
      </c>
      <c r="AB65" s="4">
        <v>0</v>
      </c>
      <c r="AC65" s="4">
        <v>0</v>
      </c>
      <c r="AD65" s="60">
        <v>13</v>
      </c>
      <c r="AE65" s="60">
        <v>2</v>
      </c>
      <c r="AF65" s="60">
        <v>0</v>
      </c>
      <c r="AG65" s="4">
        <v>0</v>
      </c>
      <c r="AH65" s="4">
        <v>0</v>
      </c>
      <c r="AI65" s="4">
        <v>15</v>
      </c>
    </row>
    <row r="66" spans="1:37" x14ac:dyDescent="0.25">
      <c r="A66" s="4">
        <v>2014</v>
      </c>
      <c r="B66" s="86">
        <v>41849</v>
      </c>
      <c r="C66" s="4" t="s">
        <v>431</v>
      </c>
      <c r="D66" s="4" t="s">
        <v>628</v>
      </c>
      <c r="E66" s="4" t="s">
        <v>438</v>
      </c>
      <c r="F66" s="4" t="s">
        <v>439</v>
      </c>
      <c r="G66" s="4" t="s">
        <v>440</v>
      </c>
      <c r="I66" s="87">
        <v>900</v>
      </c>
      <c r="J66" s="88">
        <v>0.41944444444444445</v>
      </c>
      <c r="K66" s="88">
        <v>4.4444444444444446E-2</v>
      </c>
      <c r="L66" s="4" t="s">
        <v>460</v>
      </c>
      <c r="M66" s="4">
        <v>47.883111</v>
      </c>
      <c r="N66" s="4">
        <v>-124.63888</v>
      </c>
      <c r="O66" s="4" t="s">
        <v>461</v>
      </c>
      <c r="P66" s="4">
        <v>47.885159000000002</v>
      </c>
      <c r="Q66" s="4">
        <v>-124.635127</v>
      </c>
      <c r="R66" s="4">
        <v>2</v>
      </c>
      <c r="S66" s="4">
        <v>56</v>
      </c>
      <c r="T66" s="4">
        <v>3</v>
      </c>
      <c r="V66" s="4" t="s">
        <v>459</v>
      </c>
      <c r="W66" s="4" t="s">
        <v>449</v>
      </c>
      <c r="X66" s="4" t="s">
        <v>103</v>
      </c>
      <c r="Y66" s="4" t="s">
        <v>25</v>
      </c>
      <c r="Z66" s="4" t="s">
        <v>119</v>
      </c>
      <c r="AA66" s="4">
        <v>120</v>
      </c>
      <c r="AB66" s="4">
        <v>2</v>
      </c>
      <c r="AC66" s="4">
        <v>3</v>
      </c>
      <c r="AD66" s="60">
        <v>41</v>
      </c>
      <c r="AE66" s="60">
        <v>0</v>
      </c>
      <c r="AF66" s="60">
        <v>0</v>
      </c>
      <c r="AG66" s="4">
        <v>0</v>
      </c>
      <c r="AH66" s="4">
        <v>0</v>
      </c>
      <c r="AI66" s="4">
        <v>46</v>
      </c>
      <c r="AK66" s="90" t="s">
        <v>462</v>
      </c>
    </row>
    <row r="67" spans="1:37" x14ac:dyDescent="0.25">
      <c r="A67" s="4">
        <v>2014</v>
      </c>
      <c r="B67" s="86">
        <v>41849</v>
      </c>
      <c r="C67" s="4" t="s">
        <v>431</v>
      </c>
      <c r="D67" s="4" t="s">
        <v>628</v>
      </c>
      <c r="E67" s="4" t="s">
        <v>438</v>
      </c>
      <c r="F67" s="4" t="s">
        <v>439</v>
      </c>
      <c r="G67" s="4" t="s">
        <v>440</v>
      </c>
      <c r="I67" s="87">
        <v>900</v>
      </c>
      <c r="J67" s="88">
        <v>0.41944444444444445</v>
      </c>
      <c r="K67" s="88">
        <v>4.4444444444444446E-2</v>
      </c>
      <c r="L67" s="4" t="s">
        <v>460</v>
      </c>
      <c r="M67" s="4">
        <v>47.883111</v>
      </c>
      <c r="N67" s="4">
        <v>-124.63888</v>
      </c>
      <c r="O67" s="4" t="s">
        <v>461</v>
      </c>
      <c r="P67" s="4">
        <v>47.885159000000002</v>
      </c>
      <c r="Q67" s="4">
        <v>-124.635127</v>
      </c>
      <c r="R67" s="4">
        <v>2</v>
      </c>
      <c r="S67" s="4">
        <v>56</v>
      </c>
      <c r="T67" s="4">
        <v>3</v>
      </c>
      <c r="V67" s="4" t="s">
        <v>459</v>
      </c>
      <c r="W67" s="4" t="s">
        <v>449</v>
      </c>
      <c r="X67" s="4" t="s">
        <v>103</v>
      </c>
      <c r="Y67" s="4" t="s">
        <v>68</v>
      </c>
      <c r="Z67" s="4" t="s">
        <v>110</v>
      </c>
      <c r="AA67" s="4">
        <v>300</v>
      </c>
      <c r="AB67" s="4">
        <v>209</v>
      </c>
      <c r="AC67" s="4">
        <v>0</v>
      </c>
      <c r="AD67" s="60">
        <v>1490</v>
      </c>
      <c r="AE67" s="60">
        <v>0</v>
      </c>
      <c r="AF67" s="60">
        <v>0</v>
      </c>
      <c r="AG67" s="4">
        <v>0</v>
      </c>
      <c r="AH67" s="4">
        <v>0</v>
      </c>
      <c r="AI67" s="4">
        <v>1699</v>
      </c>
    </row>
    <row r="68" spans="1:37" x14ac:dyDescent="0.25">
      <c r="A68" s="4">
        <v>2014</v>
      </c>
      <c r="B68" s="86">
        <v>41849</v>
      </c>
      <c r="C68" s="4" t="s">
        <v>431</v>
      </c>
      <c r="D68" s="4" t="s">
        <v>628</v>
      </c>
      <c r="E68" s="4" t="s">
        <v>438</v>
      </c>
      <c r="F68" s="4" t="s">
        <v>439</v>
      </c>
      <c r="G68" s="4" t="s">
        <v>440</v>
      </c>
      <c r="I68" s="87">
        <v>900</v>
      </c>
      <c r="J68" s="88">
        <v>0.41944444444444445</v>
      </c>
      <c r="K68" s="88">
        <v>4.4444444444444446E-2</v>
      </c>
      <c r="L68" s="4" t="s">
        <v>460</v>
      </c>
      <c r="M68" s="4">
        <v>47.883111</v>
      </c>
      <c r="N68" s="4">
        <v>-124.63888</v>
      </c>
      <c r="O68" s="4" t="s">
        <v>461</v>
      </c>
      <c r="P68" s="4">
        <v>47.885159000000002</v>
      </c>
      <c r="Q68" s="4">
        <v>-124.635127</v>
      </c>
      <c r="R68" s="4">
        <v>2</v>
      </c>
      <c r="S68" s="4">
        <v>56</v>
      </c>
      <c r="T68" s="4">
        <v>3</v>
      </c>
      <c r="V68" s="4" t="s">
        <v>459</v>
      </c>
      <c r="W68" s="4" t="s">
        <v>449</v>
      </c>
      <c r="X68" s="4" t="s">
        <v>103</v>
      </c>
      <c r="Y68" s="4" t="s">
        <v>34</v>
      </c>
      <c r="Z68" s="4" t="s">
        <v>117</v>
      </c>
      <c r="AA68" s="4">
        <v>290</v>
      </c>
      <c r="AB68" s="4">
        <v>3</v>
      </c>
      <c r="AC68" s="4">
        <v>0</v>
      </c>
      <c r="AD68" s="60">
        <v>0</v>
      </c>
      <c r="AE68" s="60">
        <v>0</v>
      </c>
      <c r="AF68" s="60">
        <v>0</v>
      </c>
      <c r="AG68" s="4">
        <v>0</v>
      </c>
      <c r="AH68" s="4">
        <v>1</v>
      </c>
      <c r="AI68" s="4">
        <v>3</v>
      </c>
    </row>
    <row r="69" spans="1:37" x14ac:dyDescent="0.25">
      <c r="A69" s="4">
        <v>2014</v>
      </c>
      <c r="B69" s="86">
        <v>41849</v>
      </c>
      <c r="C69" s="4" t="s">
        <v>431</v>
      </c>
      <c r="D69" s="4" t="s">
        <v>628</v>
      </c>
      <c r="E69" s="4" t="s">
        <v>438</v>
      </c>
      <c r="F69" s="4" t="s">
        <v>439</v>
      </c>
      <c r="G69" s="4" t="s">
        <v>440</v>
      </c>
      <c r="I69" s="87">
        <v>900</v>
      </c>
      <c r="J69" s="88">
        <v>0.41944444444444445</v>
      </c>
      <c r="K69" s="88">
        <v>4.4444444444444446E-2</v>
      </c>
      <c r="L69" s="4" t="s">
        <v>460</v>
      </c>
      <c r="M69" s="4">
        <v>47.883111</v>
      </c>
      <c r="N69" s="4">
        <v>-124.63888</v>
      </c>
      <c r="O69" s="4" t="s">
        <v>461</v>
      </c>
      <c r="P69" s="4">
        <v>47.885159000000002</v>
      </c>
      <c r="Q69" s="4">
        <v>-124.635127</v>
      </c>
      <c r="R69" s="4">
        <v>2</v>
      </c>
      <c r="S69" s="4">
        <v>56</v>
      </c>
      <c r="T69" s="4">
        <v>3</v>
      </c>
      <c r="V69" s="4" t="s">
        <v>459</v>
      </c>
      <c r="W69" s="4" t="s">
        <v>449</v>
      </c>
      <c r="X69" s="4" t="s">
        <v>103</v>
      </c>
      <c r="Y69" s="4" t="s">
        <v>445</v>
      </c>
      <c r="Z69" s="4" t="s">
        <v>446</v>
      </c>
      <c r="AB69" s="4">
        <v>0</v>
      </c>
      <c r="AC69" s="4">
        <v>0</v>
      </c>
      <c r="AD69" s="60">
        <v>52</v>
      </c>
      <c r="AE69" s="60">
        <v>0</v>
      </c>
      <c r="AF69" s="60">
        <v>0</v>
      </c>
      <c r="AG69" s="4">
        <v>0</v>
      </c>
      <c r="AH69" s="4">
        <v>0</v>
      </c>
      <c r="AI69" s="4">
        <v>52</v>
      </c>
    </row>
    <row r="70" spans="1:37" x14ac:dyDescent="0.25">
      <c r="A70" s="4">
        <v>2014</v>
      </c>
      <c r="B70" s="86">
        <v>41849</v>
      </c>
      <c r="C70" s="4" t="s">
        <v>431</v>
      </c>
      <c r="D70" s="4" t="s">
        <v>628</v>
      </c>
      <c r="E70" s="4" t="s">
        <v>438</v>
      </c>
      <c r="F70" s="4" t="s">
        <v>439</v>
      </c>
      <c r="G70" s="4" t="s">
        <v>440</v>
      </c>
      <c r="I70" s="87">
        <v>900</v>
      </c>
      <c r="J70" s="88">
        <v>0.41944444444444445</v>
      </c>
      <c r="K70" s="88">
        <v>4.4444444444444446E-2</v>
      </c>
      <c r="L70" s="4" t="s">
        <v>460</v>
      </c>
      <c r="M70" s="4">
        <v>47.883111</v>
      </c>
      <c r="N70" s="4">
        <v>-124.63888</v>
      </c>
      <c r="O70" s="4" t="s">
        <v>461</v>
      </c>
      <c r="P70" s="4">
        <v>47.885159000000002</v>
      </c>
      <c r="Q70" s="4">
        <v>-124.635127</v>
      </c>
      <c r="R70" s="4">
        <v>2</v>
      </c>
      <c r="S70" s="4">
        <v>56</v>
      </c>
      <c r="T70" s="4">
        <v>3</v>
      </c>
      <c r="V70" s="4" t="s">
        <v>459</v>
      </c>
      <c r="W70" s="4" t="s">
        <v>450</v>
      </c>
      <c r="X70" s="4" t="s">
        <v>476</v>
      </c>
      <c r="Y70" s="4" t="s">
        <v>25</v>
      </c>
      <c r="Z70" s="4" t="s">
        <v>119</v>
      </c>
      <c r="AA70" s="4">
        <v>120</v>
      </c>
      <c r="AB70" s="4">
        <v>8</v>
      </c>
      <c r="AC70" s="4">
        <v>6</v>
      </c>
      <c r="AD70" s="60">
        <v>10</v>
      </c>
      <c r="AE70" s="60">
        <v>0</v>
      </c>
      <c r="AF70" s="60">
        <v>1</v>
      </c>
      <c r="AG70" s="4">
        <v>0</v>
      </c>
      <c r="AH70" s="4">
        <v>1</v>
      </c>
      <c r="AI70" s="4">
        <v>24</v>
      </c>
    </row>
    <row r="71" spans="1:37" x14ac:dyDescent="0.25">
      <c r="A71" s="4">
        <v>2014</v>
      </c>
      <c r="B71" s="86">
        <v>41849</v>
      </c>
      <c r="C71" s="4" t="s">
        <v>431</v>
      </c>
      <c r="D71" s="4" t="s">
        <v>628</v>
      </c>
      <c r="E71" s="4" t="s">
        <v>438</v>
      </c>
      <c r="F71" s="4" t="s">
        <v>439</v>
      </c>
      <c r="G71" s="4" t="s">
        <v>440</v>
      </c>
      <c r="I71" s="87">
        <v>900</v>
      </c>
      <c r="J71" s="88">
        <v>0.41944444444444445</v>
      </c>
      <c r="K71" s="88">
        <v>4.4444444444444446E-2</v>
      </c>
      <c r="L71" s="4" t="s">
        <v>460</v>
      </c>
      <c r="M71" s="4">
        <v>47.883111</v>
      </c>
      <c r="N71" s="4">
        <v>-124.63888</v>
      </c>
      <c r="O71" s="4" t="s">
        <v>461</v>
      </c>
      <c r="P71" s="4">
        <v>47.885159000000002</v>
      </c>
      <c r="Q71" s="4">
        <v>-124.635127</v>
      </c>
      <c r="R71" s="4">
        <v>2</v>
      </c>
      <c r="S71" s="4">
        <v>56</v>
      </c>
      <c r="T71" s="4">
        <v>3</v>
      </c>
      <c r="V71" s="4" t="s">
        <v>459</v>
      </c>
      <c r="W71" s="4" t="s">
        <v>450</v>
      </c>
      <c r="X71" s="4" t="s">
        <v>476</v>
      </c>
      <c r="Y71" s="4" t="s">
        <v>34</v>
      </c>
      <c r="Z71" s="4" t="s">
        <v>117</v>
      </c>
      <c r="AA71" s="4">
        <v>290</v>
      </c>
      <c r="AB71" s="4">
        <v>5</v>
      </c>
      <c r="AC71" s="4">
        <v>0</v>
      </c>
      <c r="AD71" s="60">
        <v>0</v>
      </c>
      <c r="AE71" s="60">
        <v>0</v>
      </c>
      <c r="AF71" s="60">
        <v>0</v>
      </c>
      <c r="AG71" s="4">
        <v>0</v>
      </c>
      <c r="AH71" s="4">
        <v>0</v>
      </c>
      <c r="AI71" s="4">
        <v>5</v>
      </c>
    </row>
    <row r="72" spans="1:37" x14ac:dyDescent="0.25">
      <c r="A72" s="4">
        <v>2014</v>
      </c>
      <c r="B72" s="86">
        <v>41849</v>
      </c>
      <c r="C72" s="4" t="s">
        <v>431</v>
      </c>
      <c r="D72" s="4" t="s">
        <v>628</v>
      </c>
      <c r="E72" s="4" t="s">
        <v>438</v>
      </c>
      <c r="F72" s="4" t="s">
        <v>439</v>
      </c>
      <c r="G72" s="4" t="s">
        <v>440</v>
      </c>
      <c r="I72" s="87">
        <v>900</v>
      </c>
      <c r="J72" s="88">
        <v>0.41944444444444445</v>
      </c>
      <c r="K72" s="88">
        <v>4.4444444444444446E-2</v>
      </c>
      <c r="L72" s="4" t="s">
        <v>460</v>
      </c>
      <c r="M72" s="4">
        <v>47.883111</v>
      </c>
      <c r="N72" s="4">
        <v>-124.63888</v>
      </c>
      <c r="O72" s="4" t="s">
        <v>461</v>
      </c>
      <c r="P72" s="4">
        <v>47.885159000000002</v>
      </c>
      <c r="Q72" s="4">
        <v>-124.635127</v>
      </c>
      <c r="R72" s="4">
        <v>2</v>
      </c>
      <c r="S72" s="4">
        <v>56</v>
      </c>
      <c r="T72" s="4">
        <v>3</v>
      </c>
      <c r="V72" s="4" t="s">
        <v>459</v>
      </c>
      <c r="W72" s="4" t="s">
        <v>450</v>
      </c>
      <c r="X72" s="4" t="s">
        <v>476</v>
      </c>
      <c r="Y72" s="4" t="s">
        <v>445</v>
      </c>
      <c r="Z72" s="4" t="s">
        <v>446</v>
      </c>
      <c r="AB72" s="4">
        <v>0</v>
      </c>
      <c r="AC72" s="4">
        <v>0</v>
      </c>
      <c r="AD72" s="60">
        <v>18</v>
      </c>
      <c r="AE72" s="60">
        <v>0</v>
      </c>
      <c r="AF72" s="60">
        <v>0</v>
      </c>
      <c r="AG72" s="4">
        <v>0</v>
      </c>
      <c r="AH72" s="4">
        <v>0</v>
      </c>
      <c r="AI72" s="4">
        <v>18</v>
      </c>
    </row>
    <row r="73" spans="1:37" x14ac:dyDescent="0.25">
      <c r="A73" s="4">
        <v>2014</v>
      </c>
      <c r="B73" s="86">
        <v>41849</v>
      </c>
      <c r="C73" s="4" t="s">
        <v>431</v>
      </c>
      <c r="D73" s="4" t="s">
        <v>628</v>
      </c>
      <c r="E73" s="4" t="s">
        <v>438</v>
      </c>
      <c r="F73" s="4" t="s">
        <v>439</v>
      </c>
      <c r="G73" s="4" t="s">
        <v>440</v>
      </c>
      <c r="I73" s="87">
        <v>900</v>
      </c>
      <c r="J73" s="88">
        <v>0.41944444444444445</v>
      </c>
      <c r="K73" s="88">
        <v>4.4444444444444446E-2</v>
      </c>
      <c r="L73" s="4" t="s">
        <v>460</v>
      </c>
      <c r="M73" s="4">
        <v>47.883111</v>
      </c>
      <c r="N73" s="4">
        <v>-124.63888</v>
      </c>
      <c r="O73" s="4" t="s">
        <v>461</v>
      </c>
      <c r="P73" s="4">
        <v>47.885159000000002</v>
      </c>
      <c r="Q73" s="4">
        <v>-124.635127</v>
      </c>
      <c r="R73" s="4">
        <v>2</v>
      </c>
      <c r="S73" s="4">
        <v>56</v>
      </c>
      <c r="T73" s="4">
        <v>3</v>
      </c>
      <c r="V73" s="4" t="s">
        <v>459</v>
      </c>
      <c r="W73" s="4" t="s">
        <v>450</v>
      </c>
      <c r="X73" s="4" t="s">
        <v>476</v>
      </c>
      <c r="Y73" s="4" t="s">
        <v>68</v>
      </c>
      <c r="Z73" s="4" t="s">
        <v>110</v>
      </c>
      <c r="AA73" s="4">
        <v>300</v>
      </c>
      <c r="AB73" s="4">
        <v>0</v>
      </c>
      <c r="AC73" s="4">
        <v>0</v>
      </c>
      <c r="AD73" s="60">
        <v>910</v>
      </c>
      <c r="AE73" s="60">
        <v>0</v>
      </c>
      <c r="AF73" s="60">
        <v>0</v>
      </c>
      <c r="AG73" s="4">
        <v>0</v>
      </c>
      <c r="AH73" s="4">
        <v>0</v>
      </c>
      <c r="AI73" s="4">
        <v>910</v>
      </c>
    </row>
    <row r="74" spans="1:37" x14ac:dyDescent="0.25">
      <c r="A74" s="4">
        <v>2014</v>
      </c>
      <c r="B74" s="86">
        <v>41849</v>
      </c>
      <c r="C74" s="4" t="s">
        <v>431</v>
      </c>
      <c r="D74" s="4" t="s">
        <v>628</v>
      </c>
      <c r="E74" s="4" t="s">
        <v>438</v>
      </c>
      <c r="F74" s="4" t="s">
        <v>439</v>
      </c>
      <c r="G74" s="4" t="s">
        <v>440</v>
      </c>
      <c r="I74" s="87">
        <v>900</v>
      </c>
      <c r="J74" s="88">
        <v>0.41944444444444445</v>
      </c>
      <c r="K74" s="88">
        <v>4.4444444444444446E-2</v>
      </c>
      <c r="L74" s="4" t="s">
        <v>460</v>
      </c>
      <c r="M74" s="4">
        <v>47.883111</v>
      </c>
      <c r="N74" s="4">
        <v>-124.63888</v>
      </c>
      <c r="O74" s="4" t="s">
        <v>461</v>
      </c>
      <c r="P74" s="4">
        <v>47.885159000000002</v>
      </c>
      <c r="Q74" s="4">
        <v>-124.635127</v>
      </c>
      <c r="R74" s="4">
        <v>2</v>
      </c>
      <c r="S74" s="4">
        <v>56</v>
      </c>
      <c r="T74" s="4">
        <v>3</v>
      </c>
      <c r="V74" s="4" t="s">
        <v>459</v>
      </c>
      <c r="W74" s="4" t="s">
        <v>449</v>
      </c>
      <c r="X74" s="4" t="s">
        <v>461</v>
      </c>
      <c r="Y74" s="4" t="s">
        <v>25</v>
      </c>
      <c r="Z74" s="4" t="s">
        <v>119</v>
      </c>
      <c r="AA74" s="4">
        <v>120</v>
      </c>
      <c r="AB74" s="4">
        <v>0</v>
      </c>
      <c r="AC74" s="4">
        <v>3</v>
      </c>
      <c r="AD74" s="60">
        <v>5</v>
      </c>
      <c r="AE74" s="60">
        <v>0</v>
      </c>
      <c r="AF74" s="60">
        <v>1</v>
      </c>
      <c r="AG74" s="4">
        <v>0</v>
      </c>
      <c r="AH74" s="4">
        <v>0</v>
      </c>
      <c r="AI74" s="4">
        <v>8</v>
      </c>
    </row>
    <row r="75" spans="1:37" x14ac:dyDescent="0.25">
      <c r="A75" s="4">
        <v>2014</v>
      </c>
      <c r="B75" s="86">
        <v>41849</v>
      </c>
      <c r="C75" s="4" t="s">
        <v>431</v>
      </c>
      <c r="D75" s="4" t="s">
        <v>628</v>
      </c>
      <c r="E75" s="4" t="s">
        <v>438</v>
      </c>
      <c r="F75" s="4" t="s">
        <v>439</v>
      </c>
      <c r="G75" s="4" t="s">
        <v>440</v>
      </c>
      <c r="I75" s="87">
        <v>900</v>
      </c>
      <c r="J75" s="88">
        <v>0.41944444444444445</v>
      </c>
      <c r="K75" s="88">
        <v>4.4444444444444446E-2</v>
      </c>
      <c r="L75" s="4" t="s">
        <v>460</v>
      </c>
      <c r="M75" s="4">
        <v>47.883111</v>
      </c>
      <c r="N75" s="4">
        <v>-124.63888</v>
      </c>
      <c r="O75" s="4" t="s">
        <v>461</v>
      </c>
      <c r="P75" s="4">
        <v>47.885159000000002</v>
      </c>
      <c r="Q75" s="4">
        <v>-124.635127</v>
      </c>
      <c r="R75" s="4">
        <v>2</v>
      </c>
      <c r="S75" s="4">
        <v>56</v>
      </c>
      <c r="T75" s="4">
        <v>3</v>
      </c>
      <c r="V75" s="4" t="s">
        <v>459</v>
      </c>
      <c r="W75" s="4" t="s">
        <v>449</v>
      </c>
      <c r="X75" s="4" t="s">
        <v>461</v>
      </c>
      <c r="Y75" s="4" t="s">
        <v>34</v>
      </c>
      <c r="Z75" s="4" t="s">
        <v>117</v>
      </c>
      <c r="AA75" s="4">
        <v>290</v>
      </c>
      <c r="AB75" s="4">
        <v>4</v>
      </c>
      <c r="AC75" s="4">
        <v>0</v>
      </c>
      <c r="AD75" s="60">
        <v>0</v>
      </c>
      <c r="AE75" s="60">
        <v>0</v>
      </c>
      <c r="AF75" s="60">
        <v>0</v>
      </c>
      <c r="AG75" s="4">
        <v>0</v>
      </c>
      <c r="AH75" s="4">
        <v>0</v>
      </c>
      <c r="AI75" s="4">
        <v>4</v>
      </c>
    </row>
    <row r="76" spans="1:37" x14ac:dyDescent="0.25">
      <c r="A76" s="4">
        <v>2014</v>
      </c>
      <c r="B76" s="86">
        <v>41849</v>
      </c>
      <c r="C76" s="4" t="s">
        <v>431</v>
      </c>
      <c r="D76" s="4" t="s">
        <v>628</v>
      </c>
      <c r="E76" s="4" t="s">
        <v>438</v>
      </c>
      <c r="F76" s="4" t="s">
        <v>439</v>
      </c>
      <c r="G76" s="4" t="s">
        <v>440</v>
      </c>
      <c r="I76" s="87">
        <v>900</v>
      </c>
      <c r="J76" s="88">
        <v>0.41944444444444445</v>
      </c>
      <c r="K76" s="88">
        <v>4.4444444444444446E-2</v>
      </c>
      <c r="L76" s="4" t="s">
        <v>460</v>
      </c>
      <c r="M76" s="4">
        <v>47.883111</v>
      </c>
      <c r="N76" s="4">
        <v>-124.63888</v>
      </c>
      <c r="O76" s="4" t="s">
        <v>461</v>
      </c>
      <c r="P76" s="4">
        <v>47.885159000000002</v>
      </c>
      <c r="Q76" s="4">
        <v>-124.635127</v>
      </c>
      <c r="R76" s="4">
        <v>2</v>
      </c>
      <c r="S76" s="4">
        <v>56</v>
      </c>
      <c r="T76" s="4">
        <v>3</v>
      </c>
      <c r="V76" s="4" t="s">
        <v>459</v>
      </c>
      <c r="W76" s="4" t="s">
        <v>449</v>
      </c>
      <c r="X76" s="4" t="s">
        <v>461</v>
      </c>
      <c r="Y76" s="34" t="s">
        <v>42</v>
      </c>
      <c r="Z76" s="34" t="s">
        <v>116</v>
      </c>
      <c r="AA76" s="34">
        <v>3560</v>
      </c>
      <c r="AB76" s="4">
        <v>0</v>
      </c>
      <c r="AC76" s="4">
        <v>0</v>
      </c>
      <c r="AD76" s="60">
        <v>1</v>
      </c>
      <c r="AE76" s="60">
        <v>0</v>
      </c>
      <c r="AF76" s="60">
        <v>0</v>
      </c>
      <c r="AG76" s="4">
        <v>0</v>
      </c>
      <c r="AH76" s="4">
        <v>0</v>
      </c>
      <c r="AI76" s="4">
        <v>1</v>
      </c>
    </row>
    <row r="77" spans="1:37" x14ac:dyDescent="0.25">
      <c r="A77" s="4">
        <v>2014</v>
      </c>
      <c r="B77" s="86">
        <v>41849</v>
      </c>
      <c r="C77" s="4" t="s">
        <v>431</v>
      </c>
      <c r="D77" s="4" t="s">
        <v>628</v>
      </c>
      <c r="E77" s="4" t="s">
        <v>438</v>
      </c>
      <c r="F77" s="4" t="s">
        <v>439</v>
      </c>
      <c r="G77" s="4" t="s">
        <v>440</v>
      </c>
      <c r="I77" s="87">
        <v>900</v>
      </c>
      <c r="J77" s="88">
        <v>0.41944444444444445</v>
      </c>
      <c r="K77" s="88">
        <v>4.4444444444444446E-2</v>
      </c>
      <c r="L77" s="4" t="s">
        <v>460</v>
      </c>
      <c r="M77" s="4">
        <v>47.883111</v>
      </c>
      <c r="N77" s="4">
        <v>-124.63888</v>
      </c>
      <c r="O77" s="4" t="s">
        <v>461</v>
      </c>
      <c r="P77" s="4">
        <v>47.885159000000002</v>
      </c>
      <c r="Q77" s="4">
        <v>-124.635127</v>
      </c>
      <c r="R77" s="4">
        <v>2</v>
      </c>
      <c r="S77" s="4">
        <v>56</v>
      </c>
      <c r="T77" s="4">
        <v>3</v>
      </c>
      <c r="V77" s="4" t="s">
        <v>459</v>
      </c>
      <c r="W77" s="4" t="s">
        <v>449</v>
      </c>
      <c r="X77" s="4" t="s">
        <v>461</v>
      </c>
      <c r="Y77" s="4" t="s">
        <v>29</v>
      </c>
      <c r="Z77" s="4" t="s">
        <v>395</v>
      </c>
      <c r="AA77" s="4">
        <v>1230</v>
      </c>
      <c r="AB77" s="4">
        <v>0</v>
      </c>
      <c r="AC77" s="4">
        <v>0</v>
      </c>
      <c r="AD77" s="60">
        <v>6</v>
      </c>
      <c r="AE77" s="60">
        <v>0</v>
      </c>
      <c r="AF77" s="60">
        <v>0</v>
      </c>
      <c r="AG77" s="4">
        <v>0</v>
      </c>
      <c r="AH77" s="4">
        <v>0</v>
      </c>
      <c r="AI77" s="4">
        <v>6</v>
      </c>
    </row>
    <row r="78" spans="1:37" x14ac:dyDescent="0.25">
      <c r="A78" s="4">
        <v>2014</v>
      </c>
      <c r="B78" s="86">
        <v>41849</v>
      </c>
      <c r="C78" s="4" t="s">
        <v>224</v>
      </c>
      <c r="D78" s="4">
        <v>174007</v>
      </c>
      <c r="E78" s="4" t="s">
        <v>438</v>
      </c>
      <c r="F78" s="4" t="s">
        <v>439</v>
      </c>
      <c r="G78" s="4" t="s">
        <v>440</v>
      </c>
      <c r="I78" s="87">
        <v>1109</v>
      </c>
      <c r="J78" s="88">
        <v>0.48958333333333331</v>
      </c>
      <c r="K78" s="88">
        <v>2.4999999999999998E-2</v>
      </c>
      <c r="L78" s="4" t="s">
        <v>103</v>
      </c>
      <c r="M78" s="4">
        <v>47.830233</v>
      </c>
      <c r="N78" s="4">
        <v>-124.556038</v>
      </c>
      <c r="O78" s="4" t="s">
        <v>461</v>
      </c>
      <c r="P78" s="4">
        <v>47.830159000000002</v>
      </c>
      <c r="Q78" s="4">
        <v>-124.55336699999999</v>
      </c>
      <c r="R78" s="4">
        <v>3</v>
      </c>
      <c r="S78" s="4">
        <v>60</v>
      </c>
      <c r="T78" s="4">
        <v>1</v>
      </c>
      <c r="V78" s="4" t="s">
        <v>442</v>
      </c>
      <c r="W78" s="4" t="s">
        <v>449</v>
      </c>
      <c r="X78" s="4" t="s">
        <v>103</v>
      </c>
      <c r="Y78" s="4" t="s">
        <v>25</v>
      </c>
      <c r="Z78" s="4" t="s">
        <v>119</v>
      </c>
      <c r="AA78" s="4">
        <v>120</v>
      </c>
      <c r="AB78" s="4">
        <v>0</v>
      </c>
      <c r="AC78" s="4">
        <v>0</v>
      </c>
      <c r="AD78" s="60">
        <v>37</v>
      </c>
      <c r="AE78" s="60">
        <v>0</v>
      </c>
      <c r="AF78" s="60">
        <v>0</v>
      </c>
      <c r="AG78" s="4">
        <v>0</v>
      </c>
      <c r="AH78" s="4">
        <v>0</v>
      </c>
      <c r="AI78" s="4">
        <v>37</v>
      </c>
    </row>
    <row r="79" spans="1:37" x14ac:dyDescent="0.25">
      <c r="A79" s="4">
        <v>2014</v>
      </c>
      <c r="B79" s="86">
        <v>41849</v>
      </c>
      <c r="C79" s="4" t="s">
        <v>224</v>
      </c>
      <c r="D79" s="4">
        <v>174007</v>
      </c>
      <c r="E79" s="4" t="s">
        <v>438</v>
      </c>
      <c r="F79" s="4" t="s">
        <v>439</v>
      </c>
      <c r="G79" s="4" t="s">
        <v>440</v>
      </c>
      <c r="I79" s="87">
        <v>1109</v>
      </c>
      <c r="J79" s="88">
        <v>0.48958333333333331</v>
      </c>
      <c r="K79" s="88">
        <v>2.4999999999999998E-2</v>
      </c>
      <c r="L79" s="4" t="s">
        <v>103</v>
      </c>
      <c r="M79" s="4">
        <v>47.830233</v>
      </c>
      <c r="N79" s="4">
        <v>-124.556038</v>
      </c>
      <c r="O79" s="4" t="s">
        <v>461</v>
      </c>
      <c r="P79" s="4">
        <v>47.830159000000002</v>
      </c>
      <c r="Q79" s="4">
        <v>-124.55336699999999</v>
      </c>
      <c r="R79" s="4">
        <v>3</v>
      </c>
      <c r="S79" s="4">
        <v>60</v>
      </c>
      <c r="T79" s="4">
        <v>1</v>
      </c>
      <c r="V79" s="4" t="s">
        <v>442</v>
      </c>
      <c r="W79" s="4" t="s">
        <v>449</v>
      </c>
      <c r="X79" s="4" t="s">
        <v>103</v>
      </c>
      <c r="Y79" s="4" t="s">
        <v>445</v>
      </c>
      <c r="Z79" s="4" t="s">
        <v>446</v>
      </c>
      <c r="AB79" s="4">
        <v>0</v>
      </c>
      <c r="AC79" s="4">
        <v>0</v>
      </c>
      <c r="AD79" s="60">
        <v>3</v>
      </c>
      <c r="AE79" s="60">
        <v>0</v>
      </c>
      <c r="AF79" s="60">
        <v>0</v>
      </c>
      <c r="AG79" s="4">
        <v>0</v>
      </c>
      <c r="AH79" s="4">
        <v>0</v>
      </c>
      <c r="AI79" s="4">
        <v>3</v>
      </c>
    </row>
    <row r="80" spans="1:37" x14ac:dyDescent="0.25">
      <c r="A80" s="4">
        <v>2014</v>
      </c>
      <c r="B80" s="86">
        <v>41849</v>
      </c>
      <c r="C80" s="4" t="s">
        <v>224</v>
      </c>
      <c r="D80" s="4">
        <v>174007</v>
      </c>
      <c r="E80" s="4" t="s">
        <v>438</v>
      </c>
      <c r="F80" s="4" t="s">
        <v>439</v>
      </c>
      <c r="G80" s="4" t="s">
        <v>440</v>
      </c>
      <c r="I80" s="87">
        <v>1109</v>
      </c>
      <c r="J80" s="88">
        <v>0.48958333333333331</v>
      </c>
      <c r="K80" s="88">
        <v>2.4999999999999998E-2</v>
      </c>
      <c r="L80" s="4" t="s">
        <v>103</v>
      </c>
      <c r="M80" s="4">
        <v>47.830233</v>
      </c>
      <c r="N80" s="4">
        <v>-124.556038</v>
      </c>
      <c r="O80" s="4" t="s">
        <v>461</v>
      </c>
      <c r="P80" s="4">
        <v>47.830159000000002</v>
      </c>
      <c r="Q80" s="4">
        <v>-124.55336699999999</v>
      </c>
      <c r="R80" s="4">
        <v>3</v>
      </c>
      <c r="S80" s="4">
        <v>60</v>
      </c>
      <c r="T80" s="4">
        <v>1</v>
      </c>
      <c r="V80" s="4" t="s">
        <v>442</v>
      </c>
      <c r="W80" s="4" t="s">
        <v>449</v>
      </c>
      <c r="X80" s="4" t="s">
        <v>103</v>
      </c>
      <c r="Y80" s="4" t="s">
        <v>68</v>
      </c>
      <c r="Z80" s="4" t="s">
        <v>110</v>
      </c>
      <c r="AA80" s="4">
        <v>300</v>
      </c>
      <c r="AB80" s="4">
        <v>0</v>
      </c>
      <c r="AC80" s="4">
        <v>0</v>
      </c>
      <c r="AD80" s="60">
        <v>2</v>
      </c>
      <c r="AE80" s="60">
        <v>0</v>
      </c>
      <c r="AF80" s="60">
        <v>0</v>
      </c>
      <c r="AG80" s="4">
        <v>0</v>
      </c>
      <c r="AH80" s="4">
        <v>0</v>
      </c>
      <c r="AI80" s="4">
        <v>2</v>
      </c>
    </row>
    <row r="81" spans="1:37" x14ac:dyDescent="0.25">
      <c r="A81" s="4">
        <v>2014</v>
      </c>
      <c r="B81" s="86">
        <v>41849</v>
      </c>
      <c r="C81" s="4" t="s">
        <v>224</v>
      </c>
      <c r="D81" s="4">
        <v>174007</v>
      </c>
      <c r="E81" s="4" t="s">
        <v>438</v>
      </c>
      <c r="F81" s="4" t="s">
        <v>439</v>
      </c>
      <c r="G81" s="4" t="s">
        <v>440</v>
      </c>
      <c r="I81" s="87">
        <v>1109</v>
      </c>
      <c r="J81" s="88">
        <v>0.48958333333333331</v>
      </c>
      <c r="K81" s="88">
        <v>2.4999999999999998E-2</v>
      </c>
      <c r="L81" s="4" t="s">
        <v>103</v>
      </c>
      <c r="M81" s="4">
        <v>47.830233</v>
      </c>
      <c r="N81" s="4">
        <v>-124.556038</v>
      </c>
      <c r="O81" s="4" t="s">
        <v>461</v>
      </c>
      <c r="P81" s="4">
        <v>47.830159000000002</v>
      </c>
      <c r="Q81" s="4">
        <v>-124.55336699999999</v>
      </c>
      <c r="R81" s="4">
        <v>3</v>
      </c>
      <c r="S81" s="4">
        <v>60</v>
      </c>
      <c r="T81" s="4">
        <v>1</v>
      </c>
      <c r="V81" s="4" t="s">
        <v>442</v>
      </c>
      <c r="W81" s="4" t="s">
        <v>449</v>
      </c>
      <c r="X81" s="4" t="s">
        <v>103</v>
      </c>
      <c r="Y81" s="34" t="s">
        <v>131</v>
      </c>
      <c r="Z81" s="34" t="s">
        <v>132</v>
      </c>
      <c r="AA81" s="34">
        <v>1260</v>
      </c>
      <c r="AB81" s="4">
        <v>0</v>
      </c>
      <c r="AC81" s="4">
        <v>0</v>
      </c>
      <c r="AD81" s="60">
        <v>9</v>
      </c>
      <c r="AE81" s="60">
        <v>0</v>
      </c>
      <c r="AF81" s="60">
        <v>0</v>
      </c>
      <c r="AG81" s="4">
        <v>0</v>
      </c>
      <c r="AH81" s="4">
        <v>0</v>
      </c>
      <c r="AI81" s="4">
        <v>9</v>
      </c>
    </row>
    <row r="82" spans="1:37" x14ac:dyDescent="0.25">
      <c r="A82" s="4">
        <v>2014</v>
      </c>
      <c r="B82" s="86">
        <v>41849</v>
      </c>
      <c r="C82" s="4" t="s">
        <v>224</v>
      </c>
      <c r="D82" s="4">
        <v>174007</v>
      </c>
      <c r="E82" s="4" t="s">
        <v>438</v>
      </c>
      <c r="F82" s="4" t="s">
        <v>439</v>
      </c>
      <c r="G82" s="4" t="s">
        <v>440</v>
      </c>
      <c r="I82" s="87">
        <v>1109</v>
      </c>
      <c r="J82" s="88">
        <v>0.48958333333333331</v>
      </c>
      <c r="K82" s="88">
        <v>2.4999999999999998E-2</v>
      </c>
      <c r="L82" s="4" t="s">
        <v>103</v>
      </c>
      <c r="M82" s="4">
        <v>47.830233</v>
      </c>
      <c r="N82" s="4">
        <v>-124.556038</v>
      </c>
      <c r="O82" s="4" t="s">
        <v>461</v>
      </c>
      <c r="P82" s="4">
        <v>47.830159000000002</v>
      </c>
      <c r="Q82" s="4">
        <v>-124.55336699999999</v>
      </c>
      <c r="R82" s="4">
        <v>3</v>
      </c>
      <c r="S82" s="4">
        <v>60</v>
      </c>
      <c r="T82" s="4">
        <v>1</v>
      </c>
      <c r="V82" s="4" t="s">
        <v>442</v>
      </c>
      <c r="W82" s="4" t="s">
        <v>449</v>
      </c>
      <c r="X82" s="4" t="s">
        <v>103</v>
      </c>
      <c r="Y82" s="4" t="s">
        <v>29</v>
      </c>
      <c r="Z82" s="4" t="s">
        <v>395</v>
      </c>
      <c r="AA82" s="4">
        <v>1230</v>
      </c>
      <c r="AB82" s="4">
        <v>0</v>
      </c>
      <c r="AC82" s="4">
        <v>0</v>
      </c>
      <c r="AD82" s="60">
        <v>3</v>
      </c>
      <c r="AE82" s="60">
        <v>0</v>
      </c>
      <c r="AF82" s="60">
        <v>0</v>
      </c>
      <c r="AG82" s="4">
        <v>0</v>
      </c>
      <c r="AH82" s="4">
        <v>0</v>
      </c>
      <c r="AI82" s="4">
        <v>3</v>
      </c>
    </row>
    <row r="83" spans="1:37" x14ac:dyDescent="0.25">
      <c r="A83" s="4">
        <v>2014</v>
      </c>
      <c r="B83" s="86">
        <v>41849</v>
      </c>
      <c r="C83" s="4" t="s">
        <v>224</v>
      </c>
      <c r="D83" s="4">
        <v>174007</v>
      </c>
      <c r="E83" s="4" t="s">
        <v>438</v>
      </c>
      <c r="F83" s="4" t="s">
        <v>439</v>
      </c>
      <c r="G83" s="4" t="s">
        <v>440</v>
      </c>
      <c r="I83" s="87">
        <v>1109</v>
      </c>
      <c r="J83" s="88">
        <v>0.48958333333333331</v>
      </c>
      <c r="K83" s="88">
        <v>2.4999999999999998E-2</v>
      </c>
      <c r="L83" s="4" t="s">
        <v>103</v>
      </c>
      <c r="M83" s="4">
        <v>47.830233</v>
      </c>
      <c r="N83" s="4">
        <v>-124.556038</v>
      </c>
      <c r="O83" s="4" t="s">
        <v>461</v>
      </c>
      <c r="P83" s="4">
        <v>47.830159000000002</v>
      </c>
      <c r="Q83" s="4">
        <v>-124.55336699999999</v>
      </c>
      <c r="R83" s="4">
        <v>3</v>
      </c>
      <c r="S83" s="4">
        <v>60</v>
      </c>
      <c r="T83" s="4">
        <v>1</v>
      </c>
      <c r="V83" s="4" t="s">
        <v>442</v>
      </c>
      <c r="W83" s="4" t="s">
        <v>450</v>
      </c>
      <c r="X83" s="4" t="s">
        <v>476</v>
      </c>
      <c r="Y83" s="4" t="s">
        <v>25</v>
      </c>
      <c r="Z83" s="4" t="s">
        <v>119</v>
      </c>
      <c r="AA83" s="4">
        <v>120</v>
      </c>
      <c r="AB83" s="4">
        <v>13</v>
      </c>
      <c r="AC83" s="4">
        <v>0</v>
      </c>
      <c r="AD83" s="60">
        <v>0</v>
      </c>
      <c r="AE83" s="60">
        <v>0</v>
      </c>
      <c r="AF83" s="60">
        <v>0</v>
      </c>
      <c r="AG83" s="4">
        <v>0</v>
      </c>
      <c r="AH83" s="4">
        <v>0</v>
      </c>
      <c r="AI83" s="4">
        <v>13</v>
      </c>
    </row>
    <row r="84" spans="1:37" x14ac:dyDescent="0.25">
      <c r="A84" s="4">
        <v>2014</v>
      </c>
      <c r="B84" s="86">
        <v>41849</v>
      </c>
      <c r="C84" s="4" t="s">
        <v>224</v>
      </c>
      <c r="D84" s="4">
        <v>174007</v>
      </c>
      <c r="E84" s="4" t="s">
        <v>438</v>
      </c>
      <c r="F84" s="4" t="s">
        <v>439</v>
      </c>
      <c r="G84" s="4" t="s">
        <v>440</v>
      </c>
      <c r="I84" s="87">
        <v>1109</v>
      </c>
      <c r="J84" s="88">
        <v>0.48958333333333331</v>
      </c>
      <c r="K84" s="88">
        <v>2.4999999999999998E-2</v>
      </c>
      <c r="L84" s="4" t="s">
        <v>103</v>
      </c>
      <c r="M84" s="4">
        <v>47.830233</v>
      </c>
      <c r="N84" s="4">
        <v>-124.556038</v>
      </c>
      <c r="O84" s="4" t="s">
        <v>461</v>
      </c>
      <c r="P84" s="4">
        <v>47.830159000000002</v>
      </c>
      <c r="Q84" s="4">
        <v>-124.55336699999999</v>
      </c>
      <c r="R84" s="4">
        <v>3</v>
      </c>
      <c r="S84" s="4">
        <v>60</v>
      </c>
      <c r="T84" s="4">
        <v>1</v>
      </c>
      <c r="V84" s="4" t="s">
        <v>442</v>
      </c>
      <c r="W84" s="4" t="s">
        <v>450</v>
      </c>
      <c r="X84" s="4" t="s">
        <v>476</v>
      </c>
      <c r="Y84" s="4" t="s">
        <v>68</v>
      </c>
      <c r="Z84" s="4" t="s">
        <v>110</v>
      </c>
      <c r="AA84" s="4">
        <v>300</v>
      </c>
      <c r="AB84" s="4">
        <v>1</v>
      </c>
      <c r="AC84" s="4">
        <v>0</v>
      </c>
      <c r="AD84" s="60">
        <v>0</v>
      </c>
      <c r="AE84" s="60">
        <v>0</v>
      </c>
      <c r="AF84" s="60">
        <v>0</v>
      </c>
      <c r="AG84" s="4">
        <v>0</v>
      </c>
      <c r="AH84" s="4">
        <v>0</v>
      </c>
      <c r="AI84" s="4">
        <v>1</v>
      </c>
    </row>
    <row r="85" spans="1:37" x14ac:dyDescent="0.25">
      <c r="A85" s="4">
        <v>2014</v>
      </c>
      <c r="B85" s="86">
        <v>41849</v>
      </c>
      <c r="C85" s="4" t="s">
        <v>224</v>
      </c>
      <c r="D85" s="4">
        <v>174007</v>
      </c>
      <c r="E85" s="4" t="s">
        <v>438</v>
      </c>
      <c r="F85" s="4" t="s">
        <v>439</v>
      </c>
      <c r="G85" s="4" t="s">
        <v>440</v>
      </c>
      <c r="I85" s="87">
        <v>1109</v>
      </c>
      <c r="J85" s="88">
        <v>0.48958333333333331</v>
      </c>
      <c r="K85" s="88">
        <v>2.4999999999999998E-2</v>
      </c>
      <c r="L85" s="4" t="s">
        <v>103</v>
      </c>
      <c r="M85" s="4">
        <v>47.830233</v>
      </c>
      <c r="N85" s="4">
        <v>-124.556038</v>
      </c>
      <c r="O85" s="4" t="s">
        <v>461</v>
      </c>
      <c r="P85" s="4">
        <v>47.830159000000002</v>
      </c>
      <c r="Q85" s="4">
        <v>-124.55336699999999</v>
      </c>
      <c r="R85" s="4">
        <v>3</v>
      </c>
      <c r="S85" s="4">
        <v>60</v>
      </c>
      <c r="T85" s="4">
        <v>1</v>
      </c>
      <c r="V85" s="4" t="s">
        <v>442</v>
      </c>
      <c r="W85" s="4" t="s">
        <v>449</v>
      </c>
      <c r="X85" s="4" t="s">
        <v>461</v>
      </c>
      <c r="Y85" s="4" t="s">
        <v>25</v>
      </c>
      <c r="Z85" s="4" t="s">
        <v>119</v>
      </c>
      <c r="AA85" s="4">
        <v>120</v>
      </c>
      <c r="AB85" s="4">
        <v>0</v>
      </c>
      <c r="AC85" s="4">
        <v>0</v>
      </c>
      <c r="AD85" s="60">
        <v>45</v>
      </c>
      <c r="AE85" s="60">
        <v>0</v>
      </c>
      <c r="AF85" s="60">
        <v>0</v>
      </c>
      <c r="AG85" s="4">
        <v>0</v>
      </c>
      <c r="AH85" s="4">
        <v>1</v>
      </c>
      <c r="AI85" s="4">
        <v>45</v>
      </c>
    </row>
    <row r="86" spans="1:37" x14ac:dyDescent="0.25">
      <c r="A86" s="4">
        <v>2014</v>
      </c>
      <c r="B86" s="86">
        <v>41849</v>
      </c>
      <c r="C86" s="4" t="s">
        <v>224</v>
      </c>
      <c r="D86" s="4">
        <v>174007</v>
      </c>
      <c r="E86" s="4" t="s">
        <v>438</v>
      </c>
      <c r="F86" s="4" t="s">
        <v>439</v>
      </c>
      <c r="G86" s="4" t="s">
        <v>440</v>
      </c>
      <c r="I86" s="87">
        <v>1109</v>
      </c>
      <c r="J86" s="88">
        <v>0.48958333333333331</v>
      </c>
      <c r="K86" s="88">
        <v>2.4999999999999998E-2</v>
      </c>
      <c r="L86" s="4" t="s">
        <v>103</v>
      </c>
      <c r="M86" s="4">
        <v>47.830233</v>
      </c>
      <c r="N86" s="4">
        <v>-124.556038</v>
      </c>
      <c r="O86" s="4" t="s">
        <v>461</v>
      </c>
      <c r="P86" s="4">
        <v>47.830159000000002</v>
      </c>
      <c r="Q86" s="4">
        <v>-124.55336699999999</v>
      </c>
      <c r="R86" s="4">
        <v>3</v>
      </c>
      <c r="S86" s="4">
        <v>60</v>
      </c>
      <c r="T86" s="4">
        <v>1</v>
      </c>
      <c r="V86" s="4" t="s">
        <v>442</v>
      </c>
      <c r="W86" s="4" t="s">
        <v>449</v>
      </c>
      <c r="X86" s="4" t="s">
        <v>461</v>
      </c>
      <c r="Y86" s="34" t="s">
        <v>131</v>
      </c>
      <c r="Z86" s="34" t="s">
        <v>132</v>
      </c>
      <c r="AA86" s="34">
        <v>1260</v>
      </c>
      <c r="AB86" s="4">
        <v>0</v>
      </c>
      <c r="AC86" s="4">
        <v>0</v>
      </c>
      <c r="AD86" s="60">
        <v>1</v>
      </c>
      <c r="AE86" s="60">
        <v>0</v>
      </c>
      <c r="AF86" s="60">
        <v>0</v>
      </c>
      <c r="AG86" s="4">
        <v>0</v>
      </c>
      <c r="AH86" s="4">
        <v>0</v>
      </c>
      <c r="AI86" s="4">
        <v>1</v>
      </c>
    </row>
    <row r="87" spans="1:37" x14ac:dyDescent="0.25">
      <c r="A87" s="4">
        <v>2014</v>
      </c>
      <c r="B87" s="86">
        <v>41849</v>
      </c>
      <c r="C87" s="4" t="s">
        <v>463</v>
      </c>
      <c r="D87" s="4">
        <v>174010</v>
      </c>
      <c r="E87" s="4" t="s">
        <v>438</v>
      </c>
      <c r="F87" s="4" t="s">
        <v>439</v>
      </c>
      <c r="G87" s="4" t="s">
        <v>440</v>
      </c>
      <c r="I87" s="87">
        <v>1200</v>
      </c>
      <c r="J87" s="88">
        <v>0.52500000000000002</v>
      </c>
      <c r="K87" s="88">
        <v>2.4999999999999998E-2</v>
      </c>
      <c r="L87" s="4" t="s">
        <v>24</v>
      </c>
      <c r="M87" s="4">
        <v>47.799056999999998</v>
      </c>
      <c r="N87" s="4">
        <v>-124.506456</v>
      </c>
      <c r="O87" s="4" t="s">
        <v>441</v>
      </c>
      <c r="P87" s="4">
        <v>47.797358000000003</v>
      </c>
      <c r="Q87" s="4">
        <v>-124.509332</v>
      </c>
      <c r="R87" s="4">
        <v>3</v>
      </c>
      <c r="S87" s="4">
        <v>65</v>
      </c>
      <c r="T87" s="4">
        <v>0</v>
      </c>
      <c r="V87" s="4" t="s">
        <v>442</v>
      </c>
      <c r="W87" s="4" t="s">
        <v>449</v>
      </c>
      <c r="X87" s="4" t="s">
        <v>24</v>
      </c>
      <c r="Y87" s="4" t="s">
        <v>25</v>
      </c>
      <c r="Z87" s="4" t="s">
        <v>119</v>
      </c>
      <c r="AA87" s="4">
        <v>120</v>
      </c>
      <c r="AB87" s="4">
        <v>4</v>
      </c>
      <c r="AC87" s="4">
        <v>2</v>
      </c>
      <c r="AD87" s="60">
        <v>0</v>
      </c>
      <c r="AE87" s="60">
        <v>0</v>
      </c>
      <c r="AF87" s="60">
        <v>0</v>
      </c>
      <c r="AG87" s="4">
        <v>1</v>
      </c>
      <c r="AH87" s="4">
        <v>1</v>
      </c>
      <c r="AI87" s="4">
        <v>6</v>
      </c>
    </row>
    <row r="88" spans="1:37" x14ac:dyDescent="0.25">
      <c r="A88" s="4">
        <v>2014</v>
      </c>
      <c r="B88" s="86">
        <v>41849</v>
      </c>
      <c r="C88" s="4" t="s">
        <v>463</v>
      </c>
      <c r="D88" s="4">
        <v>174010</v>
      </c>
      <c r="E88" s="4" t="s">
        <v>438</v>
      </c>
      <c r="F88" s="4" t="s">
        <v>439</v>
      </c>
      <c r="G88" s="4" t="s">
        <v>440</v>
      </c>
      <c r="I88" s="87">
        <v>1200</v>
      </c>
      <c r="J88" s="88">
        <v>0.52500000000000002</v>
      </c>
      <c r="K88" s="88">
        <v>2.4999999999999998E-2</v>
      </c>
      <c r="L88" s="4" t="s">
        <v>24</v>
      </c>
      <c r="M88" s="4">
        <v>47.799056999999998</v>
      </c>
      <c r="N88" s="4">
        <v>-124.506456</v>
      </c>
      <c r="O88" s="4" t="s">
        <v>441</v>
      </c>
      <c r="P88" s="4">
        <v>47.797358000000003</v>
      </c>
      <c r="Q88" s="4">
        <v>-124.509332</v>
      </c>
      <c r="R88" s="4">
        <v>3</v>
      </c>
      <c r="S88" s="4">
        <v>65</v>
      </c>
      <c r="T88" s="4">
        <v>0</v>
      </c>
      <c r="V88" s="4" t="s">
        <v>442</v>
      </c>
      <c r="W88" s="4" t="s">
        <v>449</v>
      </c>
      <c r="X88" s="4" t="s">
        <v>24</v>
      </c>
      <c r="Y88" s="4" t="s">
        <v>34</v>
      </c>
      <c r="Z88" s="4" t="s">
        <v>117</v>
      </c>
      <c r="AA88" s="4">
        <v>290</v>
      </c>
      <c r="AB88" s="4">
        <v>43</v>
      </c>
      <c r="AC88" s="4">
        <v>0</v>
      </c>
      <c r="AD88" s="60">
        <v>0</v>
      </c>
      <c r="AE88" s="60">
        <v>0</v>
      </c>
      <c r="AF88" s="60">
        <v>0</v>
      </c>
      <c r="AG88" s="4">
        <v>0</v>
      </c>
      <c r="AH88" s="4">
        <v>1</v>
      </c>
      <c r="AI88" s="4">
        <v>43</v>
      </c>
    </row>
    <row r="89" spans="1:37" x14ac:dyDescent="0.25">
      <c r="A89" s="4">
        <v>2014</v>
      </c>
      <c r="B89" s="86">
        <v>41849</v>
      </c>
      <c r="C89" s="4" t="s">
        <v>463</v>
      </c>
      <c r="D89" s="4">
        <v>174010</v>
      </c>
      <c r="E89" s="4" t="s">
        <v>438</v>
      </c>
      <c r="F89" s="4" t="s">
        <v>439</v>
      </c>
      <c r="G89" s="4" t="s">
        <v>440</v>
      </c>
      <c r="I89" s="87">
        <v>1200</v>
      </c>
      <c r="J89" s="88">
        <v>0.52500000000000002</v>
      </c>
      <c r="K89" s="88">
        <v>2.4999999999999998E-2</v>
      </c>
      <c r="L89" s="4" t="s">
        <v>24</v>
      </c>
      <c r="M89" s="4">
        <v>47.799056999999998</v>
      </c>
      <c r="N89" s="4">
        <v>-124.506456</v>
      </c>
      <c r="O89" s="4" t="s">
        <v>441</v>
      </c>
      <c r="P89" s="4">
        <v>47.797358000000003</v>
      </c>
      <c r="Q89" s="4">
        <v>-124.509332</v>
      </c>
      <c r="R89" s="4">
        <v>3</v>
      </c>
      <c r="S89" s="4">
        <v>65</v>
      </c>
      <c r="T89" s="4">
        <v>0</v>
      </c>
      <c r="V89" s="4" t="s">
        <v>442</v>
      </c>
      <c r="W89" s="4" t="s">
        <v>449</v>
      </c>
      <c r="X89" s="4" t="s">
        <v>24</v>
      </c>
      <c r="Y89" s="34" t="s">
        <v>131</v>
      </c>
      <c r="Z89" s="34" t="s">
        <v>132</v>
      </c>
      <c r="AA89" s="34">
        <v>1260</v>
      </c>
      <c r="AB89" s="4">
        <v>0</v>
      </c>
      <c r="AC89" s="4">
        <v>0</v>
      </c>
      <c r="AD89" s="60">
        <v>175</v>
      </c>
      <c r="AE89" s="60">
        <v>0</v>
      </c>
      <c r="AF89" s="60">
        <v>0</v>
      </c>
      <c r="AG89" s="4">
        <v>0</v>
      </c>
      <c r="AH89" s="4">
        <v>0</v>
      </c>
      <c r="AI89" s="4">
        <v>175</v>
      </c>
    </row>
    <row r="90" spans="1:37" x14ac:dyDescent="0.25">
      <c r="A90" s="4">
        <v>2014</v>
      </c>
      <c r="B90" s="86">
        <v>41849</v>
      </c>
      <c r="C90" s="4" t="s">
        <v>463</v>
      </c>
      <c r="D90" s="4">
        <v>174010</v>
      </c>
      <c r="E90" s="4" t="s">
        <v>438</v>
      </c>
      <c r="F90" s="4" t="s">
        <v>439</v>
      </c>
      <c r="G90" s="4" t="s">
        <v>440</v>
      </c>
      <c r="I90" s="87">
        <v>1200</v>
      </c>
      <c r="J90" s="88">
        <v>0.52500000000000002</v>
      </c>
      <c r="K90" s="88">
        <v>2.4999999999999998E-2</v>
      </c>
      <c r="L90" s="4" t="s">
        <v>24</v>
      </c>
      <c r="M90" s="4">
        <v>47.799056999999998</v>
      </c>
      <c r="N90" s="4">
        <v>-124.506456</v>
      </c>
      <c r="O90" s="4" t="s">
        <v>441</v>
      </c>
      <c r="P90" s="4">
        <v>47.797358000000003</v>
      </c>
      <c r="Q90" s="4">
        <v>-124.509332</v>
      </c>
      <c r="R90" s="4">
        <v>3</v>
      </c>
      <c r="S90" s="4">
        <v>65</v>
      </c>
      <c r="T90" s="4">
        <v>0</v>
      </c>
      <c r="V90" s="4" t="s">
        <v>442</v>
      </c>
      <c r="W90" s="4" t="s">
        <v>449</v>
      </c>
      <c r="X90" s="4" t="s">
        <v>24</v>
      </c>
      <c r="Y90" s="4" t="s">
        <v>451</v>
      </c>
      <c r="Z90" s="34" t="s">
        <v>396</v>
      </c>
      <c r="AA90" s="34">
        <v>1220</v>
      </c>
      <c r="AB90" s="4">
        <v>0</v>
      </c>
      <c r="AC90" s="4">
        <v>0</v>
      </c>
      <c r="AD90" s="60">
        <v>105</v>
      </c>
      <c r="AE90" s="60">
        <v>0</v>
      </c>
      <c r="AF90" s="60">
        <v>0</v>
      </c>
      <c r="AG90" s="4">
        <v>0</v>
      </c>
      <c r="AH90" s="4">
        <v>0</v>
      </c>
      <c r="AI90" s="4">
        <v>105</v>
      </c>
    </row>
    <row r="91" spans="1:37" x14ac:dyDescent="0.25">
      <c r="A91" s="4">
        <v>2014</v>
      </c>
      <c r="B91" s="86">
        <v>41849</v>
      </c>
      <c r="C91" s="4" t="s">
        <v>463</v>
      </c>
      <c r="D91" s="4">
        <v>174010</v>
      </c>
      <c r="E91" s="4" t="s">
        <v>438</v>
      </c>
      <c r="F91" s="4" t="s">
        <v>439</v>
      </c>
      <c r="G91" s="4" t="s">
        <v>440</v>
      </c>
      <c r="I91" s="87">
        <v>1200</v>
      </c>
      <c r="J91" s="88">
        <v>0.52500000000000002</v>
      </c>
      <c r="K91" s="88">
        <v>2.4999999999999998E-2</v>
      </c>
      <c r="L91" s="4" t="s">
        <v>24</v>
      </c>
      <c r="M91" s="4">
        <v>47.799056999999998</v>
      </c>
      <c r="N91" s="4">
        <v>-124.506456</v>
      </c>
      <c r="O91" s="4" t="s">
        <v>441</v>
      </c>
      <c r="P91" s="4">
        <v>47.797358000000003</v>
      </c>
      <c r="Q91" s="4">
        <v>-124.509332</v>
      </c>
      <c r="R91" s="4">
        <v>3</v>
      </c>
      <c r="S91" s="4">
        <v>65</v>
      </c>
      <c r="T91" s="4">
        <v>0</v>
      </c>
      <c r="V91" s="4" t="s">
        <v>442</v>
      </c>
      <c r="W91" s="4" t="s">
        <v>449</v>
      </c>
      <c r="X91" s="4" t="s">
        <v>24</v>
      </c>
      <c r="Y91" s="4" t="s">
        <v>29</v>
      </c>
      <c r="Z91" s="4" t="s">
        <v>395</v>
      </c>
      <c r="AA91" s="4">
        <v>1230</v>
      </c>
      <c r="AB91" s="4">
        <v>0</v>
      </c>
      <c r="AC91" s="4">
        <v>0</v>
      </c>
      <c r="AD91" s="60">
        <v>35</v>
      </c>
      <c r="AE91" s="60">
        <v>0</v>
      </c>
      <c r="AF91" s="60">
        <v>0</v>
      </c>
      <c r="AG91" s="4">
        <v>0</v>
      </c>
      <c r="AH91" s="4">
        <v>0</v>
      </c>
      <c r="AI91" s="4">
        <v>35</v>
      </c>
    </row>
    <row r="92" spans="1:37" x14ac:dyDescent="0.25">
      <c r="A92" s="4">
        <v>2014</v>
      </c>
      <c r="B92" s="86">
        <v>41849</v>
      </c>
      <c r="C92" s="4" t="s">
        <v>463</v>
      </c>
      <c r="D92" s="4">
        <v>174010</v>
      </c>
      <c r="E92" s="4" t="s">
        <v>438</v>
      </c>
      <c r="F92" s="4" t="s">
        <v>439</v>
      </c>
      <c r="G92" s="4" t="s">
        <v>440</v>
      </c>
      <c r="I92" s="87">
        <v>1200</v>
      </c>
      <c r="J92" s="88">
        <v>0.52500000000000002</v>
      </c>
      <c r="K92" s="88">
        <v>2.4999999999999998E-2</v>
      </c>
      <c r="L92" s="4" t="s">
        <v>24</v>
      </c>
      <c r="M92" s="4">
        <v>47.799056999999998</v>
      </c>
      <c r="N92" s="4">
        <v>-124.506456</v>
      </c>
      <c r="O92" s="4" t="s">
        <v>441</v>
      </c>
      <c r="P92" s="4">
        <v>47.797358000000003</v>
      </c>
      <c r="Q92" s="4">
        <v>-124.509332</v>
      </c>
      <c r="R92" s="4">
        <v>3</v>
      </c>
      <c r="S92" s="4">
        <v>65</v>
      </c>
      <c r="T92" s="4">
        <v>0</v>
      </c>
      <c r="V92" s="4" t="s">
        <v>442</v>
      </c>
      <c r="W92" s="4" t="s">
        <v>449</v>
      </c>
      <c r="X92" s="4" t="s">
        <v>24</v>
      </c>
      <c r="Y92" s="4" t="s">
        <v>445</v>
      </c>
      <c r="Z92" s="4" t="s">
        <v>446</v>
      </c>
      <c r="AB92" s="4">
        <v>0</v>
      </c>
      <c r="AC92" s="4">
        <v>0</v>
      </c>
      <c r="AD92" s="60">
        <v>6</v>
      </c>
      <c r="AE92" s="60">
        <v>0</v>
      </c>
      <c r="AF92" s="60">
        <v>0</v>
      </c>
      <c r="AG92" s="4">
        <v>0</v>
      </c>
      <c r="AH92" s="4">
        <v>0</v>
      </c>
      <c r="AI92" s="4">
        <v>6</v>
      </c>
    </row>
    <row r="93" spans="1:37" x14ac:dyDescent="0.25">
      <c r="A93" s="4">
        <v>2014</v>
      </c>
      <c r="B93" s="86">
        <v>41849</v>
      </c>
      <c r="C93" s="4" t="s">
        <v>463</v>
      </c>
      <c r="D93" s="4">
        <v>174010</v>
      </c>
      <c r="E93" s="4" t="s">
        <v>438</v>
      </c>
      <c r="F93" s="4" t="s">
        <v>439</v>
      </c>
      <c r="G93" s="4" t="s">
        <v>440</v>
      </c>
      <c r="I93" s="87">
        <v>1200</v>
      </c>
      <c r="J93" s="88">
        <v>0.52500000000000002</v>
      </c>
      <c r="K93" s="88">
        <v>2.4999999999999998E-2</v>
      </c>
      <c r="L93" s="4" t="s">
        <v>24</v>
      </c>
      <c r="M93" s="4">
        <v>47.799056999999998</v>
      </c>
      <c r="N93" s="4">
        <v>-124.506456</v>
      </c>
      <c r="O93" s="4" t="s">
        <v>441</v>
      </c>
      <c r="P93" s="4">
        <v>47.797358000000003</v>
      </c>
      <c r="Q93" s="4">
        <v>-124.509332</v>
      </c>
      <c r="R93" s="4">
        <v>3</v>
      </c>
      <c r="S93" s="4">
        <v>65</v>
      </c>
      <c r="T93" s="4">
        <v>0</v>
      </c>
      <c r="V93" s="4" t="s">
        <v>442</v>
      </c>
      <c r="W93" s="4" t="s">
        <v>450</v>
      </c>
      <c r="X93" s="4" t="s">
        <v>475</v>
      </c>
      <c r="Y93" s="4" t="s">
        <v>25</v>
      </c>
      <c r="Z93" s="4" t="s">
        <v>119</v>
      </c>
      <c r="AA93" s="4">
        <v>120</v>
      </c>
      <c r="AB93" s="4">
        <v>24</v>
      </c>
      <c r="AC93" s="4">
        <v>0</v>
      </c>
      <c r="AD93" s="60">
        <v>0</v>
      </c>
      <c r="AE93" s="60">
        <v>0</v>
      </c>
      <c r="AF93" s="60">
        <v>0</v>
      </c>
      <c r="AG93" s="4">
        <v>0</v>
      </c>
      <c r="AH93" s="4">
        <v>0</v>
      </c>
      <c r="AI93" s="4">
        <v>24</v>
      </c>
    </row>
    <row r="94" spans="1:37" x14ac:dyDescent="0.25">
      <c r="A94" s="4">
        <v>2014</v>
      </c>
      <c r="B94" s="86">
        <v>41849</v>
      </c>
      <c r="C94" s="4" t="s">
        <v>463</v>
      </c>
      <c r="D94" s="4">
        <v>174010</v>
      </c>
      <c r="E94" s="4" t="s">
        <v>438</v>
      </c>
      <c r="F94" s="4" t="s">
        <v>439</v>
      </c>
      <c r="G94" s="4" t="s">
        <v>440</v>
      </c>
      <c r="I94" s="87">
        <v>1200</v>
      </c>
      <c r="J94" s="88">
        <v>0.52500000000000002</v>
      </c>
      <c r="K94" s="88">
        <v>2.4999999999999998E-2</v>
      </c>
      <c r="L94" s="4" t="s">
        <v>24</v>
      </c>
      <c r="M94" s="4">
        <v>47.799056999999998</v>
      </c>
      <c r="N94" s="4">
        <v>-124.506456</v>
      </c>
      <c r="O94" s="4" t="s">
        <v>441</v>
      </c>
      <c r="P94" s="4">
        <v>47.797358000000003</v>
      </c>
      <c r="Q94" s="4">
        <v>-124.509332</v>
      </c>
      <c r="R94" s="4">
        <v>3</v>
      </c>
      <c r="S94" s="4">
        <v>65</v>
      </c>
      <c r="T94" s="4">
        <v>0</v>
      </c>
      <c r="V94" s="4" t="s">
        <v>442</v>
      </c>
      <c r="W94" s="4" t="s">
        <v>449</v>
      </c>
      <c r="X94" s="4" t="s">
        <v>441</v>
      </c>
      <c r="Y94" s="4" t="s">
        <v>25</v>
      </c>
      <c r="Z94" s="4" t="s">
        <v>119</v>
      </c>
      <c r="AA94" s="4">
        <v>120</v>
      </c>
      <c r="AB94" s="4">
        <v>0</v>
      </c>
      <c r="AC94" s="4">
        <v>7</v>
      </c>
      <c r="AD94" s="60">
        <v>61</v>
      </c>
      <c r="AE94" s="60">
        <v>0</v>
      </c>
      <c r="AF94" s="60">
        <v>0</v>
      </c>
      <c r="AG94" s="4">
        <v>0</v>
      </c>
      <c r="AH94" s="4">
        <v>7</v>
      </c>
      <c r="AI94" s="4">
        <v>68</v>
      </c>
    </row>
    <row r="95" spans="1:37" x14ac:dyDescent="0.25">
      <c r="A95" s="4">
        <v>2014</v>
      </c>
      <c r="B95" s="86">
        <v>41849</v>
      </c>
      <c r="C95" s="4" t="s">
        <v>463</v>
      </c>
      <c r="D95" s="4">
        <v>174010</v>
      </c>
      <c r="E95" s="4" t="s">
        <v>438</v>
      </c>
      <c r="F95" s="4" t="s">
        <v>439</v>
      </c>
      <c r="G95" s="4" t="s">
        <v>440</v>
      </c>
      <c r="I95" s="87">
        <v>1200</v>
      </c>
      <c r="J95" s="88">
        <v>0.52500000000000002</v>
      </c>
      <c r="K95" s="88">
        <v>2.4999999999999998E-2</v>
      </c>
      <c r="L95" s="4" t="s">
        <v>24</v>
      </c>
      <c r="M95" s="4">
        <v>47.799056999999998</v>
      </c>
      <c r="N95" s="4">
        <v>-124.506456</v>
      </c>
      <c r="O95" s="4" t="s">
        <v>441</v>
      </c>
      <c r="P95" s="4">
        <v>47.797358000000003</v>
      </c>
      <c r="Q95" s="4">
        <v>-124.509332</v>
      </c>
      <c r="R95" s="4">
        <v>3</v>
      </c>
      <c r="S95" s="4">
        <v>65</v>
      </c>
      <c r="T95" s="4">
        <v>0</v>
      </c>
      <c r="V95" s="4" t="s">
        <v>442</v>
      </c>
      <c r="W95" s="4" t="s">
        <v>449</v>
      </c>
      <c r="X95" s="4" t="s">
        <v>441</v>
      </c>
      <c r="Y95" s="4" t="s">
        <v>445</v>
      </c>
      <c r="Z95" s="4" t="s">
        <v>446</v>
      </c>
      <c r="AB95" s="4">
        <v>0</v>
      </c>
      <c r="AC95" s="4">
        <v>0</v>
      </c>
      <c r="AD95" s="60">
        <v>48</v>
      </c>
      <c r="AE95" s="60">
        <v>0</v>
      </c>
      <c r="AF95" s="60">
        <v>0</v>
      </c>
      <c r="AG95" s="4">
        <v>0</v>
      </c>
      <c r="AH95" s="4">
        <v>0</v>
      </c>
      <c r="AI95" s="4">
        <v>48</v>
      </c>
      <c r="AK95" s="90" t="s">
        <v>464</v>
      </c>
    </row>
    <row r="96" spans="1:37" x14ac:dyDescent="0.25">
      <c r="A96" s="4">
        <v>2014</v>
      </c>
      <c r="B96" s="86">
        <v>41849</v>
      </c>
      <c r="C96" s="4" t="s">
        <v>463</v>
      </c>
      <c r="D96" s="4">
        <v>174010</v>
      </c>
      <c r="E96" s="4" t="s">
        <v>438</v>
      </c>
      <c r="F96" s="4" t="s">
        <v>439</v>
      </c>
      <c r="G96" s="4" t="s">
        <v>440</v>
      </c>
      <c r="I96" s="87">
        <v>1200</v>
      </c>
      <c r="J96" s="88">
        <v>0.52500000000000002</v>
      </c>
      <c r="K96" s="88">
        <v>2.4999999999999998E-2</v>
      </c>
      <c r="L96" s="4" t="s">
        <v>24</v>
      </c>
      <c r="M96" s="4">
        <v>47.799056999999998</v>
      </c>
      <c r="N96" s="4">
        <v>-124.506456</v>
      </c>
      <c r="O96" s="4" t="s">
        <v>441</v>
      </c>
      <c r="P96" s="4">
        <v>47.797358000000003</v>
      </c>
      <c r="Q96" s="4">
        <v>-124.509332</v>
      </c>
      <c r="R96" s="4">
        <v>3</v>
      </c>
      <c r="S96" s="4">
        <v>65</v>
      </c>
      <c r="T96" s="4">
        <v>0</v>
      </c>
      <c r="V96" s="4" t="s">
        <v>442</v>
      </c>
      <c r="W96" s="4" t="s">
        <v>449</v>
      </c>
      <c r="X96" s="4" t="s">
        <v>441</v>
      </c>
      <c r="Y96" s="4" t="s">
        <v>451</v>
      </c>
      <c r="Z96" s="34" t="s">
        <v>396</v>
      </c>
      <c r="AA96" s="34">
        <v>1220</v>
      </c>
      <c r="AB96" s="4">
        <v>0</v>
      </c>
      <c r="AC96" s="4">
        <v>0</v>
      </c>
      <c r="AD96" s="60">
        <v>328</v>
      </c>
      <c r="AE96" s="60">
        <v>0</v>
      </c>
      <c r="AF96" s="60">
        <v>0</v>
      </c>
      <c r="AG96" s="4">
        <v>0</v>
      </c>
      <c r="AH96" s="4">
        <v>0</v>
      </c>
      <c r="AI96" s="4">
        <v>328</v>
      </c>
      <c r="AK96" s="90" t="s">
        <v>464</v>
      </c>
    </row>
    <row r="97" spans="1:37" x14ac:dyDescent="0.25">
      <c r="A97" s="4">
        <v>2014</v>
      </c>
      <c r="B97" s="86">
        <v>41849</v>
      </c>
      <c r="C97" s="4" t="s">
        <v>463</v>
      </c>
      <c r="D97" s="4">
        <v>174010</v>
      </c>
      <c r="E97" s="4" t="s">
        <v>438</v>
      </c>
      <c r="F97" s="4" t="s">
        <v>439</v>
      </c>
      <c r="G97" s="4" t="s">
        <v>440</v>
      </c>
      <c r="I97" s="87">
        <v>1200</v>
      </c>
      <c r="J97" s="88">
        <v>0.52500000000000002</v>
      </c>
      <c r="K97" s="88">
        <v>2.4999999999999998E-2</v>
      </c>
      <c r="L97" s="4" t="s">
        <v>24</v>
      </c>
      <c r="M97" s="4">
        <v>47.799056999999998</v>
      </c>
      <c r="N97" s="4">
        <v>-124.506456</v>
      </c>
      <c r="O97" s="4" t="s">
        <v>441</v>
      </c>
      <c r="P97" s="4">
        <v>47.797358000000003</v>
      </c>
      <c r="Q97" s="4">
        <v>-124.509332</v>
      </c>
      <c r="R97" s="4">
        <v>3</v>
      </c>
      <c r="S97" s="4">
        <v>65</v>
      </c>
      <c r="T97" s="4">
        <v>0</v>
      </c>
      <c r="V97" s="4" t="s">
        <v>442</v>
      </c>
      <c r="W97" s="4" t="s">
        <v>449</v>
      </c>
      <c r="X97" s="4" t="s">
        <v>441</v>
      </c>
      <c r="Y97" s="4" t="s">
        <v>29</v>
      </c>
      <c r="Z97" s="4" t="s">
        <v>395</v>
      </c>
      <c r="AA97" s="4">
        <v>1230</v>
      </c>
      <c r="AB97" s="4">
        <v>0</v>
      </c>
      <c r="AC97" s="4">
        <v>0</v>
      </c>
      <c r="AD97" s="60">
        <v>82</v>
      </c>
      <c r="AE97" s="60">
        <v>0</v>
      </c>
      <c r="AF97" s="60">
        <v>0</v>
      </c>
      <c r="AG97" s="4">
        <v>0</v>
      </c>
      <c r="AH97" s="4">
        <v>0</v>
      </c>
      <c r="AI97" s="4">
        <v>82</v>
      </c>
      <c r="AK97" s="90" t="s">
        <v>464</v>
      </c>
    </row>
    <row r="98" spans="1:37" x14ac:dyDescent="0.25">
      <c r="A98" s="4">
        <v>2014</v>
      </c>
      <c r="B98" s="86">
        <v>41849</v>
      </c>
      <c r="C98" s="4" t="s">
        <v>463</v>
      </c>
      <c r="D98" s="4">
        <v>174010</v>
      </c>
      <c r="E98" s="4" t="s">
        <v>438</v>
      </c>
      <c r="F98" s="4" t="s">
        <v>439</v>
      </c>
      <c r="G98" s="4" t="s">
        <v>440</v>
      </c>
      <c r="I98" s="87">
        <v>1200</v>
      </c>
      <c r="J98" s="88">
        <v>0.52500000000000002</v>
      </c>
      <c r="K98" s="88">
        <v>2.4999999999999998E-2</v>
      </c>
      <c r="L98" s="4" t="s">
        <v>24</v>
      </c>
      <c r="M98" s="4">
        <v>47.799056999999998</v>
      </c>
      <c r="N98" s="4">
        <v>-124.506456</v>
      </c>
      <c r="O98" s="4" t="s">
        <v>441</v>
      </c>
      <c r="P98" s="4">
        <v>47.797358000000003</v>
      </c>
      <c r="Q98" s="4">
        <v>-124.509332</v>
      </c>
      <c r="R98" s="4">
        <v>3</v>
      </c>
      <c r="S98" s="4">
        <v>65</v>
      </c>
      <c r="T98" s="4">
        <v>0</v>
      </c>
      <c r="V98" s="4" t="s">
        <v>442</v>
      </c>
      <c r="W98" s="4" t="s">
        <v>449</v>
      </c>
      <c r="X98" s="4" t="s">
        <v>441</v>
      </c>
      <c r="Y98" s="34" t="s">
        <v>131</v>
      </c>
      <c r="Z98" s="34" t="s">
        <v>132</v>
      </c>
      <c r="AA98" s="34">
        <v>1260</v>
      </c>
      <c r="AB98" s="4">
        <v>0</v>
      </c>
      <c r="AC98" s="4">
        <v>0</v>
      </c>
      <c r="AD98" s="60">
        <v>254</v>
      </c>
      <c r="AE98" s="60">
        <v>0</v>
      </c>
      <c r="AF98" s="60">
        <v>0</v>
      </c>
      <c r="AG98" s="4">
        <v>0</v>
      </c>
      <c r="AH98" s="4">
        <v>0</v>
      </c>
      <c r="AI98" s="4">
        <v>254</v>
      </c>
      <c r="AK98" s="90" t="s">
        <v>466</v>
      </c>
    </row>
    <row r="99" spans="1:37" x14ac:dyDescent="0.25">
      <c r="A99" s="4">
        <v>2014</v>
      </c>
      <c r="B99" s="86">
        <v>41849</v>
      </c>
      <c r="C99" s="4" t="s">
        <v>218</v>
      </c>
      <c r="D99" s="4">
        <v>174016</v>
      </c>
      <c r="E99" s="4" t="s">
        <v>438</v>
      </c>
      <c r="F99" s="4" t="s">
        <v>439</v>
      </c>
      <c r="G99" s="4" t="s">
        <v>440</v>
      </c>
      <c r="I99" s="87">
        <v>1310</v>
      </c>
      <c r="J99" s="88">
        <v>0.55555555555555558</v>
      </c>
      <c r="K99" s="88">
        <v>6.9444444444444441E-3</v>
      </c>
      <c r="L99" s="4" t="s">
        <v>465</v>
      </c>
      <c r="M99" s="4">
        <v>47.671484</v>
      </c>
      <c r="N99" s="4">
        <v>-124.486552</v>
      </c>
      <c r="O99" s="4" t="s">
        <v>407</v>
      </c>
      <c r="R99" s="4">
        <v>4</v>
      </c>
      <c r="S99" s="4">
        <v>65</v>
      </c>
      <c r="T99" s="4">
        <v>3</v>
      </c>
      <c r="V99" s="4" t="s">
        <v>459</v>
      </c>
      <c r="W99" s="4" t="s">
        <v>449</v>
      </c>
      <c r="X99" s="4" t="s">
        <v>465</v>
      </c>
      <c r="Y99" s="4" t="s">
        <v>25</v>
      </c>
      <c r="Z99" s="4" t="s">
        <v>119</v>
      </c>
      <c r="AA99" s="4">
        <v>120</v>
      </c>
      <c r="AB99" s="4">
        <v>0</v>
      </c>
      <c r="AC99" s="4">
        <v>0</v>
      </c>
      <c r="AD99" s="60">
        <v>0</v>
      </c>
      <c r="AE99" s="60">
        <v>0</v>
      </c>
      <c r="AF99" s="60">
        <v>0</v>
      </c>
      <c r="AG99" s="4">
        <v>0</v>
      </c>
      <c r="AH99" s="4">
        <v>0</v>
      </c>
      <c r="AI99" s="4">
        <v>0</v>
      </c>
      <c r="AK99" s="90" t="s">
        <v>466</v>
      </c>
    </row>
    <row r="100" spans="1:37" x14ac:dyDescent="0.25">
      <c r="A100" s="4">
        <v>2014</v>
      </c>
      <c r="B100" s="86">
        <v>41849</v>
      </c>
      <c r="C100" s="4" t="s">
        <v>218</v>
      </c>
      <c r="D100" s="4">
        <v>174016</v>
      </c>
      <c r="E100" s="4" t="s">
        <v>438</v>
      </c>
      <c r="F100" s="4" t="s">
        <v>439</v>
      </c>
      <c r="G100" s="4" t="s">
        <v>440</v>
      </c>
      <c r="I100" s="87">
        <v>1310</v>
      </c>
      <c r="J100" s="88">
        <v>0.55555555555555558</v>
      </c>
      <c r="K100" s="88">
        <v>6.9444444444444441E-3</v>
      </c>
      <c r="L100" s="4" t="s">
        <v>465</v>
      </c>
      <c r="M100" s="4">
        <v>47.671484</v>
      </c>
      <c r="N100" s="4">
        <v>-124.486552</v>
      </c>
      <c r="O100" s="4" t="s">
        <v>407</v>
      </c>
      <c r="R100" s="4">
        <v>4</v>
      </c>
      <c r="S100" s="4">
        <v>65</v>
      </c>
      <c r="T100" s="4">
        <v>3</v>
      </c>
      <c r="V100" s="4" t="s">
        <v>459</v>
      </c>
      <c r="W100" s="4" t="s">
        <v>449</v>
      </c>
      <c r="X100" s="4" t="s">
        <v>465</v>
      </c>
      <c r="Y100" s="4" t="s">
        <v>34</v>
      </c>
      <c r="Z100" s="4" t="s">
        <v>117</v>
      </c>
      <c r="AA100" s="4">
        <v>290</v>
      </c>
      <c r="AB100" s="4">
        <v>20</v>
      </c>
      <c r="AC100" s="4">
        <v>0</v>
      </c>
      <c r="AD100" s="60">
        <v>48</v>
      </c>
      <c r="AE100" s="60">
        <v>0</v>
      </c>
      <c r="AF100" s="60">
        <v>0</v>
      </c>
      <c r="AG100" s="4">
        <v>0</v>
      </c>
      <c r="AH100" s="4">
        <v>0</v>
      </c>
      <c r="AI100" s="4">
        <v>68</v>
      </c>
      <c r="AK100" s="90" t="s">
        <v>466</v>
      </c>
    </row>
    <row r="101" spans="1:37" x14ac:dyDescent="0.25">
      <c r="A101" s="4">
        <v>2014</v>
      </c>
      <c r="B101" s="86">
        <v>41849</v>
      </c>
      <c r="C101" s="4" t="s">
        <v>218</v>
      </c>
      <c r="D101" s="4">
        <v>174016</v>
      </c>
      <c r="E101" s="4" t="s">
        <v>438</v>
      </c>
      <c r="F101" s="4" t="s">
        <v>439</v>
      </c>
      <c r="G101" s="4" t="s">
        <v>440</v>
      </c>
      <c r="I101" s="87">
        <v>1310</v>
      </c>
      <c r="J101" s="88">
        <v>0.55555555555555558</v>
      </c>
      <c r="K101" s="88">
        <v>6.9444444444444441E-3</v>
      </c>
      <c r="L101" s="4" t="s">
        <v>465</v>
      </c>
      <c r="M101" s="4">
        <v>47.671484</v>
      </c>
      <c r="N101" s="4">
        <v>-124.486552</v>
      </c>
      <c r="O101" s="4" t="s">
        <v>407</v>
      </c>
      <c r="R101" s="4">
        <v>4</v>
      </c>
      <c r="S101" s="4">
        <v>65</v>
      </c>
      <c r="T101" s="4">
        <v>3</v>
      </c>
      <c r="V101" s="4" t="s">
        <v>459</v>
      </c>
      <c r="W101" s="4" t="s">
        <v>449</v>
      </c>
      <c r="X101" s="4" t="s">
        <v>465</v>
      </c>
      <c r="Y101" s="4" t="s">
        <v>445</v>
      </c>
      <c r="Z101" s="4" t="s">
        <v>446</v>
      </c>
      <c r="AB101" s="4">
        <v>0</v>
      </c>
      <c r="AC101" s="4">
        <v>0</v>
      </c>
      <c r="AD101" s="60">
        <v>52</v>
      </c>
      <c r="AE101" s="60">
        <v>0</v>
      </c>
      <c r="AF101" s="60">
        <v>0</v>
      </c>
      <c r="AG101" s="4">
        <v>0</v>
      </c>
      <c r="AH101" s="4">
        <v>0</v>
      </c>
      <c r="AI101" s="4">
        <v>52</v>
      </c>
      <c r="AK101" s="90" t="s">
        <v>466</v>
      </c>
    </row>
    <row r="102" spans="1:37" x14ac:dyDescent="0.25">
      <c r="A102" s="4">
        <v>2014</v>
      </c>
      <c r="B102" s="86">
        <v>41849</v>
      </c>
      <c r="C102" s="4" t="s">
        <v>218</v>
      </c>
      <c r="D102" s="4">
        <v>174016</v>
      </c>
      <c r="E102" s="4" t="s">
        <v>438</v>
      </c>
      <c r="F102" s="4" t="s">
        <v>439</v>
      </c>
      <c r="G102" s="4" t="s">
        <v>440</v>
      </c>
      <c r="I102" s="87">
        <v>1310</v>
      </c>
      <c r="J102" s="88">
        <v>0.55555555555555558</v>
      </c>
      <c r="K102" s="88">
        <v>6.9444444444444441E-3</v>
      </c>
      <c r="L102" s="4" t="s">
        <v>465</v>
      </c>
      <c r="M102" s="4">
        <v>47.671484</v>
      </c>
      <c r="N102" s="4">
        <v>-124.486552</v>
      </c>
      <c r="O102" s="4" t="s">
        <v>407</v>
      </c>
      <c r="R102" s="4">
        <v>4</v>
      </c>
      <c r="S102" s="4">
        <v>65</v>
      </c>
      <c r="T102" s="4">
        <v>3</v>
      </c>
      <c r="V102" s="4" t="s">
        <v>459</v>
      </c>
      <c r="W102" s="4" t="s">
        <v>449</v>
      </c>
      <c r="X102" s="4" t="s">
        <v>465</v>
      </c>
      <c r="Y102" s="4" t="s">
        <v>451</v>
      </c>
      <c r="Z102" s="34" t="s">
        <v>396</v>
      </c>
      <c r="AA102" s="34">
        <v>1220</v>
      </c>
      <c r="AB102" s="4">
        <v>0</v>
      </c>
      <c r="AC102" s="4">
        <v>0</v>
      </c>
      <c r="AD102" s="60">
        <v>15</v>
      </c>
      <c r="AE102" s="60">
        <v>0</v>
      </c>
      <c r="AF102" s="60">
        <v>0</v>
      </c>
      <c r="AG102" s="4">
        <v>0</v>
      </c>
      <c r="AH102" s="4">
        <v>0</v>
      </c>
      <c r="AI102" s="4">
        <v>15</v>
      </c>
      <c r="AK102" s="90" t="s">
        <v>466</v>
      </c>
    </row>
    <row r="103" spans="1:37" x14ac:dyDescent="0.25">
      <c r="A103" s="4">
        <v>2014</v>
      </c>
      <c r="B103" s="86">
        <v>41849</v>
      </c>
      <c r="C103" s="4" t="s">
        <v>218</v>
      </c>
      <c r="D103" s="4">
        <v>174016</v>
      </c>
      <c r="E103" s="4" t="s">
        <v>438</v>
      </c>
      <c r="F103" s="4" t="s">
        <v>439</v>
      </c>
      <c r="G103" s="4" t="s">
        <v>440</v>
      </c>
      <c r="I103" s="87">
        <v>1310</v>
      </c>
      <c r="J103" s="88">
        <v>0.55555555555555558</v>
      </c>
      <c r="K103" s="88">
        <v>6.9444444444444441E-3</v>
      </c>
      <c r="L103" s="4" t="s">
        <v>465</v>
      </c>
      <c r="M103" s="4">
        <v>47.671484</v>
      </c>
      <c r="N103" s="4">
        <v>-124.486552</v>
      </c>
      <c r="O103" s="4" t="s">
        <v>407</v>
      </c>
      <c r="R103" s="4">
        <v>4</v>
      </c>
      <c r="S103" s="4">
        <v>65</v>
      </c>
      <c r="T103" s="4">
        <v>3</v>
      </c>
      <c r="V103" s="4" t="s">
        <v>459</v>
      </c>
      <c r="W103" s="4" t="s">
        <v>449</v>
      </c>
      <c r="X103" s="4" t="s">
        <v>465</v>
      </c>
      <c r="Y103" s="34" t="s">
        <v>28</v>
      </c>
      <c r="Z103" s="34" t="s">
        <v>108</v>
      </c>
      <c r="AA103" s="34">
        <v>3520</v>
      </c>
      <c r="AB103" s="4">
        <v>0</v>
      </c>
      <c r="AC103" s="4">
        <v>0</v>
      </c>
      <c r="AD103" s="60">
        <v>1</v>
      </c>
      <c r="AE103" s="60">
        <v>0</v>
      </c>
      <c r="AF103" s="60">
        <v>0</v>
      </c>
      <c r="AG103" s="4">
        <v>0</v>
      </c>
      <c r="AH103" s="4">
        <v>0</v>
      </c>
      <c r="AI103" s="4">
        <v>1</v>
      </c>
      <c r="AK103" s="90" t="s">
        <v>466</v>
      </c>
    </row>
    <row r="104" spans="1:37" x14ac:dyDescent="0.25">
      <c r="A104" s="4">
        <v>2014</v>
      </c>
      <c r="B104" s="86">
        <v>41850</v>
      </c>
      <c r="C104" s="4" t="s">
        <v>437</v>
      </c>
      <c r="D104" s="4" t="s">
        <v>430</v>
      </c>
      <c r="E104" s="4" t="s">
        <v>438</v>
      </c>
      <c r="F104" s="4" t="s">
        <v>439</v>
      </c>
      <c r="G104" s="4" t="s">
        <v>440</v>
      </c>
      <c r="I104" s="87">
        <v>900</v>
      </c>
      <c r="J104" s="88">
        <v>0.40138888888888885</v>
      </c>
      <c r="K104" s="88">
        <v>2.6388888888888889E-2</v>
      </c>
      <c r="L104" s="4" t="s">
        <v>24</v>
      </c>
      <c r="M104" s="4">
        <v>48.176749000000001</v>
      </c>
      <c r="N104" s="4">
        <v>-124.764104</v>
      </c>
      <c r="O104" s="4" t="s">
        <v>441</v>
      </c>
      <c r="P104" s="4">
        <v>48.175272</v>
      </c>
      <c r="Q104" s="4">
        <v>-124.763119</v>
      </c>
      <c r="R104" s="4">
        <v>2</v>
      </c>
      <c r="S104" s="4">
        <v>55</v>
      </c>
      <c r="T104" s="4">
        <v>3</v>
      </c>
      <c r="V104" s="4" t="s">
        <v>442</v>
      </c>
      <c r="W104" s="4" t="s">
        <v>449</v>
      </c>
      <c r="X104" s="4" t="s">
        <v>24</v>
      </c>
      <c r="Y104" s="4" t="s">
        <v>25</v>
      </c>
      <c r="Z104" s="4" t="s">
        <v>119</v>
      </c>
      <c r="AA104" s="4">
        <v>120</v>
      </c>
      <c r="AB104" s="4">
        <v>10</v>
      </c>
      <c r="AC104" s="4">
        <v>2</v>
      </c>
      <c r="AD104" s="60">
        <v>1</v>
      </c>
      <c r="AE104" s="60">
        <v>0</v>
      </c>
      <c r="AF104" s="60">
        <v>0</v>
      </c>
      <c r="AG104" s="4">
        <v>0</v>
      </c>
      <c r="AH104" s="4">
        <v>0</v>
      </c>
      <c r="AI104" s="4">
        <v>13</v>
      </c>
      <c r="AK104" s="90" t="s">
        <v>443</v>
      </c>
    </row>
    <row r="105" spans="1:37" x14ac:dyDescent="0.25">
      <c r="A105" s="4">
        <v>2014</v>
      </c>
      <c r="B105" s="86">
        <v>41850</v>
      </c>
      <c r="C105" s="4" t="s">
        <v>437</v>
      </c>
      <c r="D105" s="4" t="s">
        <v>430</v>
      </c>
      <c r="E105" s="4" t="s">
        <v>438</v>
      </c>
      <c r="F105" s="4" t="s">
        <v>439</v>
      </c>
      <c r="G105" s="4" t="s">
        <v>440</v>
      </c>
      <c r="I105" s="87">
        <v>900</v>
      </c>
      <c r="J105" s="88">
        <v>0.40138888888888885</v>
      </c>
      <c r="K105" s="88">
        <v>2.6388888888888889E-2</v>
      </c>
      <c r="L105" s="4" t="s">
        <v>24</v>
      </c>
      <c r="M105" s="4">
        <v>48.176749000000001</v>
      </c>
      <c r="N105" s="4">
        <v>-124.764104</v>
      </c>
      <c r="O105" s="4" t="s">
        <v>441</v>
      </c>
      <c r="P105" s="4">
        <v>48.175272</v>
      </c>
      <c r="Q105" s="4">
        <v>-124.763119</v>
      </c>
      <c r="R105" s="4">
        <v>2</v>
      </c>
      <c r="S105" s="4">
        <v>55</v>
      </c>
      <c r="T105" s="4">
        <v>3</v>
      </c>
      <c r="V105" s="4" t="s">
        <v>442</v>
      </c>
      <c r="W105" s="4" t="s">
        <v>449</v>
      </c>
      <c r="X105" s="4" t="s">
        <v>24</v>
      </c>
      <c r="Y105" s="4" t="s">
        <v>68</v>
      </c>
      <c r="Z105" s="4" t="s">
        <v>110</v>
      </c>
      <c r="AA105" s="4">
        <v>300</v>
      </c>
      <c r="AB105" s="4">
        <v>9</v>
      </c>
      <c r="AC105" s="4">
        <v>0</v>
      </c>
      <c r="AD105" s="60">
        <v>0</v>
      </c>
      <c r="AE105" s="60">
        <v>0</v>
      </c>
      <c r="AF105" s="60">
        <v>0</v>
      </c>
      <c r="AG105" s="4">
        <v>0</v>
      </c>
      <c r="AH105" s="4">
        <v>0</v>
      </c>
      <c r="AI105" s="4">
        <v>9</v>
      </c>
    </row>
    <row r="106" spans="1:37" x14ac:dyDescent="0.25">
      <c r="A106" s="4">
        <v>2014</v>
      </c>
      <c r="B106" s="86">
        <v>41850</v>
      </c>
      <c r="C106" s="4" t="s">
        <v>437</v>
      </c>
      <c r="D106" s="4" t="s">
        <v>430</v>
      </c>
      <c r="E106" s="4" t="s">
        <v>438</v>
      </c>
      <c r="F106" s="4" t="s">
        <v>439</v>
      </c>
      <c r="G106" s="4" t="s">
        <v>440</v>
      </c>
      <c r="I106" s="87">
        <v>900</v>
      </c>
      <c r="J106" s="88">
        <v>0.40138888888888885</v>
      </c>
      <c r="K106" s="88">
        <v>2.6388888888888889E-2</v>
      </c>
      <c r="L106" s="4" t="s">
        <v>24</v>
      </c>
      <c r="M106" s="4">
        <v>48.176749000000001</v>
      </c>
      <c r="N106" s="4">
        <v>-124.764104</v>
      </c>
      <c r="O106" s="4" t="s">
        <v>441</v>
      </c>
      <c r="P106" s="4">
        <v>48.175272</v>
      </c>
      <c r="Q106" s="4">
        <v>-124.763119</v>
      </c>
      <c r="R106" s="4">
        <v>2</v>
      </c>
      <c r="S106" s="4">
        <v>55</v>
      </c>
      <c r="T106" s="4">
        <v>3</v>
      </c>
      <c r="V106" s="4" t="s">
        <v>442</v>
      </c>
      <c r="W106" s="4" t="s">
        <v>449</v>
      </c>
      <c r="X106" s="4" t="s">
        <v>24</v>
      </c>
      <c r="Y106" s="4" t="s">
        <v>34</v>
      </c>
      <c r="Z106" s="4" t="s">
        <v>117</v>
      </c>
      <c r="AA106" s="4">
        <v>290</v>
      </c>
      <c r="AB106" s="4">
        <v>4</v>
      </c>
      <c r="AC106" s="4">
        <v>0</v>
      </c>
      <c r="AD106" s="60">
        <v>15</v>
      </c>
      <c r="AE106" s="60">
        <v>1</v>
      </c>
      <c r="AF106" s="60">
        <v>0</v>
      </c>
      <c r="AG106" s="4">
        <v>0</v>
      </c>
      <c r="AH106" s="4">
        <v>0</v>
      </c>
      <c r="AI106" s="4">
        <v>20</v>
      </c>
    </row>
    <row r="107" spans="1:37" x14ac:dyDescent="0.25">
      <c r="A107" s="4">
        <v>2014</v>
      </c>
      <c r="B107" s="86">
        <v>41850</v>
      </c>
      <c r="C107" s="4" t="s">
        <v>437</v>
      </c>
      <c r="D107" s="4" t="s">
        <v>430</v>
      </c>
      <c r="E107" s="4" t="s">
        <v>438</v>
      </c>
      <c r="F107" s="4" t="s">
        <v>439</v>
      </c>
      <c r="G107" s="4" t="s">
        <v>440</v>
      </c>
      <c r="I107" s="87">
        <v>900</v>
      </c>
      <c r="J107" s="88">
        <v>0.40138888888888885</v>
      </c>
      <c r="K107" s="88">
        <v>2.6388888888888889E-2</v>
      </c>
      <c r="L107" s="4" t="s">
        <v>24</v>
      </c>
      <c r="M107" s="4">
        <v>48.176749000000001</v>
      </c>
      <c r="N107" s="4">
        <v>-124.764104</v>
      </c>
      <c r="O107" s="4" t="s">
        <v>441</v>
      </c>
      <c r="P107" s="4">
        <v>48.175272</v>
      </c>
      <c r="Q107" s="4">
        <v>-124.763119</v>
      </c>
      <c r="R107" s="4">
        <v>2</v>
      </c>
      <c r="S107" s="4">
        <v>55</v>
      </c>
      <c r="T107" s="4">
        <v>3</v>
      </c>
      <c r="V107" s="4" t="s">
        <v>442</v>
      </c>
      <c r="W107" s="4" t="s">
        <v>449</v>
      </c>
      <c r="X107" s="4" t="s">
        <v>24</v>
      </c>
      <c r="Y107" s="4" t="s">
        <v>445</v>
      </c>
      <c r="Z107" s="4" t="s">
        <v>446</v>
      </c>
      <c r="AB107" s="4">
        <v>0</v>
      </c>
      <c r="AC107" s="4">
        <v>0</v>
      </c>
      <c r="AD107" s="60">
        <v>9</v>
      </c>
      <c r="AE107" s="60">
        <v>4</v>
      </c>
      <c r="AF107" s="60">
        <v>0</v>
      </c>
      <c r="AG107" s="4">
        <v>0</v>
      </c>
      <c r="AH107" s="4">
        <v>0</v>
      </c>
      <c r="AI107" s="4">
        <v>13</v>
      </c>
    </row>
    <row r="108" spans="1:37" x14ac:dyDescent="0.25">
      <c r="A108" s="4">
        <v>2014</v>
      </c>
      <c r="B108" s="86">
        <v>41850</v>
      </c>
      <c r="C108" s="4" t="s">
        <v>437</v>
      </c>
      <c r="D108" s="4" t="s">
        <v>430</v>
      </c>
      <c r="E108" s="4" t="s">
        <v>438</v>
      </c>
      <c r="F108" s="4" t="s">
        <v>439</v>
      </c>
      <c r="G108" s="4" t="s">
        <v>440</v>
      </c>
      <c r="I108" s="87">
        <v>900</v>
      </c>
      <c r="J108" s="88">
        <v>0.40138888888888885</v>
      </c>
      <c r="K108" s="88">
        <v>2.6388888888888889E-2</v>
      </c>
      <c r="L108" s="4" t="s">
        <v>24</v>
      </c>
      <c r="M108" s="4">
        <v>48.176749000000001</v>
      </c>
      <c r="N108" s="4">
        <v>-124.764104</v>
      </c>
      <c r="O108" s="4" t="s">
        <v>441</v>
      </c>
      <c r="P108" s="4">
        <v>48.175272</v>
      </c>
      <c r="Q108" s="4">
        <v>-124.763119</v>
      </c>
      <c r="R108" s="4">
        <v>2</v>
      </c>
      <c r="S108" s="4">
        <v>55</v>
      </c>
      <c r="T108" s="4">
        <v>3</v>
      </c>
      <c r="V108" s="4" t="s">
        <v>442</v>
      </c>
      <c r="W108" s="4" t="s">
        <v>449</v>
      </c>
      <c r="X108" s="4" t="s">
        <v>24</v>
      </c>
      <c r="Y108" s="4" t="s">
        <v>29</v>
      </c>
      <c r="Z108" s="4" t="s">
        <v>395</v>
      </c>
      <c r="AA108" s="4">
        <v>1230</v>
      </c>
      <c r="AB108" s="4">
        <v>0</v>
      </c>
      <c r="AC108" s="4">
        <v>0</v>
      </c>
      <c r="AD108" s="60">
        <v>30</v>
      </c>
      <c r="AE108" s="60">
        <v>18</v>
      </c>
      <c r="AF108" s="60">
        <v>0</v>
      </c>
      <c r="AG108" s="4">
        <v>0</v>
      </c>
      <c r="AH108" s="4">
        <v>0</v>
      </c>
      <c r="AI108" s="4">
        <v>48</v>
      </c>
    </row>
    <row r="109" spans="1:37" x14ac:dyDescent="0.25">
      <c r="A109" s="4">
        <v>2014</v>
      </c>
      <c r="B109" s="86">
        <v>41850</v>
      </c>
      <c r="C109" s="4" t="s">
        <v>437</v>
      </c>
      <c r="D109" s="4" t="s">
        <v>430</v>
      </c>
      <c r="E109" s="4" t="s">
        <v>438</v>
      </c>
      <c r="F109" s="4" t="s">
        <v>439</v>
      </c>
      <c r="G109" s="4" t="s">
        <v>440</v>
      </c>
      <c r="I109" s="87">
        <v>900</v>
      </c>
      <c r="J109" s="88">
        <v>0.40138888888888885</v>
      </c>
      <c r="K109" s="88">
        <v>2.6388888888888889E-2</v>
      </c>
      <c r="L109" s="4" t="s">
        <v>24</v>
      </c>
      <c r="M109" s="4">
        <v>48.176749000000001</v>
      </c>
      <c r="N109" s="4">
        <v>-124.764104</v>
      </c>
      <c r="O109" s="4" t="s">
        <v>441</v>
      </c>
      <c r="P109" s="4">
        <v>48.175272</v>
      </c>
      <c r="Q109" s="4">
        <v>-124.763119</v>
      </c>
      <c r="R109" s="4">
        <v>2</v>
      </c>
      <c r="S109" s="4">
        <v>55</v>
      </c>
      <c r="T109" s="4">
        <v>3</v>
      </c>
      <c r="V109" s="4" t="s">
        <v>442</v>
      </c>
      <c r="W109" s="4" t="s">
        <v>450</v>
      </c>
      <c r="X109" s="4" t="s">
        <v>467</v>
      </c>
      <c r="Y109" s="4" t="s">
        <v>25</v>
      </c>
      <c r="Z109" s="4" t="s">
        <v>119</v>
      </c>
      <c r="AA109" s="4">
        <v>120</v>
      </c>
      <c r="AB109" s="4">
        <v>16</v>
      </c>
      <c r="AC109" s="4">
        <v>5</v>
      </c>
      <c r="AD109" s="60">
        <v>0</v>
      </c>
      <c r="AE109" s="60">
        <v>0</v>
      </c>
      <c r="AF109" s="60">
        <v>0</v>
      </c>
      <c r="AG109" s="4">
        <v>0</v>
      </c>
      <c r="AH109" s="4">
        <v>1</v>
      </c>
      <c r="AI109" s="4">
        <v>21</v>
      </c>
    </row>
    <row r="110" spans="1:37" x14ac:dyDescent="0.25">
      <c r="A110" s="4">
        <v>2014</v>
      </c>
      <c r="B110" s="86">
        <v>41850</v>
      </c>
      <c r="C110" s="4" t="s">
        <v>437</v>
      </c>
      <c r="D110" s="4" t="s">
        <v>430</v>
      </c>
      <c r="E110" s="4" t="s">
        <v>438</v>
      </c>
      <c r="F110" s="4" t="s">
        <v>439</v>
      </c>
      <c r="G110" s="4" t="s">
        <v>440</v>
      </c>
      <c r="I110" s="87">
        <v>900</v>
      </c>
      <c r="J110" s="88">
        <v>0.40138888888888885</v>
      </c>
      <c r="K110" s="88">
        <v>2.6388888888888889E-2</v>
      </c>
      <c r="L110" s="4" t="s">
        <v>24</v>
      </c>
      <c r="M110" s="4">
        <v>48.176749000000001</v>
      </c>
      <c r="N110" s="4">
        <v>-124.764104</v>
      </c>
      <c r="O110" s="4" t="s">
        <v>441</v>
      </c>
      <c r="P110" s="4">
        <v>48.175272</v>
      </c>
      <c r="Q110" s="4">
        <v>-124.763119</v>
      </c>
      <c r="R110" s="4">
        <v>2</v>
      </c>
      <c r="S110" s="4">
        <v>55</v>
      </c>
      <c r="T110" s="4">
        <v>3</v>
      </c>
      <c r="V110" s="4" t="s">
        <v>442</v>
      </c>
      <c r="W110" s="4" t="s">
        <v>450</v>
      </c>
      <c r="X110" s="4" t="s">
        <v>467</v>
      </c>
      <c r="Y110" s="4" t="s">
        <v>68</v>
      </c>
      <c r="Z110" s="4" t="s">
        <v>110</v>
      </c>
      <c r="AA110" s="4">
        <v>300</v>
      </c>
      <c r="AB110" s="4">
        <v>73</v>
      </c>
      <c r="AC110" s="4">
        <v>0</v>
      </c>
      <c r="AD110" s="60">
        <v>0</v>
      </c>
      <c r="AE110" s="60">
        <v>0</v>
      </c>
      <c r="AF110" s="60">
        <v>0</v>
      </c>
      <c r="AG110" s="4">
        <v>0</v>
      </c>
      <c r="AH110" s="4">
        <v>0</v>
      </c>
      <c r="AI110" s="4">
        <v>73</v>
      </c>
    </row>
    <row r="111" spans="1:37" x14ac:dyDescent="0.25">
      <c r="A111" s="4">
        <v>2014</v>
      </c>
      <c r="B111" s="86">
        <v>41850</v>
      </c>
      <c r="C111" s="4" t="s">
        <v>437</v>
      </c>
      <c r="D111" s="4" t="s">
        <v>430</v>
      </c>
      <c r="E111" s="4" t="s">
        <v>438</v>
      </c>
      <c r="F111" s="4" t="s">
        <v>439</v>
      </c>
      <c r="G111" s="4" t="s">
        <v>440</v>
      </c>
      <c r="I111" s="87">
        <v>900</v>
      </c>
      <c r="J111" s="88">
        <v>0.40138888888888885</v>
      </c>
      <c r="K111" s="88">
        <v>2.6388888888888889E-2</v>
      </c>
      <c r="L111" s="4" t="s">
        <v>24</v>
      </c>
      <c r="M111" s="4">
        <v>48.176749000000001</v>
      </c>
      <c r="N111" s="4">
        <v>-124.764104</v>
      </c>
      <c r="O111" s="4" t="s">
        <v>441</v>
      </c>
      <c r="P111" s="4">
        <v>48.175272</v>
      </c>
      <c r="Q111" s="4">
        <v>-124.763119</v>
      </c>
      <c r="R111" s="4">
        <v>2</v>
      </c>
      <c r="S111" s="4">
        <v>55</v>
      </c>
      <c r="T111" s="4">
        <v>3</v>
      </c>
      <c r="V111" s="4" t="s">
        <v>442</v>
      </c>
      <c r="W111" s="4" t="s">
        <v>450</v>
      </c>
      <c r="X111" s="4" t="s">
        <v>467</v>
      </c>
      <c r="Y111" s="4" t="s">
        <v>34</v>
      </c>
      <c r="Z111" s="4" t="s">
        <v>117</v>
      </c>
      <c r="AA111" s="4">
        <v>290</v>
      </c>
      <c r="AB111" s="4">
        <v>1</v>
      </c>
      <c r="AC111" s="4">
        <v>0</v>
      </c>
      <c r="AD111" s="60">
        <v>0</v>
      </c>
      <c r="AE111" s="60">
        <v>0</v>
      </c>
      <c r="AF111" s="60">
        <v>0</v>
      </c>
      <c r="AG111" s="4">
        <v>0</v>
      </c>
      <c r="AH111" s="4">
        <v>0</v>
      </c>
      <c r="AI111" s="4">
        <v>1</v>
      </c>
    </row>
    <row r="112" spans="1:37" x14ac:dyDescent="0.25">
      <c r="A112" s="4">
        <v>2014</v>
      </c>
      <c r="B112" s="86">
        <v>41850</v>
      </c>
      <c r="C112" s="4" t="s">
        <v>437</v>
      </c>
      <c r="D112" s="4" t="s">
        <v>430</v>
      </c>
      <c r="E112" s="4" t="s">
        <v>438</v>
      </c>
      <c r="F112" s="4" t="s">
        <v>439</v>
      </c>
      <c r="G112" s="4" t="s">
        <v>440</v>
      </c>
      <c r="I112" s="87">
        <v>900</v>
      </c>
      <c r="J112" s="88">
        <v>0.40138888888888885</v>
      </c>
      <c r="K112" s="88">
        <v>2.6388888888888889E-2</v>
      </c>
      <c r="L112" s="4" t="s">
        <v>24</v>
      </c>
      <c r="M112" s="4">
        <v>48.176749000000001</v>
      </c>
      <c r="N112" s="4">
        <v>-124.764104</v>
      </c>
      <c r="O112" s="4" t="s">
        <v>441</v>
      </c>
      <c r="P112" s="4">
        <v>48.175272</v>
      </c>
      <c r="Q112" s="4">
        <v>-124.763119</v>
      </c>
      <c r="R112" s="4">
        <v>2</v>
      </c>
      <c r="S112" s="4">
        <v>55</v>
      </c>
      <c r="T112" s="4">
        <v>3</v>
      </c>
      <c r="V112" s="4" t="s">
        <v>442</v>
      </c>
      <c r="W112" s="4" t="s">
        <v>449</v>
      </c>
      <c r="X112" s="4" t="s">
        <v>441</v>
      </c>
      <c r="Y112" s="4" t="s">
        <v>25</v>
      </c>
      <c r="Z112" s="4" t="s">
        <v>119</v>
      </c>
      <c r="AA112" s="4">
        <v>120</v>
      </c>
      <c r="AB112" s="4">
        <v>1</v>
      </c>
      <c r="AC112" s="4">
        <v>14</v>
      </c>
      <c r="AD112" s="60">
        <v>22</v>
      </c>
      <c r="AE112" s="60">
        <v>0</v>
      </c>
      <c r="AF112" s="60">
        <v>9</v>
      </c>
      <c r="AG112" s="4">
        <v>4</v>
      </c>
      <c r="AH112" s="4">
        <v>1</v>
      </c>
      <c r="AI112" s="4">
        <v>37</v>
      </c>
    </row>
    <row r="113" spans="1:37" x14ac:dyDescent="0.25">
      <c r="A113" s="4">
        <v>2014</v>
      </c>
      <c r="B113" s="86">
        <v>41850</v>
      </c>
      <c r="C113" s="4" t="s">
        <v>437</v>
      </c>
      <c r="D113" s="4" t="s">
        <v>430</v>
      </c>
      <c r="E113" s="4" t="s">
        <v>438</v>
      </c>
      <c r="F113" s="4" t="s">
        <v>439</v>
      </c>
      <c r="G113" s="4" t="s">
        <v>440</v>
      </c>
      <c r="I113" s="87">
        <v>900</v>
      </c>
      <c r="J113" s="88">
        <v>0.40138888888888885</v>
      </c>
      <c r="K113" s="88">
        <v>2.6388888888888889E-2</v>
      </c>
      <c r="L113" s="4" t="s">
        <v>24</v>
      </c>
      <c r="M113" s="4">
        <v>48.176749000000001</v>
      </c>
      <c r="N113" s="4">
        <v>-124.764104</v>
      </c>
      <c r="O113" s="4" t="s">
        <v>441</v>
      </c>
      <c r="P113" s="4">
        <v>48.175272</v>
      </c>
      <c r="Q113" s="4">
        <v>-124.763119</v>
      </c>
      <c r="R113" s="4">
        <v>2</v>
      </c>
      <c r="S113" s="4">
        <v>55</v>
      </c>
      <c r="T113" s="4">
        <v>3</v>
      </c>
      <c r="V113" s="4" t="s">
        <v>442</v>
      </c>
      <c r="W113" s="4" t="s">
        <v>449</v>
      </c>
      <c r="X113" s="4" t="s">
        <v>441</v>
      </c>
      <c r="Y113" s="4" t="s">
        <v>445</v>
      </c>
      <c r="Z113" s="4" t="s">
        <v>446</v>
      </c>
      <c r="AB113" s="4">
        <v>0</v>
      </c>
      <c r="AC113" s="4">
        <v>0</v>
      </c>
      <c r="AD113" s="60">
        <v>14</v>
      </c>
      <c r="AE113" s="60">
        <v>3</v>
      </c>
      <c r="AF113" s="60">
        <v>0</v>
      </c>
      <c r="AG113" s="4">
        <v>0</v>
      </c>
      <c r="AH113" s="4">
        <v>0</v>
      </c>
      <c r="AI113" s="4">
        <v>17</v>
      </c>
    </row>
    <row r="114" spans="1:37" x14ac:dyDescent="0.25">
      <c r="A114" s="4">
        <v>2014</v>
      </c>
      <c r="B114" s="86">
        <v>41850</v>
      </c>
      <c r="C114" s="4" t="s">
        <v>437</v>
      </c>
      <c r="D114" s="4" t="s">
        <v>430</v>
      </c>
      <c r="E114" s="4" t="s">
        <v>438</v>
      </c>
      <c r="F114" s="4" t="s">
        <v>439</v>
      </c>
      <c r="G114" s="4" t="s">
        <v>440</v>
      </c>
      <c r="I114" s="87">
        <v>900</v>
      </c>
      <c r="J114" s="88">
        <v>0.40138888888888885</v>
      </c>
      <c r="K114" s="88">
        <v>2.6388888888888889E-2</v>
      </c>
      <c r="L114" s="4" t="s">
        <v>24</v>
      </c>
      <c r="M114" s="4">
        <v>48.176749000000001</v>
      </c>
      <c r="N114" s="4">
        <v>-124.764104</v>
      </c>
      <c r="O114" s="4" t="s">
        <v>441</v>
      </c>
      <c r="P114" s="4">
        <v>48.175272</v>
      </c>
      <c r="Q114" s="4">
        <v>-124.763119</v>
      </c>
      <c r="R114" s="4">
        <v>2</v>
      </c>
      <c r="S114" s="4">
        <v>55</v>
      </c>
      <c r="T114" s="4">
        <v>3</v>
      </c>
      <c r="V114" s="4" t="s">
        <v>442</v>
      </c>
      <c r="W114" s="4" t="s">
        <v>449</v>
      </c>
      <c r="X114" s="4" t="s">
        <v>441</v>
      </c>
      <c r="Y114" s="4" t="s">
        <v>34</v>
      </c>
      <c r="Z114" s="4" t="s">
        <v>117</v>
      </c>
      <c r="AA114" s="4">
        <v>290</v>
      </c>
      <c r="AB114" s="4">
        <v>0</v>
      </c>
      <c r="AC114" s="4">
        <v>0</v>
      </c>
      <c r="AD114" s="60">
        <v>24</v>
      </c>
      <c r="AE114" s="60">
        <v>0</v>
      </c>
      <c r="AF114" s="60">
        <v>0</v>
      </c>
      <c r="AG114" s="4">
        <v>0</v>
      </c>
      <c r="AH114" s="4">
        <v>0</v>
      </c>
      <c r="AI114" s="4">
        <v>24</v>
      </c>
    </row>
    <row r="115" spans="1:37" x14ac:dyDescent="0.25">
      <c r="A115" s="4">
        <v>2014</v>
      </c>
      <c r="B115" s="86">
        <v>41850</v>
      </c>
      <c r="C115" s="4" t="s">
        <v>437</v>
      </c>
      <c r="D115" s="4" t="s">
        <v>430</v>
      </c>
      <c r="E115" s="4" t="s">
        <v>438</v>
      </c>
      <c r="F115" s="4" t="s">
        <v>439</v>
      </c>
      <c r="G115" s="4" t="s">
        <v>440</v>
      </c>
      <c r="I115" s="87">
        <v>900</v>
      </c>
      <c r="J115" s="88">
        <v>0.40138888888888885</v>
      </c>
      <c r="K115" s="88">
        <v>2.6388888888888889E-2</v>
      </c>
      <c r="L115" s="4" t="s">
        <v>24</v>
      </c>
      <c r="M115" s="4">
        <v>48.176749000000001</v>
      </c>
      <c r="N115" s="4">
        <v>-124.764104</v>
      </c>
      <c r="O115" s="4" t="s">
        <v>441</v>
      </c>
      <c r="P115" s="4">
        <v>48.175272</v>
      </c>
      <c r="Q115" s="4">
        <v>-124.763119</v>
      </c>
      <c r="R115" s="4">
        <v>2</v>
      </c>
      <c r="S115" s="4">
        <v>55</v>
      </c>
      <c r="T115" s="4">
        <v>3</v>
      </c>
      <c r="V115" s="4" t="s">
        <v>442</v>
      </c>
      <c r="W115" s="4" t="s">
        <v>449</v>
      </c>
      <c r="X115" s="4" t="s">
        <v>441</v>
      </c>
      <c r="Y115" s="4" t="s">
        <v>29</v>
      </c>
      <c r="Z115" s="4" t="s">
        <v>395</v>
      </c>
      <c r="AA115" s="4">
        <v>1230</v>
      </c>
      <c r="AB115" s="4">
        <v>0</v>
      </c>
      <c r="AC115" s="4">
        <v>0</v>
      </c>
      <c r="AD115" s="60">
        <v>3</v>
      </c>
      <c r="AE115" s="60">
        <v>0</v>
      </c>
      <c r="AF115" s="60">
        <v>0</v>
      </c>
      <c r="AG115" s="4">
        <v>0</v>
      </c>
      <c r="AH115" s="4">
        <v>0</v>
      </c>
      <c r="AI115" s="4">
        <v>3</v>
      </c>
    </row>
    <row r="116" spans="1:37" x14ac:dyDescent="0.25">
      <c r="A116" s="4">
        <v>2014</v>
      </c>
      <c r="B116" s="86">
        <v>41850</v>
      </c>
      <c r="C116" s="4" t="s">
        <v>437</v>
      </c>
      <c r="D116" s="4" t="s">
        <v>430</v>
      </c>
      <c r="E116" s="4" t="s">
        <v>438</v>
      </c>
      <c r="F116" s="4" t="s">
        <v>439</v>
      </c>
      <c r="G116" s="4" t="s">
        <v>440</v>
      </c>
      <c r="I116" s="87">
        <v>900</v>
      </c>
      <c r="J116" s="88">
        <v>0.40138888888888885</v>
      </c>
      <c r="K116" s="88">
        <v>2.6388888888888889E-2</v>
      </c>
      <c r="L116" s="4" t="s">
        <v>24</v>
      </c>
      <c r="M116" s="4">
        <v>48.176749000000001</v>
      </c>
      <c r="N116" s="4">
        <v>-124.764104</v>
      </c>
      <c r="O116" s="4" t="s">
        <v>441</v>
      </c>
      <c r="P116" s="4">
        <v>48.175272</v>
      </c>
      <c r="Q116" s="4">
        <v>-124.763119</v>
      </c>
      <c r="R116" s="4">
        <v>2</v>
      </c>
      <c r="S116" s="4">
        <v>55</v>
      </c>
      <c r="T116" s="4">
        <v>3</v>
      </c>
      <c r="V116" s="4" t="s">
        <v>442</v>
      </c>
      <c r="W116" s="4" t="s">
        <v>449</v>
      </c>
      <c r="X116" s="4" t="s">
        <v>441</v>
      </c>
      <c r="Y116" s="4" t="s">
        <v>451</v>
      </c>
      <c r="Z116" s="34" t="s">
        <v>396</v>
      </c>
      <c r="AA116" s="34">
        <v>1220</v>
      </c>
      <c r="AB116" s="4">
        <v>0</v>
      </c>
      <c r="AC116" s="4">
        <v>0</v>
      </c>
      <c r="AD116" s="60">
        <v>2</v>
      </c>
      <c r="AE116" s="60">
        <v>0</v>
      </c>
      <c r="AF116" s="60">
        <v>0</v>
      </c>
      <c r="AG116" s="4">
        <v>0</v>
      </c>
      <c r="AH116" s="4">
        <v>0</v>
      </c>
      <c r="AI116" s="4">
        <v>2</v>
      </c>
    </row>
    <row r="117" spans="1:37" x14ac:dyDescent="0.25">
      <c r="A117" s="4">
        <v>2014</v>
      </c>
      <c r="B117" s="86">
        <v>41850</v>
      </c>
      <c r="C117" s="4" t="s">
        <v>437</v>
      </c>
      <c r="D117" s="4" t="s">
        <v>430</v>
      </c>
      <c r="E117" s="4" t="s">
        <v>438</v>
      </c>
      <c r="F117" s="4" t="s">
        <v>439</v>
      </c>
      <c r="G117" s="4" t="s">
        <v>440</v>
      </c>
      <c r="I117" s="87">
        <v>900</v>
      </c>
      <c r="J117" s="88">
        <v>0.40138888888888885</v>
      </c>
      <c r="K117" s="88">
        <v>2.6388888888888889E-2</v>
      </c>
      <c r="L117" s="4" t="s">
        <v>24</v>
      </c>
      <c r="M117" s="4">
        <v>48.176749000000001</v>
      </c>
      <c r="N117" s="4">
        <v>-124.764104</v>
      </c>
      <c r="O117" s="4" t="s">
        <v>441</v>
      </c>
      <c r="P117" s="4">
        <v>48.175272</v>
      </c>
      <c r="Q117" s="4">
        <v>-124.763119</v>
      </c>
      <c r="R117" s="4">
        <v>2</v>
      </c>
      <c r="S117" s="4">
        <v>55</v>
      </c>
      <c r="T117" s="4">
        <v>3</v>
      </c>
      <c r="V117" s="4" t="s">
        <v>442</v>
      </c>
      <c r="W117" s="4" t="s">
        <v>449</v>
      </c>
      <c r="X117" s="4" t="s">
        <v>441</v>
      </c>
      <c r="Y117" s="4" t="s">
        <v>68</v>
      </c>
      <c r="Z117" s="4" t="s">
        <v>110</v>
      </c>
      <c r="AA117" s="4">
        <v>300</v>
      </c>
      <c r="AB117" s="4">
        <v>0</v>
      </c>
      <c r="AC117" s="4">
        <v>0</v>
      </c>
      <c r="AD117" s="60">
        <v>1</v>
      </c>
      <c r="AE117" s="60">
        <v>0</v>
      </c>
      <c r="AF117" s="60">
        <v>0</v>
      </c>
      <c r="AG117" s="4">
        <v>0</v>
      </c>
      <c r="AH117" s="4">
        <v>0</v>
      </c>
      <c r="AI117" s="4">
        <v>1</v>
      </c>
    </row>
    <row r="118" spans="1:37" x14ac:dyDescent="0.25">
      <c r="A118" s="4">
        <v>2014</v>
      </c>
      <c r="B118" s="86">
        <v>41850</v>
      </c>
      <c r="C118" s="4" t="s">
        <v>191</v>
      </c>
      <c r="D118" s="89">
        <v>155008</v>
      </c>
      <c r="E118" s="4" t="s">
        <v>438</v>
      </c>
      <c r="F118" s="4" t="s">
        <v>439</v>
      </c>
      <c r="G118" s="4" t="s">
        <v>440</v>
      </c>
      <c r="I118" s="87">
        <v>955</v>
      </c>
      <c r="J118" s="88">
        <v>0.4236111111111111</v>
      </c>
      <c r="K118" s="88">
        <v>1.0416666666666666E-2</v>
      </c>
      <c r="L118" s="4" t="s">
        <v>452</v>
      </c>
      <c r="M118" s="4">
        <v>48.135537999999997</v>
      </c>
      <c r="N118" s="4">
        <v>-124.731596</v>
      </c>
      <c r="O118" s="4" t="s">
        <v>407</v>
      </c>
      <c r="R118" s="4">
        <v>1</v>
      </c>
      <c r="S118" s="4">
        <v>60</v>
      </c>
      <c r="T118" s="4">
        <v>3</v>
      </c>
      <c r="V118" s="4" t="s">
        <v>442</v>
      </c>
      <c r="W118" s="4" t="s">
        <v>449</v>
      </c>
      <c r="X118" s="4" t="s">
        <v>452</v>
      </c>
      <c r="Y118" s="4" t="s">
        <v>25</v>
      </c>
      <c r="Z118" s="4" t="s">
        <v>119</v>
      </c>
      <c r="AA118" s="4">
        <v>120</v>
      </c>
      <c r="AB118" s="4">
        <v>0</v>
      </c>
      <c r="AC118" s="4">
        <v>6</v>
      </c>
      <c r="AD118" s="60">
        <v>14</v>
      </c>
      <c r="AE118" s="60">
        <v>0</v>
      </c>
      <c r="AF118" s="60">
        <v>1</v>
      </c>
      <c r="AG118" s="4">
        <v>5</v>
      </c>
      <c r="AH118" s="4">
        <v>0</v>
      </c>
      <c r="AI118" s="4">
        <v>20</v>
      </c>
    </row>
    <row r="119" spans="1:37" x14ac:dyDescent="0.25">
      <c r="A119" s="4">
        <v>2014</v>
      </c>
      <c r="B119" s="86">
        <v>41850</v>
      </c>
      <c r="C119" s="4" t="s">
        <v>191</v>
      </c>
      <c r="D119" s="89">
        <v>155008</v>
      </c>
      <c r="E119" s="4" t="s">
        <v>438</v>
      </c>
      <c r="F119" s="4" t="s">
        <v>439</v>
      </c>
      <c r="G119" s="4" t="s">
        <v>440</v>
      </c>
      <c r="I119" s="87">
        <v>955</v>
      </c>
      <c r="J119" s="88">
        <v>0.4236111111111111</v>
      </c>
      <c r="K119" s="88">
        <v>1.0416666666666666E-2</v>
      </c>
      <c r="L119" s="4" t="s">
        <v>452</v>
      </c>
      <c r="M119" s="4">
        <v>48.135537999999997</v>
      </c>
      <c r="N119" s="4">
        <v>-124.731596</v>
      </c>
      <c r="O119" s="4" t="s">
        <v>407</v>
      </c>
      <c r="R119" s="4">
        <v>1</v>
      </c>
      <c r="S119" s="4">
        <v>60</v>
      </c>
      <c r="T119" s="4">
        <v>3</v>
      </c>
      <c r="V119" s="4" t="s">
        <v>442</v>
      </c>
      <c r="W119" s="4" t="s">
        <v>449</v>
      </c>
      <c r="X119" s="4" t="s">
        <v>452</v>
      </c>
      <c r="Y119" s="4" t="s">
        <v>445</v>
      </c>
      <c r="Z119" s="4" t="s">
        <v>446</v>
      </c>
      <c r="AB119" s="4">
        <v>0</v>
      </c>
      <c r="AC119" s="4">
        <v>0</v>
      </c>
      <c r="AD119" s="60">
        <v>73</v>
      </c>
      <c r="AE119" s="60">
        <v>18</v>
      </c>
      <c r="AF119" s="60">
        <v>0</v>
      </c>
      <c r="AG119" s="4">
        <v>0</v>
      </c>
      <c r="AH119" s="4">
        <v>0</v>
      </c>
      <c r="AI119" s="4">
        <v>91</v>
      </c>
    </row>
    <row r="120" spans="1:37" x14ac:dyDescent="0.25">
      <c r="A120" s="4">
        <v>2014</v>
      </c>
      <c r="B120" s="86">
        <v>41850</v>
      </c>
      <c r="C120" s="4" t="s">
        <v>191</v>
      </c>
      <c r="D120" s="89">
        <v>155008</v>
      </c>
      <c r="E120" s="4" t="s">
        <v>438</v>
      </c>
      <c r="F120" s="4" t="s">
        <v>439</v>
      </c>
      <c r="G120" s="4" t="s">
        <v>440</v>
      </c>
      <c r="I120" s="87">
        <v>955</v>
      </c>
      <c r="J120" s="88">
        <v>0.4236111111111111</v>
      </c>
      <c r="K120" s="88">
        <v>1.0416666666666666E-2</v>
      </c>
      <c r="L120" s="4" t="s">
        <v>452</v>
      </c>
      <c r="M120" s="4">
        <v>48.135537999999997</v>
      </c>
      <c r="N120" s="4">
        <v>-124.731596</v>
      </c>
      <c r="O120" s="4" t="s">
        <v>407</v>
      </c>
      <c r="R120" s="4">
        <v>1</v>
      </c>
      <c r="S120" s="4">
        <v>60</v>
      </c>
      <c r="T120" s="4">
        <v>3</v>
      </c>
      <c r="V120" s="4" t="s">
        <v>442</v>
      </c>
      <c r="W120" s="4" t="s">
        <v>449</v>
      </c>
      <c r="X120" s="4" t="s">
        <v>452</v>
      </c>
      <c r="Y120" s="4" t="s">
        <v>34</v>
      </c>
      <c r="Z120" s="4" t="s">
        <v>117</v>
      </c>
      <c r="AA120" s="4">
        <v>290</v>
      </c>
      <c r="AB120" s="4">
        <v>26</v>
      </c>
      <c r="AC120" s="4">
        <v>0</v>
      </c>
      <c r="AD120" s="60">
        <v>7</v>
      </c>
      <c r="AE120" s="60">
        <v>0</v>
      </c>
      <c r="AF120" s="60">
        <v>0</v>
      </c>
      <c r="AG120" s="4">
        <v>0</v>
      </c>
      <c r="AH120" s="4">
        <v>1</v>
      </c>
      <c r="AI120" s="4">
        <v>33</v>
      </c>
    </row>
    <row r="121" spans="1:37" x14ac:dyDescent="0.25">
      <c r="A121" s="4">
        <v>2014</v>
      </c>
      <c r="B121" s="86">
        <v>41850</v>
      </c>
      <c r="C121" s="4" t="s">
        <v>191</v>
      </c>
      <c r="D121" s="89">
        <v>155008</v>
      </c>
      <c r="E121" s="4" t="s">
        <v>438</v>
      </c>
      <c r="F121" s="4" t="s">
        <v>439</v>
      </c>
      <c r="G121" s="4" t="s">
        <v>440</v>
      </c>
      <c r="I121" s="87">
        <v>955</v>
      </c>
      <c r="J121" s="88">
        <v>0.4236111111111111</v>
      </c>
      <c r="K121" s="88">
        <v>1.0416666666666666E-2</v>
      </c>
      <c r="L121" s="4" t="s">
        <v>452</v>
      </c>
      <c r="M121" s="4">
        <v>48.135537999999997</v>
      </c>
      <c r="N121" s="4">
        <v>-124.731596</v>
      </c>
      <c r="O121" s="4" t="s">
        <v>407</v>
      </c>
      <c r="R121" s="4">
        <v>1</v>
      </c>
      <c r="S121" s="4">
        <v>60</v>
      </c>
      <c r="T121" s="4">
        <v>3</v>
      </c>
      <c r="V121" s="4" t="s">
        <v>442</v>
      </c>
      <c r="W121" s="4" t="s">
        <v>449</v>
      </c>
      <c r="X121" s="4" t="s">
        <v>452</v>
      </c>
      <c r="Y121" s="4" t="s">
        <v>68</v>
      </c>
      <c r="Z121" s="4" t="s">
        <v>110</v>
      </c>
      <c r="AA121" s="4">
        <v>300</v>
      </c>
      <c r="AB121" s="4">
        <v>0</v>
      </c>
      <c r="AC121" s="4">
        <v>0</v>
      </c>
      <c r="AD121" s="60">
        <v>1300</v>
      </c>
      <c r="AE121" s="60">
        <v>0</v>
      </c>
      <c r="AF121" s="60">
        <v>0</v>
      </c>
      <c r="AG121" s="4">
        <v>0</v>
      </c>
      <c r="AH121" s="4">
        <v>0</v>
      </c>
      <c r="AI121" s="4">
        <v>1300</v>
      </c>
      <c r="AK121" s="90" t="s">
        <v>453</v>
      </c>
    </row>
    <row r="122" spans="1:37" x14ac:dyDescent="0.25">
      <c r="A122" s="4">
        <v>2014</v>
      </c>
      <c r="B122" s="86">
        <v>41850</v>
      </c>
      <c r="C122" s="4" t="s">
        <v>191</v>
      </c>
      <c r="D122" s="89">
        <v>155008</v>
      </c>
      <c r="E122" s="4" t="s">
        <v>438</v>
      </c>
      <c r="F122" s="4" t="s">
        <v>439</v>
      </c>
      <c r="G122" s="4" t="s">
        <v>440</v>
      </c>
      <c r="I122" s="87">
        <v>955</v>
      </c>
      <c r="J122" s="88">
        <v>0.4236111111111111</v>
      </c>
      <c r="K122" s="88">
        <v>1.0416666666666666E-2</v>
      </c>
      <c r="L122" s="4" t="s">
        <v>452</v>
      </c>
      <c r="M122" s="4">
        <v>48.135537999999997</v>
      </c>
      <c r="N122" s="4">
        <v>-124.731596</v>
      </c>
      <c r="O122" s="4" t="s">
        <v>407</v>
      </c>
      <c r="R122" s="4">
        <v>1</v>
      </c>
      <c r="S122" s="4">
        <v>60</v>
      </c>
      <c r="T122" s="4">
        <v>3</v>
      </c>
      <c r="V122" s="4" t="s">
        <v>442</v>
      </c>
      <c r="W122" s="4" t="s">
        <v>449</v>
      </c>
      <c r="X122" s="4" t="s">
        <v>452</v>
      </c>
      <c r="Y122" s="4" t="s">
        <v>29</v>
      </c>
      <c r="Z122" s="4" t="s">
        <v>395</v>
      </c>
      <c r="AA122" s="4">
        <v>1230</v>
      </c>
      <c r="AB122" s="4">
        <v>0</v>
      </c>
      <c r="AC122" s="4">
        <v>0</v>
      </c>
      <c r="AD122" s="60">
        <v>135</v>
      </c>
      <c r="AE122" s="60">
        <v>85</v>
      </c>
      <c r="AF122" s="60">
        <v>0</v>
      </c>
      <c r="AG122" s="4">
        <v>0</v>
      </c>
      <c r="AH122" s="4">
        <v>0</v>
      </c>
      <c r="AI122" s="4">
        <v>220</v>
      </c>
    </row>
    <row r="123" spans="1:37" x14ac:dyDescent="0.25">
      <c r="A123" s="4">
        <v>2014</v>
      </c>
      <c r="B123" s="86">
        <v>41850</v>
      </c>
      <c r="C123" s="4" t="s">
        <v>191</v>
      </c>
      <c r="D123" s="89">
        <v>155008</v>
      </c>
      <c r="E123" s="4" t="s">
        <v>438</v>
      </c>
      <c r="F123" s="4" t="s">
        <v>439</v>
      </c>
      <c r="G123" s="4" t="s">
        <v>440</v>
      </c>
      <c r="I123" s="87">
        <v>955</v>
      </c>
      <c r="J123" s="88">
        <v>0.4236111111111111</v>
      </c>
      <c r="K123" s="88">
        <v>1.0416666666666666E-2</v>
      </c>
      <c r="L123" s="4" t="s">
        <v>452</v>
      </c>
      <c r="M123" s="4">
        <v>48.135537999999997</v>
      </c>
      <c r="N123" s="4">
        <v>-124.731596</v>
      </c>
      <c r="O123" s="4" t="s">
        <v>407</v>
      </c>
      <c r="R123" s="4">
        <v>1</v>
      </c>
      <c r="S123" s="4">
        <v>60</v>
      </c>
      <c r="T123" s="4">
        <v>3</v>
      </c>
      <c r="V123" s="4" t="s">
        <v>442</v>
      </c>
      <c r="W123" s="4" t="s">
        <v>449</v>
      </c>
      <c r="X123" s="4" t="s">
        <v>452</v>
      </c>
      <c r="Y123" s="34" t="s">
        <v>41</v>
      </c>
      <c r="Z123" s="34" t="s">
        <v>404</v>
      </c>
      <c r="AA123" s="34">
        <v>1200</v>
      </c>
      <c r="AB123" s="4">
        <v>0</v>
      </c>
      <c r="AC123" s="4">
        <v>0</v>
      </c>
      <c r="AD123" s="60">
        <v>38</v>
      </c>
      <c r="AE123" s="60">
        <v>0</v>
      </c>
      <c r="AF123" s="60">
        <v>0</v>
      </c>
      <c r="AG123" s="4">
        <v>0</v>
      </c>
      <c r="AH123" s="4">
        <v>0</v>
      </c>
      <c r="AI123" s="4">
        <v>38</v>
      </c>
      <c r="AK123" s="90" t="s">
        <v>454</v>
      </c>
    </row>
    <row r="124" spans="1:37" x14ac:dyDescent="0.25">
      <c r="A124" s="4">
        <v>2014</v>
      </c>
      <c r="B124" s="86">
        <v>41850</v>
      </c>
      <c r="C124" s="4" t="s">
        <v>265</v>
      </c>
      <c r="D124" s="4">
        <v>155010</v>
      </c>
      <c r="E124" s="4" t="s">
        <v>438</v>
      </c>
      <c r="F124" s="4" t="s">
        <v>439</v>
      </c>
      <c r="G124" s="4" t="s">
        <v>440</v>
      </c>
      <c r="I124" s="87">
        <v>1035</v>
      </c>
      <c r="J124" s="88">
        <v>0.46527777777777773</v>
      </c>
      <c r="K124" s="88">
        <v>2.4305555555555556E-2</v>
      </c>
      <c r="L124" s="4" t="s">
        <v>456</v>
      </c>
      <c r="M124" s="4">
        <v>48.004237000000003</v>
      </c>
      <c r="N124" s="4">
        <v>-124.722283</v>
      </c>
      <c r="O124" s="4" t="s">
        <v>103</v>
      </c>
      <c r="P124" s="4">
        <v>48.004438</v>
      </c>
      <c r="Q124" s="4">
        <v>-124.725926</v>
      </c>
      <c r="R124" s="4">
        <v>1</v>
      </c>
      <c r="S124" s="4">
        <v>60</v>
      </c>
      <c r="T124" s="4">
        <v>3</v>
      </c>
      <c r="V124" s="4" t="s">
        <v>442</v>
      </c>
      <c r="W124" s="4" t="s">
        <v>449</v>
      </c>
      <c r="X124" s="4" t="s">
        <v>456</v>
      </c>
      <c r="Y124" s="4" t="s">
        <v>25</v>
      </c>
      <c r="Z124" s="4" t="s">
        <v>119</v>
      </c>
      <c r="AA124" s="4">
        <v>120</v>
      </c>
      <c r="AB124" s="4">
        <v>26</v>
      </c>
      <c r="AC124" s="4">
        <v>39</v>
      </c>
      <c r="AD124" s="60">
        <v>81</v>
      </c>
      <c r="AE124" s="60">
        <v>0</v>
      </c>
      <c r="AF124" s="60">
        <v>5</v>
      </c>
      <c r="AG124" s="4">
        <v>25</v>
      </c>
      <c r="AH124" s="4">
        <v>0</v>
      </c>
      <c r="AI124" s="4">
        <v>146</v>
      </c>
    </row>
    <row r="125" spans="1:37" x14ac:dyDescent="0.25">
      <c r="A125" s="4">
        <v>2014</v>
      </c>
      <c r="B125" s="86">
        <v>41850</v>
      </c>
      <c r="C125" s="4" t="s">
        <v>265</v>
      </c>
      <c r="D125" s="4">
        <v>155010</v>
      </c>
      <c r="E125" s="4" t="s">
        <v>438</v>
      </c>
      <c r="F125" s="4" t="s">
        <v>439</v>
      </c>
      <c r="G125" s="4" t="s">
        <v>440</v>
      </c>
      <c r="I125" s="87">
        <v>1035</v>
      </c>
      <c r="J125" s="88">
        <v>0.46527777777777773</v>
      </c>
      <c r="K125" s="88">
        <v>2.4305555555555556E-2</v>
      </c>
      <c r="L125" s="4" t="s">
        <v>456</v>
      </c>
      <c r="M125" s="4">
        <v>48.004237000000003</v>
      </c>
      <c r="N125" s="4">
        <v>-124.722283</v>
      </c>
      <c r="O125" s="4" t="s">
        <v>103</v>
      </c>
      <c r="P125" s="4">
        <v>48.004438</v>
      </c>
      <c r="Q125" s="4">
        <v>-124.725926</v>
      </c>
      <c r="R125" s="4">
        <v>1</v>
      </c>
      <c r="S125" s="4">
        <v>60</v>
      </c>
      <c r="T125" s="4">
        <v>3</v>
      </c>
      <c r="V125" s="4" t="s">
        <v>442</v>
      </c>
      <c r="W125" s="4" t="s">
        <v>449</v>
      </c>
      <c r="X125" s="4" t="s">
        <v>456</v>
      </c>
      <c r="Y125" s="34" t="s">
        <v>131</v>
      </c>
      <c r="Z125" s="34" t="s">
        <v>132</v>
      </c>
      <c r="AA125" s="34">
        <v>1260</v>
      </c>
      <c r="AB125" s="4">
        <v>0</v>
      </c>
      <c r="AC125" s="4">
        <v>0</v>
      </c>
      <c r="AD125" s="60">
        <v>218</v>
      </c>
      <c r="AE125" s="60">
        <v>0</v>
      </c>
      <c r="AF125" s="60">
        <v>0</v>
      </c>
      <c r="AG125" s="4">
        <v>0</v>
      </c>
      <c r="AH125" s="4">
        <v>0</v>
      </c>
      <c r="AI125" s="4">
        <v>218</v>
      </c>
    </row>
    <row r="126" spans="1:37" x14ac:dyDescent="0.25">
      <c r="A126" s="4">
        <v>2014</v>
      </c>
      <c r="B126" s="86">
        <v>41850</v>
      </c>
      <c r="C126" s="4" t="s">
        <v>265</v>
      </c>
      <c r="D126" s="4">
        <v>155010</v>
      </c>
      <c r="E126" s="4" t="s">
        <v>438</v>
      </c>
      <c r="F126" s="4" t="s">
        <v>439</v>
      </c>
      <c r="G126" s="4" t="s">
        <v>440</v>
      </c>
      <c r="I126" s="87">
        <v>1035</v>
      </c>
      <c r="J126" s="88">
        <v>0.46527777777777773</v>
      </c>
      <c r="K126" s="88">
        <v>2.4305555555555556E-2</v>
      </c>
      <c r="L126" s="4" t="s">
        <v>456</v>
      </c>
      <c r="M126" s="4">
        <v>48.004237000000003</v>
      </c>
      <c r="N126" s="4">
        <v>-124.722283</v>
      </c>
      <c r="O126" s="4" t="s">
        <v>103</v>
      </c>
      <c r="P126" s="4">
        <v>48.004438</v>
      </c>
      <c r="Q126" s="4">
        <v>-124.725926</v>
      </c>
      <c r="R126" s="4">
        <v>1</v>
      </c>
      <c r="S126" s="4">
        <v>60</v>
      </c>
      <c r="T126" s="4">
        <v>3</v>
      </c>
      <c r="V126" s="4" t="s">
        <v>442</v>
      </c>
      <c r="W126" s="4" t="s">
        <v>449</v>
      </c>
      <c r="X126" s="4" t="s">
        <v>456</v>
      </c>
      <c r="Y126" s="4" t="s">
        <v>445</v>
      </c>
      <c r="Z126" s="4" t="s">
        <v>446</v>
      </c>
      <c r="AB126" s="4">
        <v>0</v>
      </c>
      <c r="AC126" s="4">
        <v>0</v>
      </c>
      <c r="AD126" s="60">
        <v>48</v>
      </c>
      <c r="AE126" s="60">
        <v>31</v>
      </c>
      <c r="AF126" s="60">
        <v>0</v>
      </c>
      <c r="AG126" s="4">
        <v>0</v>
      </c>
      <c r="AH126" s="4">
        <v>0</v>
      </c>
      <c r="AI126" s="4">
        <v>79</v>
      </c>
    </row>
    <row r="127" spans="1:37" x14ac:dyDescent="0.25">
      <c r="A127" s="4">
        <v>2014</v>
      </c>
      <c r="B127" s="86">
        <v>41850</v>
      </c>
      <c r="C127" s="4" t="s">
        <v>265</v>
      </c>
      <c r="D127" s="4">
        <v>155010</v>
      </c>
      <c r="E127" s="4" t="s">
        <v>438</v>
      </c>
      <c r="F127" s="4" t="s">
        <v>439</v>
      </c>
      <c r="G127" s="4" t="s">
        <v>440</v>
      </c>
      <c r="I127" s="87">
        <v>1035</v>
      </c>
      <c r="J127" s="88">
        <v>0.46527777777777773</v>
      </c>
      <c r="K127" s="88">
        <v>2.4305555555555556E-2</v>
      </c>
      <c r="L127" s="4" t="s">
        <v>456</v>
      </c>
      <c r="M127" s="4">
        <v>48.004237000000003</v>
      </c>
      <c r="N127" s="4">
        <v>-124.722283</v>
      </c>
      <c r="O127" s="4" t="s">
        <v>103</v>
      </c>
      <c r="P127" s="4">
        <v>48.004438</v>
      </c>
      <c r="Q127" s="4">
        <v>-124.725926</v>
      </c>
      <c r="R127" s="4">
        <v>1</v>
      </c>
      <c r="S127" s="4">
        <v>60</v>
      </c>
      <c r="T127" s="4">
        <v>3</v>
      </c>
      <c r="V127" s="4" t="s">
        <v>442</v>
      </c>
      <c r="W127" s="4" t="s">
        <v>449</v>
      </c>
      <c r="X127" s="4" t="s">
        <v>456</v>
      </c>
      <c r="Y127" s="4" t="s">
        <v>29</v>
      </c>
      <c r="Z127" s="4" t="s">
        <v>395</v>
      </c>
      <c r="AA127" s="4">
        <v>1230</v>
      </c>
      <c r="AB127" s="4">
        <v>0</v>
      </c>
      <c r="AC127" s="4">
        <v>0</v>
      </c>
      <c r="AD127" s="60">
        <v>7</v>
      </c>
      <c r="AE127" s="60">
        <v>0</v>
      </c>
      <c r="AF127" s="60">
        <v>0</v>
      </c>
      <c r="AG127" s="4">
        <v>0</v>
      </c>
      <c r="AH127" s="4">
        <v>0</v>
      </c>
      <c r="AI127" s="4">
        <v>7</v>
      </c>
    </row>
    <row r="128" spans="1:37" x14ac:dyDescent="0.25">
      <c r="A128" s="4">
        <v>2014</v>
      </c>
      <c r="B128" s="86">
        <v>41850</v>
      </c>
      <c r="C128" s="4" t="s">
        <v>265</v>
      </c>
      <c r="D128" s="4">
        <v>155010</v>
      </c>
      <c r="E128" s="4" t="s">
        <v>438</v>
      </c>
      <c r="F128" s="4" t="s">
        <v>439</v>
      </c>
      <c r="G128" s="4" t="s">
        <v>440</v>
      </c>
      <c r="I128" s="87">
        <v>1035</v>
      </c>
      <c r="J128" s="88">
        <v>0.46527777777777773</v>
      </c>
      <c r="K128" s="88">
        <v>2.4305555555555556E-2</v>
      </c>
      <c r="L128" s="4" t="s">
        <v>456</v>
      </c>
      <c r="M128" s="4">
        <v>48.004237000000003</v>
      </c>
      <c r="N128" s="4">
        <v>-124.722283</v>
      </c>
      <c r="O128" s="4" t="s">
        <v>103</v>
      </c>
      <c r="P128" s="4">
        <v>48.004438</v>
      </c>
      <c r="Q128" s="4">
        <v>-124.725926</v>
      </c>
      <c r="R128" s="4">
        <v>1</v>
      </c>
      <c r="S128" s="4">
        <v>60</v>
      </c>
      <c r="T128" s="4">
        <v>3</v>
      </c>
      <c r="V128" s="4" t="s">
        <v>442</v>
      </c>
      <c r="W128" s="4" t="s">
        <v>449</v>
      </c>
      <c r="X128" s="4" t="s">
        <v>456</v>
      </c>
      <c r="Y128" s="4" t="s">
        <v>451</v>
      </c>
      <c r="Z128" s="34" t="s">
        <v>396</v>
      </c>
      <c r="AA128" s="34">
        <v>1220</v>
      </c>
      <c r="AB128" s="4">
        <v>0</v>
      </c>
      <c r="AC128" s="4">
        <v>0</v>
      </c>
      <c r="AD128" s="60">
        <v>6</v>
      </c>
      <c r="AE128" s="60">
        <v>0</v>
      </c>
      <c r="AF128" s="60">
        <v>0</v>
      </c>
      <c r="AG128" s="4">
        <v>0</v>
      </c>
      <c r="AH128" s="4">
        <v>0</v>
      </c>
      <c r="AI128" s="4">
        <v>6</v>
      </c>
    </row>
    <row r="129" spans="1:37" x14ac:dyDescent="0.25">
      <c r="A129" s="4">
        <v>2014</v>
      </c>
      <c r="B129" s="86">
        <v>41850</v>
      </c>
      <c r="C129" s="4" t="s">
        <v>265</v>
      </c>
      <c r="D129" s="4">
        <v>155010</v>
      </c>
      <c r="E129" s="4" t="s">
        <v>438</v>
      </c>
      <c r="F129" s="4" t="s">
        <v>439</v>
      </c>
      <c r="G129" s="4" t="s">
        <v>440</v>
      </c>
      <c r="I129" s="87">
        <v>1035</v>
      </c>
      <c r="J129" s="88">
        <v>0.46527777777777773</v>
      </c>
      <c r="K129" s="88">
        <v>2.4305555555555556E-2</v>
      </c>
      <c r="L129" s="4" t="s">
        <v>456</v>
      </c>
      <c r="M129" s="4">
        <v>48.004237000000003</v>
      </c>
      <c r="N129" s="4">
        <v>-124.722283</v>
      </c>
      <c r="O129" s="4" t="s">
        <v>103</v>
      </c>
      <c r="P129" s="4">
        <v>48.004438</v>
      </c>
      <c r="Q129" s="4">
        <v>-124.725926</v>
      </c>
      <c r="R129" s="4">
        <v>1</v>
      </c>
      <c r="S129" s="4">
        <v>60</v>
      </c>
      <c r="T129" s="4">
        <v>3</v>
      </c>
      <c r="V129" s="4" t="s">
        <v>442</v>
      </c>
      <c r="W129" s="4" t="s">
        <v>449</v>
      </c>
      <c r="X129" s="4" t="s">
        <v>456</v>
      </c>
      <c r="Y129" s="4" t="s">
        <v>34</v>
      </c>
      <c r="Z129" s="4" t="s">
        <v>117</v>
      </c>
      <c r="AA129" s="4">
        <v>290</v>
      </c>
      <c r="AB129" s="4">
        <v>1</v>
      </c>
      <c r="AC129" s="4">
        <v>0</v>
      </c>
      <c r="AD129" s="60">
        <v>0</v>
      </c>
      <c r="AE129" s="60">
        <v>2</v>
      </c>
      <c r="AF129" s="60">
        <v>0</v>
      </c>
      <c r="AG129" s="4">
        <v>0</v>
      </c>
      <c r="AH129" s="4">
        <v>0</v>
      </c>
      <c r="AI129" s="4">
        <v>3</v>
      </c>
    </row>
    <row r="130" spans="1:37" x14ac:dyDescent="0.25">
      <c r="A130" s="4">
        <v>2014</v>
      </c>
      <c r="B130" s="86">
        <v>41850</v>
      </c>
      <c r="C130" s="4" t="s">
        <v>265</v>
      </c>
      <c r="D130" s="4">
        <v>155010</v>
      </c>
      <c r="E130" s="4" t="s">
        <v>438</v>
      </c>
      <c r="F130" s="4" t="s">
        <v>439</v>
      </c>
      <c r="G130" s="4" t="s">
        <v>440</v>
      </c>
      <c r="I130" s="87">
        <v>1035</v>
      </c>
      <c r="J130" s="88">
        <v>0.46527777777777773</v>
      </c>
      <c r="K130" s="88">
        <v>2.4305555555555556E-2</v>
      </c>
      <c r="L130" s="4" t="s">
        <v>456</v>
      </c>
      <c r="M130" s="4">
        <v>48.004237000000003</v>
      </c>
      <c r="N130" s="4">
        <v>-124.722283</v>
      </c>
      <c r="O130" s="4" t="s">
        <v>103</v>
      </c>
      <c r="P130" s="4">
        <v>48.004438</v>
      </c>
      <c r="Q130" s="4">
        <v>-124.725926</v>
      </c>
      <c r="R130" s="4">
        <v>1</v>
      </c>
      <c r="S130" s="4">
        <v>60</v>
      </c>
      <c r="T130" s="4">
        <v>3</v>
      </c>
      <c r="V130" s="4" t="s">
        <v>442</v>
      </c>
      <c r="W130" s="4" t="s">
        <v>450</v>
      </c>
      <c r="X130" s="4" t="s">
        <v>473</v>
      </c>
      <c r="Y130" s="4" t="s">
        <v>25</v>
      </c>
      <c r="Z130" s="4" t="s">
        <v>119</v>
      </c>
      <c r="AA130" s="4">
        <v>120</v>
      </c>
      <c r="AB130" s="4">
        <v>26</v>
      </c>
      <c r="AC130" s="4">
        <v>0</v>
      </c>
      <c r="AD130" s="60">
        <v>0</v>
      </c>
      <c r="AE130" s="60">
        <v>0</v>
      </c>
      <c r="AF130" s="60">
        <v>0</v>
      </c>
      <c r="AG130" s="4">
        <v>0</v>
      </c>
      <c r="AH130" s="4">
        <v>0</v>
      </c>
      <c r="AI130" s="4">
        <v>26</v>
      </c>
    </row>
    <row r="131" spans="1:37" x14ac:dyDescent="0.25">
      <c r="A131" s="4">
        <v>2014</v>
      </c>
      <c r="B131" s="86">
        <v>41850</v>
      </c>
      <c r="C131" s="4" t="s">
        <v>265</v>
      </c>
      <c r="D131" s="4">
        <v>155010</v>
      </c>
      <c r="E131" s="4" t="s">
        <v>438</v>
      </c>
      <c r="F131" s="4" t="s">
        <v>439</v>
      </c>
      <c r="G131" s="4" t="s">
        <v>440</v>
      </c>
      <c r="I131" s="87">
        <v>1035</v>
      </c>
      <c r="J131" s="88">
        <v>0.46527777777777773</v>
      </c>
      <c r="K131" s="88">
        <v>2.4305555555555556E-2</v>
      </c>
      <c r="L131" s="4" t="s">
        <v>456</v>
      </c>
      <c r="M131" s="4">
        <v>48.004237000000003</v>
      </c>
      <c r="N131" s="4">
        <v>-124.722283</v>
      </c>
      <c r="O131" s="4" t="s">
        <v>103</v>
      </c>
      <c r="P131" s="4">
        <v>48.004438</v>
      </c>
      <c r="Q131" s="4">
        <v>-124.725926</v>
      </c>
      <c r="R131" s="4">
        <v>1</v>
      </c>
      <c r="S131" s="4">
        <v>60</v>
      </c>
      <c r="T131" s="4">
        <v>3</v>
      </c>
      <c r="V131" s="4" t="s">
        <v>442</v>
      </c>
      <c r="W131" s="4" t="s">
        <v>450</v>
      </c>
      <c r="X131" s="4" t="s">
        <v>473</v>
      </c>
      <c r="Y131" s="4" t="s">
        <v>68</v>
      </c>
      <c r="Z131" s="60" t="s">
        <v>110</v>
      </c>
      <c r="AA131" s="60">
        <v>300</v>
      </c>
      <c r="AB131" s="60">
        <v>9</v>
      </c>
      <c r="AC131" s="60">
        <v>0</v>
      </c>
      <c r="AD131" s="60">
        <v>250</v>
      </c>
      <c r="AE131" s="60">
        <v>0</v>
      </c>
      <c r="AF131" s="60">
        <v>0</v>
      </c>
      <c r="AG131" s="4">
        <v>0</v>
      </c>
      <c r="AH131" s="4">
        <v>0</v>
      </c>
      <c r="AI131" s="4">
        <v>259</v>
      </c>
    </row>
    <row r="132" spans="1:37" x14ac:dyDescent="0.25">
      <c r="A132" s="4">
        <v>2014</v>
      </c>
      <c r="B132" s="86">
        <v>41850</v>
      </c>
      <c r="C132" s="4" t="s">
        <v>265</v>
      </c>
      <c r="D132" s="4">
        <v>155010</v>
      </c>
      <c r="E132" s="4" t="s">
        <v>438</v>
      </c>
      <c r="F132" s="4" t="s">
        <v>439</v>
      </c>
      <c r="G132" s="4" t="s">
        <v>440</v>
      </c>
      <c r="I132" s="87">
        <v>1035</v>
      </c>
      <c r="J132" s="88">
        <v>0.46527777777777773</v>
      </c>
      <c r="K132" s="88">
        <v>2.4305555555555556E-2</v>
      </c>
      <c r="L132" s="4" t="s">
        <v>456</v>
      </c>
      <c r="M132" s="4">
        <v>48.004237000000003</v>
      </c>
      <c r="N132" s="4">
        <v>-124.722283</v>
      </c>
      <c r="O132" s="4" t="s">
        <v>103</v>
      </c>
      <c r="P132" s="4">
        <v>48.004438</v>
      </c>
      <c r="Q132" s="4">
        <v>-124.725926</v>
      </c>
      <c r="R132" s="4">
        <v>1</v>
      </c>
      <c r="S132" s="4">
        <v>60</v>
      </c>
      <c r="T132" s="4">
        <v>3</v>
      </c>
      <c r="V132" s="4" t="s">
        <v>442</v>
      </c>
      <c r="W132" s="4" t="s">
        <v>450</v>
      </c>
      <c r="X132" s="4" t="s">
        <v>473</v>
      </c>
      <c r="Y132" s="4" t="s">
        <v>29</v>
      </c>
      <c r="Z132" s="4" t="s">
        <v>395</v>
      </c>
      <c r="AA132" s="4">
        <v>1230</v>
      </c>
      <c r="AB132" s="4">
        <v>7</v>
      </c>
      <c r="AC132" s="4">
        <v>0</v>
      </c>
      <c r="AD132" s="60">
        <v>55</v>
      </c>
      <c r="AE132" s="60">
        <v>0</v>
      </c>
      <c r="AF132" s="60">
        <v>0</v>
      </c>
      <c r="AG132" s="4">
        <v>0</v>
      </c>
      <c r="AH132" s="4">
        <v>0</v>
      </c>
      <c r="AI132" s="4">
        <v>62</v>
      </c>
      <c r="AK132" s="90" t="s">
        <v>457</v>
      </c>
    </row>
    <row r="133" spans="1:37" x14ac:dyDescent="0.25">
      <c r="A133" s="4">
        <v>2014</v>
      </c>
      <c r="B133" s="86">
        <v>41850</v>
      </c>
      <c r="C133" s="4" t="s">
        <v>265</v>
      </c>
      <c r="D133" s="4">
        <v>155010</v>
      </c>
      <c r="E133" s="4" t="s">
        <v>438</v>
      </c>
      <c r="F133" s="4" t="s">
        <v>439</v>
      </c>
      <c r="G133" s="4" t="s">
        <v>440</v>
      </c>
      <c r="I133" s="87">
        <v>1035</v>
      </c>
      <c r="J133" s="88">
        <v>0.46527777777777773</v>
      </c>
      <c r="K133" s="88">
        <v>2.4305555555555556E-2</v>
      </c>
      <c r="L133" s="4" t="s">
        <v>456</v>
      </c>
      <c r="M133" s="4">
        <v>48.004237000000003</v>
      </c>
      <c r="N133" s="4">
        <v>-124.722283</v>
      </c>
      <c r="O133" s="4" t="s">
        <v>103</v>
      </c>
      <c r="P133" s="4">
        <v>48.004438</v>
      </c>
      <c r="Q133" s="4">
        <v>-124.725926</v>
      </c>
      <c r="R133" s="4">
        <v>1</v>
      </c>
      <c r="S133" s="4">
        <v>60</v>
      </c>
      <c r="T133" s="4">
        <v>3</v>
      </c>
      <c r="V133" s="4" t="s">
        <v>442</v>
      </c>
      <c r="W133" s="4" t="s">
        <v>450</v>
      </c>
      <c r="X133" s="4" t="s">
        <v>473</v>
      </c>
      <c r="Y133" s="4" t="s">
        <v>34</v>
      </c>
      <c r="Z133" s="4" t="s">
        <v>117</v>
      </c>
      <c r="AA133" s="4">
        <v>290</v>
      </c>
      <c r="AB133" s="4">
        <v>44</v>
      </c>
      <c r="AC133" s="4">
        <v>0</v>
      </c>
      <c r="AD133" s="60">
        <v>0</v>
      </c>
      <c r="AE133" s="60">
        <v>0</v>
      </c>
      <c r="AF133" s="60">
        <v>0</v>
      </c>
      <c r="AG133" s="4">
        <v>0</v>
      </c>
      <c r="AH133" s="4">
        <v>0</v>
      </c>
      <c r="AI133" s="4">
        <v>44</v>
      </c>
    </row>
    <row r="134" spans="1:37" x14ac:dyDescent="0.25">
      <c r="A134" s="4">
        <v>2014</v>
      </c>
      <c r="B134" s="86">
        <v>41850</v>
      </c>
      <c r="C134" s="4" t="s">
        <v>265</v>
      </c>
      <c r="D134" s="4">
        <v>155010</v>
      </c>
      <c r="E134" s="4" t="s">
        <v>438</v>
      </c>
      <c r="F134" s="4" t="s">
        <v>439</v>
      </c>
      <c r="G134" s="4" t="s">
        <v>440</v>
      </c>
      <c r="I134" s="87">
        <v>1035</v>
      </c>
      <c r="J134" s="88">
        <v>0.46527777777777773</v>
      </c>
      <c r="K134" s="88">
        <v>2.4305555555555556E-2</v>
      </c>
      <c r="L134" s="4" t="s">
        <v>456</v>
      </c>
      <c r="M134" s="4">
        <v>48.004237000000003</v>
      </c>
      <c r="N134" s="4">
        <v>-124.722283</v>
      </c>
      <c r="O134" s="4" t="s">
        <v>103</v>
      </c>
      <c r="P134" s="4">
        <v>48.004438</v>
      </c>
      <c r="Q134" s="4">
        <v>-124.725926</v>
      </c>
      <c r="R134" s="4">
        <v>1</v>
      </c>
      <c r="S134" s="4">
        <v>60</v>
      </c>
      <c r="T134" s="4">
        <v>3</v>
      </c>
      <c r="V134" s="4" t="s">
        <v>442</v>
      </c>
      <c r="W134" s="4" t="s">
        <v>450</v>
      </c>
      <c r="X134" s="4" t="s">
        <v>473</v>
      </c>
      <c r="Y134" s="4" t="s">
        <v>451</v>
      </c>
      <c r="Z134" s="34" t="s">
        <v>396</v>
      </c>
      <c r="AA134" s="34">
        <v>1220</v>
      </c>
      <c r="AB134" s="4">
        <v>3</v>
      </c>
      <c r="AC134" s="4">
        <v>0</v>
      </c>
      <c r="AD134" s="60">
        <v>96</v>
      </c>
      <c r="AE134" s="60">
        <v>0</v>
      </c>
      <c r="AF134" s="60">
        <v>0</v>
      </c>
      <c r="AG134" s="4">
        <v>0</v>
      </c>
      <c r="AH134" s="4">
        <v>0</v>
      </c>
      <c r="AI134" s="4">
        <v>99</v>
      </c>
      <c r="AK134" s="90" t="s">
        <v>457</v>
      </c>
    </row>
    <row r="135" spans="1:37" x14ac:dyDescent="0.25">
      <c r="A135" s="4">
        <v>2014</v>
      </c>
      <c r="B135" s="86">
        <v>41850</v>
      </c>
      <c r="C135" s="4" t="s">
        <v>265</v>
      </c>
      <c r="D135" s="4">
        <v>155010</v>
      </c>
      <c r="E135" s="4" t="s">
        <v>438</v>
      </c>
      <c r="F135" s="4" t="s">
        <v>439</v>
      </c>
      <c r="G135" s="4" t="s">
        <v>440</v>
      </c>
      <c r="I135" s="87">
        <v>1035</v>
      </c>
      <c r="J135" s="88">
        <v>0.46527777777777773</v>
      </c>
      <c r="K135" s="88">
        <v>2.4305555555555556E-2</v>
      </c>
      <c r="L135" s="4" t="s">
        <v>456</v>
      </c>
      <c r="M135" s="4">
        <v>48.004237000000003</v>
      </c>
      <c r="N135" s="4">
        <v>-124.722283</v>
      </c>
      <c r="O135" s="4" t="s">
        <v>103</v>
      </c>
      <c r="P135" s="4">
        <v>48.004438</v>
      </c>
      <c r="Q135" s="4">
        <v>-124.725926</v>
      </c>
      <c r="R135" s="4">
        <v>1</v>
      </c>
      <c r="S135" s="4">
        <v>60</v>
      </c>
      <c r="T135" s="4">
        <v>3</v>
      </c>
      <c r="V135" s="4" t="s">
        <v>442</v>
      </c>
      <c r="W135" s="4" t="s">
        <v>449</v>
      </c>
      <c r="X135" s="4" t="s">
        <v>103</v>
      </c>
      <c r="Y135" s="4" t="s">
        <v>25</v>
      </c>
      <c r="Z135" s="4" t="s">
        <v>119</v>
      </c>
      <c r="AA135" s="4">
        <v>120</v>
      </c>
      <c r="AB135" s="4">
        <v>0</v>
      </c>
      <c r="AC135" s="4">
        <v>9</v>
      </c>
      <c r="AD135" s="60">
        <v>6</v>
      </c>
      <c r="AE135" s="60">
        <v>0</v>
      </c>
      <c r="AF135" s="60">
        <v>4</v>
      </c>
      <c r="AG135" s="4">
        <v>5</v>
      </c>
      <c r="AH135" s="4">
        <v>0</v>
      </c>
      <c r="AI135" s="4">
        <v>15</v>
      </c>
    </row>
    <row r="136" spans="1:37" x14ac:dyDescent="0.25">
      <c r="A136" s="4">
        <v>2014</v>
      </c>
      <c r="B136" s="86">
        <v>41850</v>
      </c>
      <c r="C136" s="4" t="s">
        <v>265</v>
      </c>
      <c r="D136" s="4">
        <v>155010</v>
      </c>
      <c r="E136" s="4" t="s">
        <v>438</v>
      </c>
      <c r="F136" s="4" t="s">
        <v>439</v>
      </c>
      <c r="G136" s="4" t="s">
        <v>440</v>
      </c>
      <c r="I136" s="87">
        <v>1035</v>
      </c>
      <c r="J136" s="88">
        <v>0.46527777777777773</v>
      </c>
      <c r="K136" s="88">
        <v>2.4305555555555556E-2</v>
      </c>
      <c r="L136" s="4" t="s">
        <v>456</v>
      </c>
      <c r="M136" s="4">
        <v>48.004237000000003</v>
      </c>
      <c r="N136" s="4">
        <v>-124.722283</v>
      </c>
      <c r="O136" s="4" t="s">
        <v>103</v>
      </c>
      <c r="P136" s="4">
        <v>48.004438</v>
      </c>
      <c r="Q136" s="4">
        <v>-124.725926</v>
      </c>
      <c r="R136" s="4">
        <v>1</v>
      </c>
      <c r="S136" s="4">
        <v>60</v>
      </c>
      <c r="T136" s="4">
        <v>3</v>
      </c>
      <c r="V136" s="4" t="s">
        <v>442</v>
      </c>
      <c r="W136" s="4" t="s">
        <v>449</v>
      </c>
      <c r="X136" s="4" t="s">
        <v>103</v>
      </c>
      <c r="Y136" s="4" t="s">
        <v>68</v>
      </c>
      <c r="Z136" s="4" t="s">
        <v>110</v>
      </c>
      <c r="AA136" s="4">
        <v>300</v>
      </c>
      <c r="AB136" s="4">
        <v>44</v>
      </c>
      <c r="AC136" s="4">
        <v>0</v>
      </c>
      <c r="AD136" s="60">
        <v>850</v>
      </c>
      <c r="AE136" s="60">
        <v>0</v>
      </c>
      <c r="AF136" s="60">
        <v>0</v>
      </c>
      <c r="AG136" s="4">
        <v>0</v>
      </c>
      <c r="AH136" s="4">
        <v>0</v>
      </c>
      <c r="AI136" s="4">
        <v>894</v>
      </c>
    </row>
    <row r="137" spans="1:37" x14ac:dyDescent="0.25">
      <c r="A137" s="4">
        <v>2014</v>
      </c>
      <c r="B137" s="86">
        <v>41850</v>
      </c>
      <c r="C137" s="4" t="s">
        <v>265</v>
      </c>
      <c r="D137" s="4">
        <v>155010</v>
      </c>
      <c r="E137" s="4" t="s">
        <v>438</v>
      </c>
      <c r="F137" s="4" t="s">
        <v>439</v>
      </c>
      <c r="G137" s="4" t="s">
        <v>440</v>
      </c>
      <c r="I137" s="87">
        <v>1035</v>
      </c>
      <c r="J137" s="88">
        <v>0.46527777777777773</v>
      </c>
      <c r="K137" s="88">
        <v>2.4305555555555556E-2</v>
      </c>
      <c r="L137" s="4" t="s">
        <v>456</v>
      </c>
      <c r="M137" s="4">
        <v>48.004237000000003</v>
      </c>
      <c r="N137" s="4">
        <v>-124.722283</v>
      </c>
      <c r="O137" s="4" t="s">
        <v>103</v>
      </c>
      <c r="P137" s="4">
        <v>48.004438</v>
      </c>
      <c r="Q137" s="4">
        <v>-124.725926</v>
      </c>
      <c r="R137" s="4">
        <v>1</v>
      </c>
      <c r="S137" s="4">
        <v>60</v>
      </c>
      <c r="T137" s="4">
        <v>3</v>
      </c>
      <c r="V137" s="4" t="s">
        <v>442</v>
      </c>
      <c r="W137" s="4" t="s">
        <v>449</v>
      </c>
      <c r="X137" s="4" t="s">
        <v>103</v>
      </c>
      <c r="Y137" s="4" t="s">
        <v>445</v>
      </c>
      <c r="Z137" s="4" t="s">
        <v>446</v>
      </c>
      <c r="AB137" s="4">
        <v>0</v>
      </c>
      <c r="AC137" s="4">
        <v>0</v>
      </c>
      <c r="AD137" s="60">
        <v>27</v>
      </c>
      <c r="AE137" s="60">
        <v>3</v>
      </c>
      <c r="AF137" s="60">
        <v>0</v>
      </c>
      <c r="AG137" s="4">
        <v>0</v>
      </c>
      <c r="AH137" s="4">
        <v>0</v>
      </c>
      <c r="AI137" s="4">
        <v>30</v>
      </c>
    </row>
    <row r="138" spans="1:37" x14ac:dyDescent="0.25">
      <c r="A138" s="4">
        <v>2014</v>
      </c>
      <c r="B138" s="86">
        <v>41850</v>
      </c>
      <c r="C138" s="4" t="s">
        <v>265</v>
      </c>
      <c r="D138" s="4">
        <v>155010</v>
      </c>
      <c r="E138" s="4" t="s">
        <v>438</v>
      </c>
      <c r="F138" s="4" t="s">
        <v>439</v>
      </c>
      <c r="G138" s="4" t="s">
        <v>440</v>
      </c>
      <c r="I138" s="87">
        <v>1035</v>
      </c>
      <c r="J138" s="88">
        <v>0.46527777777777773</v>
      </c>
      <c r="K138" s="88">
        <v>2.4305555555555556E-2</v>
      </c>
      <c r="L138" s="4" t="s">
        <v>456</v>
      </c>
      <c r="M138" s="4">
        <v>48.004237000000003</v>
      </c>
      <c r="N138" s="4">
        <v>-124.722283</v>
      </c>
      <c r="O138" s="4" t="s">
        <v>103</v>
      </c>
      <c r="P138" s="4">
        <v>48.004438</v>
      </c>
      <c r="Q138" s="4">
        <v>-124.725926</v>
      </c>
      <c r="R138" s="4">
        <v>1</v>
      </c>
      <c r="S138" s="4">
        <v>60</v>
      </c>
      <c r="T138" s="4">
        <v>3</v>
      </c>
      <c r="V138" s="4" t="s">
        <v>442</v>
      </c>
      <c r="W138" s="4" t="s">
        <v>449</v>
      </c>
      <c r="X138" s="4" t="s">
        <v>103</v>
      </c>
      <c r="Y138" s="4" t="s">
        <v>29</v>
      </c>
      <c r="Z138" s="4" t="s">
        <v>395</v>
      </c>
      <c r="AA138" s="4">
        <v>1230</v>
      </c>
      <c r="AB138" s="4">
        <v>0</v>
      </c>
      <c r="AC138" s="4">
        <v>0</v>
      </c>
      <c r="AD138" s="60">
        <v>7</v>
      </c>
      <c r="AE138" s="60">
        <v>0</v>
      </c>
      <c r="AF138" s="60">
        <v>0</v>
      </c>
      <c r="AG138" s="4">
        <v>0</v>
      </c>
      <c r="AH138" s="4">
        <v>0</v>
      </c>
      <c r="AI138" s="4">
        <v>7</v>
      </c>
    </row>
    <row r="139" spans="1:37" x14ac:dyDescent="0.25">
      <c r="A139" s="4">
        <v>2014</v>
      </c>
      <c r="B139" s="86">
        <v>41850</v>
      </c>
      <c r="C139" s="4" t="s">
        <v>227</v>
      </c>
      <c r="D139" s="4">
        <v>174027</v>
      </c>
      <c r="E139" s="4" t="s">
        <v>438</v>
      </c>
      <c r="F139" s="4" t="s">
        <v>439</v>
      </c>
      <c r="G139" s="4" t="s">
        <v>440</v>
      </c>
      <c r="I139" s="87">
        <v>1120</v>
      </c>
      <c r="J139" s="88">
        <v>0.50694444444444442</v>
      </c>
      <c r="K139" s="88">
        <v>3.4722222222222224E-2</v>
      </c>
      <c r="L139" s="4" t="s">
        <v>441</v>
      </c>
      <c r="M139" s="4">
        <v>47.996248000000001</v>
      </c>
      <c r="N139" s="4">
        <v>-124.695757</v>
      </c>
      <c r="O139" s="4" t="s">
        <v>455</v>
      </c>
      <c r="P139" s="4">
        <v>47.998717999999997</v>
      </c>
      <c r="Q139" s="4">
        <v>-124.69345199999999</v>
      </c>
      <c r="R139" s="4">
        <v>1</v>
      </c>
      <c r="S139" s="4">
        <v>65</v>
      </c>
      <c r="T139" s="4">
        <v>3</v>
      </c>
      <c r="U139" s="4" t="s">
        <v>411</v>
      </c>
      <c r="V139" s="4" t="s">
        <v>442</v>
      </c>
      <c r="W139" s="4" t="s">
        <v>449</v>
      </c>
      <c r="X139" s="4" t="s">
        <v>441</v>
      </c>
      <c r="Y139" s="4" t="s">
        <v>25</v>
      </c>
      <c r="Z139" s="4" t="s">
        <v>119</v>
      </c>
      <c r="AA139" s="4">
        <v>120</v>
      </c>
      <c r="AB139" s="4">
        <v>15</v>
      </c>
      <c r="AC139" s="4">
        <v>1</v>
      </c>
      <c r="AD139" s="60">
        <v>1</v>
      </c>
      <c r="AE139" s="60">
        <v>0</v>
      </c>
      <c r="AF139" s="60">
        <v>1</v>
      </c>
      <c r="AG139" s="4">
        <v>0</v>
      </c>
      <c r="AH139" s="4">
        <v>0</v>
      </c>
      <c r="AI139" s="4">
        <v>17</v>
      </c>
    </row>
    <row r="140" spans="1:37" x14ac:dyDescent="0.25">
      <c r="A140" s="4">
        <v>2014</v>
      </c>
      <c r="B140" s="86">
        <v>41850</v>
      </c>
      <c r="C140" s="4" t="s">
        <v>227</v>
      </c>
      <c r="D140" s="4">
        <v>174027</v>
      </c>
      <c r="E140" s="4" t="s">
        <v>438</v>
      </c>
      <c r="F140" s="4" t="s">
        <v>439</v>
      </c>
      <c r="G140" s="4" t="s">
        <v>440</v>
      </c>
      <c r="I140" s="87">
        <v>1120</v>
      </c>
      <c r="J140" s="88">
        <v>0.50694444444444442</v>
      </c>
      <c r="K140" s="88">
        <v>3.4722222222222224E-2</v>
      </c>
      <c r="L140" s="4" t="s">
        <v>441</v>
      </c>
      <c r="M140" s="4">
        <v>47.996248000000001</v>
      </c>
      <c r="N140" s="4">
        <v>-124.695757</v>
      </c>
      <c r="O140" s="4" t="s">
        <v>455</v>
      </c>
      <c r="P140" s="4">
        <v>47.998717999999997</v>
      </c>
      <c r="Q140" s="4">
        <v>-124.69345199999999</v>
      </c>
      <c r="R140" s="4">
        <v>1</v>
      </c>
      <c r="S140" s="4">
        <v>65</v>
      </c>
      <c r="T140" s="4">
        <v>3</v>
      </c>
      <c r="U140" s="4" t="s">
        <v>411</v>
      </c>
      <c r="V140" s="4" t="s">
        <v>442</v>
      </c>
      <c r="W140" s="4" t="s">
        <v>449</v>
      </c>
      <c r="X140" s="4" t="s">
        <v>441</v>
      </c>
      <c r="Y140" s="4" t="s">
        <v>68</v>
      </c>
      <c r="Z140" s="4" t="s">
        <v>110</v>
      </c>
      <c r="AA140" s="4">
        <v>300</v>
      </c>
      <c r="AB140" s="4">
        <v>1</v>
      </c>
      <c r="AC140" s="4">
        <v>0</v>
      </c>
      <c r="AD140" s="60">
        <v>0</v>
      </c>
      <c r="AE140" s="60">
        <v>0</v>
      </c>
      <c r="AF140" s="60">
        <v>0</v>
      </c>
      <c r="AG140" s="4">
        <v>0</v>
      </c>
      <c r="AH140" s="4">
        <v>0</v>
      </c>
      <c r="AI140" s="4">
        <v>1</v>
      </c>
    </row>
    <row r="141" spans="1:37" x14ac:dyDescent="0.25">
      <c r="A141" s="4">
        <v>2014</v>
      </c>
      <c r="B141" s="86">
        <v>41850</v>
      </c>
      <c r="C141" s="4" t="s">
        <v>227</v>
      </c>
      <c r="D141" s="4">
        <v>174027</v>
      </c>
      <c r="E141" s="4" t="s">
        <v>438</v>
      </c>
      <c r="F141" s="4" t="s">
        <v>439</v>
      </c>
      <c r="G141" s="4" t="s">
        <v>440</v>
      </c>
      <c r="I141" s="87">
        <v>1120</v>
      </c>
      <c r="J141" s="88">
        <v>0.50694444444444442</v>
      </c>
      <c r="K141" s="88">
        <v>3.4722222222222224E-2</v>
      </c>
      <c r="L141" s="4" t="s">
        <v>441</v>
      </c>
      <c r="M141" s="4">
        <v>47.996248000000001</v>
      </c>
      <c r="N141" s="4">
        <v>-124.695757</v>
      </c>
      <c r="O141" s="4" t="s">
        <v>455</v>
      </c>
      <c r="P141" s="4">
        <v>47.998717999999997</v>
      </c>
      <c r="Q141" s="4">
        <v>-124.69345199999999</v>
      </c>
      <c r="R141" s="4">
        <v>1</v>
      </c>
      <c r="S141" s="4">
        <v>65</v>
      </c>
      <c r="T141" s="4">
        <v>3</v>
      </c>
      <c r="U141" s="4" t="s">
        <v>411</v>
      </c>
      <c r="V141" s="4" t="s">
        <v>442</v>
      </c>
      <c r="W141" s="4" t="s">
        <v>449</v>
      </c>
      <c r="X141" s="4" t="s">
        <v>441</v>
      </c>
      <c r="Y141" s="4" t="s">
        <v>34</v>
      </c>
      <c r="Z141" s="4" t="s">
        <v>117</v>
      </c>
      <c r="AA141" s="4">
        <v>290</v>
      </c>
      <c r="AB141" s="4">
        <v>2</v>
      </c>
      <c r="AC141" s="4">
        <v>0</v>
      </c>
      <c r="AD141" s="60">
        <v>15</v>
      </c>
      <c r="AE141" s="60">
        <v>0</v>
      </c>
      <c r="AF141" s="60">
        <v>0</v>
      </c>
      <c r="AG141" s="4">
        <v>0</v>
      </c>
      <c r="AH141" s="4">
        <v>0</v>
      </c>
      <c r="AI141" s="4">
        <v>17</v>
      </c>
    </row>
    <row r="142" spans="1:37" x14ac:dyDescent="0.25">
      <c r="A142" s="4">
        <v>2014</v>
      </c>
      <c r="B142" s="86">
        <v>41850</v>
      </c>
      <c r="C142" s="4" t="s">
        <v>227</v>
      </c>
      <c r="D142" s="4">
        <v>174027</v>
      </c>
      <c r="E142" s="4" t="s">
        <v>438</v>
      </c>
      <c r="F142" s="4" t="s">
        <v>439</v>
      </c>
      <c r="G142" s="4" t="s">
        <v>440</v>
      </c>
      <c r="I142" s="87">
        <v>1120</v>
      </c>
      <c r="J142" s="88">
        <v>0.50694444444444442</v>
      </c>
      <c r="K142" s="88">
        <v>3.4722222222222224E-2</v>
      </c>
      <c r="L142" s="4" t="s">
        <v>441</v>
      </c>
      <c r="M142" s="4">
        <v>47.996248000000001</v>
      </c>
      <c r="N142" s="4">
        <v>-124.695757</v>
      </c>
      <c r="O142" s="4" t="s">
        <v>455</v>
      </c>
      <c r="P142" s="4">
        <v>47.998717999999997</v>
      </c>
      <c r="Q142" s="4">
        <v>-124.69345199999999</v>
      </c>
      <c r="R142" s="4">
        <v>1</v>
      </c>
      <c r="S142" s="4">
        <v>65</v>
      </c>
      <c r="T142" s="4">
        <v>3</v>
      </c>
      <c r="U142" s="4" t="s">
        <v>411</v>
      </c>
      <c r="V142" s="4" t="s">
        <v>442</v>
      </c>
      <c r="W142" s="4" t="s">
        <v>449</v>
      </c>
      <c r="X142" s="4" t="s">
        <v>441</v>
      </c>
      <c r="Y142" s="4" t="s">
        <v>445</v>
      </c>
      <c r="Z142" s="4" t="s">
        <v>446</v>
      </c>
      <c r="AB142" s="4">
        <v>0</v>
      </c>
      <c r="AC142" s="4">
        <v>0</v>
      </c>
      <c r="AD142" s="60">
        <v>175</v>
      </c>
      <c r="AE142" s="60">
        <v>50</v>
      </c>
      <c r="AF142" s="60">
        <v>0</v>
      </c>
      <c r="AG142" s="4">
        <v>0</v>
      </c>
      <c r="AH142" s="4">
        <v>0</v>
      </c>
      <c r="AI142" s="4">
        <v>225</v>
      </c>
    </row>
    <row r="143" spans="1:37" x14ac:dyDescent="0.25">
      <c r="A143" s="4">
        <v>2014</v>
      </c>
      <c r="B143" s="86">
        <v>41850</v>
      </c>
      <c r="C143" s="4" t="s">
        <v>227</v>
      </c>
      <c r="D143" s="4">
        <v>174027</v>
      </c>
      <c r="E143" s="4" t="s">
        <v>438</v>
      </c>
      <c r="F143" s="4" t="s">
        <v>439</v>
      </c>
      <c r="G143" s="4" t="s">
        <v>440</v>
      </c>
      <c r="I143" s="87">
        <v>1120</v>
      </c>
      <c r="J143" s="88">
        <v>0.50694444444444442</v>
      </c>
      <c r="K143" s="88">
        <v>3.4722222222222224E-2</v>
      </c>
      <c r="L143" s="4" t="s">
        <v>441</v>
      </c>
      <c r="M143" s="4">
        <v>47.996248000000001</v>
      </c>
      <c r="N143" s="4">
        <v>-124.695757</v>
      </c>
      <c r="O143" s="4" t="s">
        <v>455</v>
      </c>
      <c r="P143" s="4">
        <v>47.998717999999997</v>
      </c>
      <c r="Q143" s="4">
        <v>-124.69345199999999</v>
      </c>
      <c r="R143" s="4">
        <v>1</v>
      </c>
      <c r="S143" s="4">
        <v>65</v>
      </c>
      <c r="T143" s="4">
        <v>3</v>
      </c>
      <c r="U143" s="4" t="s">
        <v>411</v>
      </c>
      <c r="V143" s="4" t="s">
        <v>442</v>
      </c>
      <c r="W143" s="4" t="s">
        <v>449</v>
      </c>
      <c r="X143" s="4" t="s">
        <v>441</v>
      </c>
      <c r="Y143" s="34" t="s">
        <v>26</v>
      </c>
      <c r="Z143" s="34" t="s">
        <v>109</v>
      </c>
      <c r="AA143" s="34">
        <v>2870</v>
      </c>
      <c r="AB143" s="4">
        <v>0</v>
      </c>
      <c r="AC143" s="4">
        <v>0</v>
      </c>
      <c r="AD143" s="60">
        <v>6</v>
      </c>
      <c r="AE143" s="60">
        <v>0</v>
      </c>
      <c r="AF143" s="60">
        <v>0</v>
      </c>
      <c r="AG143" s="4">
        <v>0</v>
      </c>
      <c r="AH143" s="4">
        <v>0</v>
      </c>
      <c r="AI143" s="4">
        <v>6</v>
      </c>
    </row>
    <row r="144" spans="1:37" x14ac:dyDescent="0.25">
      <c r="A144" s="4">
        <v>2014</v>
      </c>
      <c r="B144" s="86">
        <v>41850</v>
      </c>
      <c r="C144" s="4" t="s">
        <v>227</v>
      </c>
      <c r="D144" s="4">
        <v>174027</v>
      </c>
      <c r="E144" s="4" t="s">
        <v>438</v>
      </c>
      <c r="F144" s="4" t="s">
        <v>439</v>
      </c>
      <c r="G144" s="4" t="s">
        <v>440</v>
      </c>
      <c r="I144" s="87">
        <v>1120</v>
      </c>
      <c r="J144" s="88">
        <v>0.50694444444444442</v>
      </c>
      <c r="K144" s="88">
        <v>3.4722222222222224E-2</v>
      </c>
      <c r="L144" s="4" t="s">
        <v>441</v>
      </c>
      <c r="M144" s="4">
        <v>47.996248000000001</v>
      </c>
      <c r="N144" s="4">
        <v>-124.695757</v>
      </c>
      <c r="O144" s="4" t="s">
        <v>455</v>
      </c>
      <c r="P144" s="4">
        <v>47.998717999999997</v>
      </c>
      <c r="Q144" s="4">
        <v>-124.69345199999999</v>
      </c>
      <c r="R144" s="4">
        <v>1</v>
      </c>
      <c r="S144" s="4">
        <v>65</v>
      </c>
      <c r="T144" s="4">
        <v>3</v>
      </c>
      <c r="U144" s="4" t="s">
        <v>411</v>
      </c>
      <c r="V144" s="4" t="s">
        <v>442</v>
      </c>
      <c r="W144" s="4" t="s">
        <v>449</v>
      </c>
      <c r="X144" s="4" t="s">
        <v>441</v>
      </c>
      <c r="Y144" s="34" t="s">
        <v>28</v>
      </c>
      <c r="Z144" s="34" t="s">
        <v>108</v>
      </c>
      <c r="AA144" s="34">
        <v>3520</v>
      </c>
      <c r="AB144" s="4">
        <v>0</v>
      </c>
      <c r="AC144" s="4">
        <v>0</v>
      </c>
      <c r="AD144" s="60">
        <v>2</v>
      </c>
      <c r="AE144" s="60">
        <v>0</v>
      </c>
      <c r="AF144" s="60">
        <v>0</v>
      </c>
      <c r="AG144" s="4">
        <v>0</v>
      </c>
      <c r="AH144" s="4">
        <v>0</v>
      </c>
      <c r="AI144" s="4">
        <v>2</v>
      </c>
    </row>
    <row r="145" spans="1:35" x14ac:dyDescent="0.25">
      <c r="A145" s="4">
        <v>2014</v>
      </c>
      <c r="B145" s="86">
        <v>41850</v>
      </c>
      <c r="C145" s="4" t="s">
        <v>227</v>
      </c>
      <c r="D145" s="4">
        <v>174027</v>
      </c>
      <c r="E145" s="4" t="s">
        <v>438</v>
      </c>
      <c r="F145" s="4" t="s">
        <v>439</v>
      </c>
      <c r="G145" s="4" t="s">
        <v>440</v>
      </c>
      <c r="I145" s="87">
        <v>1120</v>
      </c>
      <c r="J145" s="88">
        <v>0.50694444444444442</v>
      </c>
      <c r="K145" s="88">
        <v>3.4722222222222224E-2</v>
      </c>
      <c r="L145" s="4" t="s">
        <v>441</v>
      </c>
      <c r="M145" s="4">
        <v>47.996248000000001</v>
      </c>
      <c r="N145" s="4">
        <v>-124.695757</v>
      </c>
      <c r="O145" s="4" t="s">
        <v>455</v>
      </c>
      <c r="P145" s="4">
        <v>47.998717999999997</v>
      </c>
      <c r="Q145" s="4">
        <v>-124.69345199999999</v>
      </c>
      <c r="R145" s="4">
        <v>1</v>
      </c>
      <c r="S145" s="4">
        <v>65</v>
      </c>
      <c r="T145" s="4">
        <v>3</v>
      </c>
      <c r="U145" s="4" t="s">
        <v>411</v>
      </c>
      <c r="V145" s="4" t="s">
        <v>442</v>
      </c>
      <c r="W145" s="4" t="s">
        <v>449</v>
      </c>
      <c r="X145" s="4" t="s">
        <v>441</v>
      </c>
      <c r="Y145" s="34" t="s">
        <v>41</v>
      </c>
      <c r="Z145" s="34" t="s">
        <v>404</v>
      </c>
      <c r="AA145" s="34">
        <v>1200</v>
      </c>
      <c r="AB145" s="4">
        <v>0</v>
      </c>
      <c r="AC145" s="4">
        <v>0</v>
      </c>
      <c r="AD145" s="60">
        <v>30</v>
      </c>
      <c r="AE145" s="60">
        <v>8</v>
      </c>
      <c r="AF145" s="60">
        <v>0</v>
      </c>
      <c r="AG145" s="4">
        <v>0</v>
      </c>
      <c r="AH145" s="4">
        <v>0</v>
      </c>
      <c r="AI145" s="4">
        <v>38</v>
      </c>
    </row>
    <row r="146" spans="1:35" x14ac:dyDescent="0.25">
      <c r="A146" s="4">
        <v>2014</v>
      </c>
      <c r="B146" s="86">
        <v>41850</v>
      </c>
      <c r="C146" s="4" t="s">
        <v>227</v>
      </c>
      <c r="D146" s="4">
        <v>174027</v>
      </c>
      <c r="E146" s="4" t="s">
        <v>438</v>
      </c>
      <c r="F146" s="4" t="s">
        <v>439</v>
      </c>
      <c r="G146" s="4" t="s">
        <v>440</v>
      </c>
      <c r="I146" s="87">
        <v>1120</v>
      </c>
      <c r="J146" s="88">
        <v>0.50694444444444442</v>
      </c>
      <c r="K146" s="88">
        <v>3.4722222222222224E-2</v>
      </c>
      <c r="L146" s="4" t="s">
        <v>441</v>
      </c>
      <c r="M146" s="4">
        <v>47.996248000000001</v>
      </c>
      <c r="N146" s="4">
        <v>-124.695757</v>
      </c>
      <c r="O146" s="4" t="s">
        <v>455</v>
      </c>
      <c r="P146" s="4">
        <v>47.998717999999997</v>
      </c>
      <c r="Q146" s="4">
        <v>-124.69345199999999</v>
      </c>
      <c r="R146" s="4">
        <v>1</v>
      </c>
      <c r="S146" s="4">
        <v>65</v>
      </c>
      <c r="T146" s="4">
        <v>3</v>
      </c>
      <c r="U146" s="4" t="s">
        <v>411</v>
      </c>
      <c r="V146" s="4" t="s">
        <v>442</v>
      </c>
      <c r="W146" s="4" t="s">
        <v>449</v>
      </c>
      <c r="X146" s="4" t="s">
        <v>441</v>
      </c>
      <c r="Y146" s="4" t="s">
        <v>29</v>
      </c>
      <c r="Z146" s="4" t="s">
        <v>395</v>
      </c>
      <c r="AA146" s="4">
        <v>1230</v>
      </c>
      <c r="AB146" s="4">
        <v>0</v>
      </c>
      <c r="AC146" s="4">
        <v>0</v>
      </c>
      <c r="AD146" s="60">
        <v>15</v>
      </c>
      <c r="AE146" s="60">
        <v>6</v>
      </c>
      <c r="AF146" s="60">
        <v>0</v>
      </c>
      <c r="AG146" s="4">
        <v>0</v>
      </c>
      <c r="AH146" s="4">
        <v>0</v>
      </c>
      <c r="AI146" s="4">
        <v>21</v>
      </c>
    </row>
    <row r="147" spans="1:35" x14ac:dyDescent="0.25">
      <c r="A147" s="4">
        <v>2014</v>
      </c>
      <c r="B147" s="86">
        <v>41850</v>
      </c>
      <c r="C147" s="4" t="s">
        <v>227</v>
      </c>
      <c r="D147" s="4">
        <v>174027</v>
      </c>
      <c r="E147" s="4" t="s">
        <v>438</v>
      </c>
      <c r="F147" s="4" t="s">
        <v>439</v>
      </c>
      <c r="G147" s="4" t="s">
        <v>440</v>
      </c>
      <c r="I147" s="87">
        <v>1120</v>
      </c>
      <c r="J147" s="88">
        <v>0.50694444444444442</v>
      </c>
      <c r="K147" s="88">
        <v>3.4722222222222224E-2</v>
      </c>
      <c r="L147" s="4" t="s">
        <v>441</v>
      </c>
      <c r="M147" s="4">
        <v>47.996248000000001</v>
      </c>
      <c r="N147" s="4">
        <v>-124.695757</v>
      </c>
      <c r="O147" s="4" t="s">
        <v>455</v>
      </c>
      <c r="P147" s="4">
        <v>47.998717999999997</v>
      </c>
      <c r="Q147" s="4">
        <v>-124.69345199999999</v>
      </c>
      <c r="R147" s="4">
        <v>1</v>
      </c>
      <c r="S147" s="4">
        <v>65</v>
      </c>
      <c r="T147" s="4">
        <v>3</v>
      </c>
      <c r="U147" s="4" t="s">
        <v>411</v>
      </c>
      <c r="V147" s="4" t="s">
        <v>442</v>
      </c>
      <c r="W147" s="4" t="s">
        <v>450</v>
      </c>
      <c r="X147" s="4" t="s">
        <v>474</v>
      </c>
      <c r="Y147" s="4" t="s">
        <v>25</v>
      </c>
      <c r="Z147" s="4" t="s">
        <v>119</v>
      </c>
      <c r="AA147" s="4">
        <v>120</v>
      </c>
      <c r="AB147" s="4">
        <v>7</v>
      </c>
      <c r="AC147" s="4">
        <v>1</v>
      </c>
      <c r="AD147" s="60">
        <v>0</v>
      </c>
      <c r="AE147" s="60">
        <v>0</v>
      </c>
      <c r="AF147" s="60">
        <v>0</v>
      </c>
      <c r="AG147" s="4">
        <v>0</v>
      </c>
      <c r="AH147" s="4">
        <v>0</v>
      </c>
      <c r="AI147" s="4">
        <v>8</v>
      </c>
    </row>
    <row r="148" spans="1:35" x14ac:dyDescent="0.25">
      <c r="A148" s="4">
        <v>2014</v>
      </c>
      <c r="B148" s="86">
        <v>41850</v>
      </c>
      <c r="C148" s="4" t="s">
        <v>227</v>
      </c>
      <c r="D148" s="4">
        <v>174027</v>
      </c>
      <c r="E148" s="4" t="s">
        <v>438</v>
      </c>
      <c r="F148" s="4" t="s">
        <v>439</v>
      </c>
      <c r="G148" s="4" t="s">
        <v>440</v>
      </c>
      <c r="I148" s="87">
        <v>1120</v>
      </c>
      <c r="J148" s="88">
        <v>0.50694444444444442</v>
      </c>
      <c r="K148" s="88">
        <v>3.4722222222222224E-2</v>
      </c>
      <c r="L148" s="4" t="s">
        <v>441</v>
      </c>
      <c r="M148" s="4">
        <v>47.996248000000001</v>
      </c>
      <c r="N148" s="4">
        <v>-124.695757</v>
      </c>
      <c r="O148" s="4" t="s">
        <v>455</v>
      </c>
      <c r="P148" s="4">
        <v>47.998717999999997</v>
      </c>
      <c r="Q148" s="4">
        <v>-124.69345199999999</v>
      </c>
      <c r="R148" s="4">
        <v>1</v>
      </c>
      <c r="S148" s="4">
        <v>65</v>
      </c>
      <c r="T148" s="4">
        <v>3</v>
      </c>
      <c r="U148" s="4" t="s">
        <v>411</v>
      </c>
      <c r="V148" s="4" t="s">
        <v>442</v>
      </c>
      <c r="W148" s="4" t="s">
        <v>450</v>
      </c>
      <c r="X148" s="4" t="s">
        <v>474</v>
      </c>
      <c r="Y148" s="4" t="s">
        <v>34</v>
      </c>
      <c r="Z148" s="4" t="s">
        <v>117</v>
      </c>
      <c r="AA148" s="4">
        <v>290</v>
      </c>
      <c r="AB148" s="4">
        <v>4</v>
      </c>
      <c r="AC148" s="4">
        <v>0</v>
      </c>
      <c r="AD148" s="60">
        <v>0</v>
      </c>
      <c r="AE148" s="60">
        <v>0</v>
      </c>
      <c r="AF148" s="60">
        <v>0</v>
      </c>
      <c r="AG148" s="4">
        <v>0</v>
      </c>
      <c r="AH148" s="4">
        <v>0</v>
      </c>
      <c r="AI148" s="4">
        <v>4</v>
      </c>
    </row>
    <row r="149" spans="1:35" x14ac:dyDescent="0.25">
      <c r="A149" s="4">
        <v>2014</v>
      </c>
      <c r="B149" s="86">
        <v>41850</v>
      </c>
      <c r="C149" s="4" t="s">
        <v>227</v>
      </c>
      <c r="D149" s="4">
        <v>174027</v>
      </c>
      <c r="E149" s="4" t="s">
        <v>438</v>
      </c>
      <c r="F149" s="4" t="s">
        <v>439</v>
      </c>
      <c r="G149" s="4" t="s">
        <v>440</v>
      </c>
      <c r="I149" s="87">
        <v>1120</v>
      </c>
      <c r="J149" s="88">
        <v>0.50694444444444442</v>
      </c>
      <c r="K149" s="88">
        <v>3.4722222222222224E-2</v>
      </c>
      <c r="L149" s="4" t="s">
        <v>441</v>
      </c>
      <c r="M149" s="4">
        <v>47.996248000000001</v>
      </c>
      <c r="N149" s="4">
        <v>-124.695757</v>
      </c>
      <c r="O149" s="4" t="s">
        <v>455</v>
      </c>
      <c r="P149" s="4">
        <v>47.998717999999997</v>
      </c>
      <c r="Q149" s="4">
        <v>-124.69345199999999</v>
      </c>
      <c r="R149" s="4">
        <v>1</v>
      </c>
      <c r="S149" s="4">
        <v>65</v>
      </c>
      <c r="T149" s="4">
        <v>3</v>
      </c>
      <c r="U149" s="4" t="s">
        <v>411</v>
      </c>
      <c r="V149" s="4" t="s">
        <v>442</v>
      </c>
      <c r="W149" s="4" t="s">
        <v>450</v>
      </c>
      <c r="X149" s="4" t="s">
        <v>474</v>
      </c>
      <c r="Y149" s="4" t="s">
        <v>68</v>
      </c>
      <c r="Z149" s="4" t="s">
        <v>110</v>
      </c>
      <c r="AA149" s="4">
        <v>300</v>
      </c>
      <c r="AB149" s="4">
        <v>6</v>
      </c>
      <c r="AC149" s="4">
        <v>0</v>
      </c>
      <c r="AD149" s="60">
        <v>0</v>
      </c>
      <c r="AE149" s="60">
        <v>0</v>
      </c>
      <c r="AF149" s="60">
        <v>0</v>
      </c>
      <c r="AG149" s="4">
        <v>0</v>
      </c>
      <c r="AH149" s="4">
        <v>0</v>
      </c>
      <c r="AI149" s="4">
        <v>6</v>
      </c>
    </row>
    <row r="150" spans="1:35" x14ac:dyDescent="0.25">
      <c r="A150" s="4">
        <v>2014</v>
      </c>
      <c r="B150" s="86">
        <v>41850</v>
      </c>
      <c r="C150" s="4" t="s">
        <v>227</v>
      </c>
      <c r="D150" s="4">
        <v>174027</v>
      </c>
      <c r="E150" s="4" t="s">
        <v>438</v>
      </c>
      <c r="F150" s="4" t="s">
        <v>439</v>
      </c>
      <c r="G150" s="4" t="s">
        <v>440</v>
      </c>
      <c r="I150" s="87">
        <v>1120</v>
      </c>
      <c r="J150" s="88">
        <v>0.50694444444444442</v>
      </c>
      <c r="K150" s="88">
        <v>3.4722222222222224E-2</v>
      </c>
      <c r="L150" s="4" t="s">
        <v>441</v>
      </c>
      <c r="M150" s="4">
        <v>47.996248000000001</v>
      </c>
      <c r="N150" s="4">
        <v>-124.695757</v>
      </c>
      <c r="O150" s="4" t="s">
        <v>455</v>
      </c>
      <c r="P150" s="4">
        <v>47.998717999999997</v>
      </c>
      <c r="Q150" s="4">
        <v>-124.69345199999999</v>
      </c>
      <c r="R150" s="4">
        <v>1</v>
      </c>
      <c r="S150" s="4">
        <v>65</v>
      </c>
      <c r="T150" s="4">
        <v>3</v>
      </c>
      <c r="U150" s="4" t="s">
        <v>411</v>
      </c>
      <c r="V150" s="4" t="s">
        <v>442</v>
      </c>
      <c r="W150" s="4" t="s">
        <v>450</v>
      </c>
      <c r="X150" s="4" t="s">
        <v>474</v>
      </c>
      <c r="Y150" s="4" t="s">
        <v>445</v>
      </c>
      <c r="Z150" s="4" t="s">
        <v>446</v>
      </c>
      <c r="AB150" s="4">
        <v>0</v>
      </c>
      <c r="AC150" s="4">
        <v>0</v>
      </c>
      <c r="AD150" s="60">
        <v>20</v>
      </c>
      <c r="AE150" s="60">
        <v>6</v>
      </c>
      <c r="AF150" s="60">
        <v>0</v>
      </c>
      <c r="AG150" s="4">
        <v>0</v>
      </c>
      <c r="AH150" s="4">
        <v>0</v>
      </c>
      <c r="AI150" s="4">
        <v>26</v>
      </c>
    </row>
    <row r="151" spans="1:35" x14ac:dyDescent="0.25">
      <c r="A151" s="4">
        <v>2014</v>
      </c>
      <c r="B151" s="86">
        <v>41850</v>
      </c>
      <c r="C151" s="4" t="s">
        <v>227</v>
      </c>
      <c r="D151" s="4">
        <v>174027</v>
      </c>
      <c r="E151" s="4" t="s">
        <v>438</v>
      </c>
      <c r="F151" s="4" t="s">
        <v>439</v>
      </c>
      <c r="G151" s="4" t="s">
        <v>440</v>
      </c>
      <c r="I151" s="87">
        <v>1120</v>
      </c>
      <c r="J151" s="88">
        <v>0.50694444444444442</v>
      </c>
      <c r="K151" s="88">
        <v>3.4722222222222224E-2</v>
      </c>
      <c r="L151" s="4" t="s">
        <v>441</v>
      </c>
      <c r="M151" s="4">
        <v>47.996248000000001</v>
      </c>
      <c r="N151" s="4">
        <v>-124.695757</v>
      </c>
      <c r="O151" s="4" t="s">
        <v>455</v>
      </c>
      <c r="P151" s="4">
        <v>47.998717999999997</v>
      </c>
      <c r="Q151" s="4">
        <v>-124.69345199999999</v>
      </c>
      <c r="R151" s="4">
        <v>1</v>
      </c>
      <c r="S151" s="4">
        <v>65</v>
      </c>
      <c r="T151" s="4">
        <v>3</v>
      </c>
      <c r="U151" s="4" t="s">
        <v>411</v>
      </c>
      <c r="V151" s="4" t="s">
        <v>442</v>
      </c>
      <c r="W151" s="4" t="s">
        <v>449</v>
      </c>
      <c r="X151" s="4" t="s">
        <v>24</v>
      </c>
      <c r="Y151" s="4" t="s">
        <v>25</v>
      </c>
      <c r="Z151" s="4" t="s">
        <v>119</v>
      </c>
      <c r="AA151" s="4">
        <v>120</v>
      </c>
      <c r="AB151" s="4">
        <v>2</v>
      </c>
      <c r="AC151" s="4">
        <v>8</v>
      </c>
      <c r="AD151" s="60">
        <v>13</v>
      </c>
      <c r="AE151" s="60">
        <v>0</v>
      </c>
      <c r="AF151" s="60">
        <v>1</v>
      </c>
      <c r="AG151" s="4">
        <v>0</v>
      </c>
      <c r="AH151" s="4">
        <v>1</v>
      </c>
      <c r="AI151" s="4">
        <v>23</v>
      </c>
    </row>
    <row r="152" spans="1:35" x14ac:dyDescent="0.25">
      <c r="A152" s="4">
        <v>2014</v>
      </c>
      <c r="B152" s="86">
        <v>41850</v>
      </c>
      <c r="C152" s="4" t="s">
        <v>227</v>
      </c>
      <c r="D152" s="4">
        <v>174027</v>
      </c>
      <c r="E152" s="4" t="s">
        <v>438</v>
      </c>
      <c r="F152" s="4" t="s">
        <v>439</v>
      </c>
      <c r="G152" s="4" t="s">
        <v>440</v>
      </c>
      <c r="I152" s="87">
        <v>1120</v>
      </c>
      <c r="J152" s="88">
        <v>0.50694444444444442</v>
      </c>
      <c r="K152" s="88">
        <v>3.4722222222222224E-2</v>
      </c>
      <c r="L152" s="4" t="s">
        <v>441</v>
      </c>
      <c r="M152" s="4">
        <v>47.996248000000001</v>
      </c>
      <c r="N152" s="4">
        <v>-124.695757</v>
      </c>
      <c r="O152" s="4" t="s">
        <v>455</v>
      </c>
      <c r="P152" s="4">
        <v>47.998717999999997</v>
      </c>
      <c r="Q152" s="4">
        <v>-124.69345199999999</v>
      </c>
      <c r="R152" s="4">
        <v>1</v>
      </c>
      <c r="S152" s="4">
        <v>65</v>
      </c>
      <c r="T152" s="4">
        <v>3</v>
      </c>
      <c r="U152" s="4" t="s">
        <v>411</v>
      </c>
      <c r="V152" s="4" t="s">
        <v>442</v>
      </c>
      <c r="W152" s="4" t="s">
        <v>449</v>
      </c>
      <c r="X152" s="4" t="s">
        <v>24</v>
      </c>
      <c r="Y152" s="4" t="s">
        <v>68</v>
      </c>
      <c r="Z152" s="4" t="s">
        <v>110</v>
      </c>
      <c r="AA152" s="4">
        <v>300</v>
      </c>
      <c r="AB152" s="4">
        <v>0</v>
      </c>
      <c r="AC152" s="4">
        <v>0</v>
      </c>
      <c r="AD152" s="60">
        <v>1510</v>
      </c>
      <c r="AE152" s="60">
        <v>0</v>
      </c>
      <c r="AF152" s="60">
        <v>0</v>
      </c>
      <c r="AG152" s="4">
        <v>0</v>
      </c>
      <c r="AH152" s="4">
        <v>0</v>
      </c>
      <c r="AI152" s="4">
        <v>1510</v>
      </c>
    </row>
    <row r="153" spans="1:35" x14ac:dyDescent="0.25">
      <c r="A153" s="4">
        <v>2014</v>
      </c>
      <c r="B153" s="86">
        <v>41850</v>
      </c>
      <c r="C153" s="4" t="s">
        <v>227</v>
      </c>
      <c r="D153" s="4">
        <v>174027</v>
      </c>
      <c r="E153" s="4" t="s">
        <v>438</v>
      </c>
      <c r="F153" s="4" t="s">
        <v>439</v>
      </c>
      <c r="G153" s="4" t="s">
        <v>440</v>
      </c>
      <c r="I153" s="87">
        <v>1120</v>
      </c>
      <c r="J153" s="88">
        <v>0.50694444444444442</v>
      </c>
      <c r="K153" s="88">
        <v>3.4722222222222224E-2</v>
      </c>
      <c r="L153" s="4" t="s">
        <v>441</v>
      </c>
      <c r="M153" s="4">
        <v>47.996248000000001</v>
      </c>
      <c r="N153" s="4">
        <v>-124.695757</v>
      </c>
      <c r="O153" s="4" t="s">
        <v>455</v>
      </c>
      <c r="P153" s="4">
        <v>47.998717999999997</v>
      </c>
      <c r="Q153" s="4">
        <v>-124.69345199999999</v>
      </c>
      <c r="R153" s="4">
        <v>1</v>
      </c>
      <c r="S153" s="4">
        <v>65</v>
      </c>
      <c r="T153" s="4">
        <v>3</v>
      </c>
      <c r="U153" s="4" t="s">
        <v>411</v>
      </c>
      <c r="V153" s="4" t="s">
        <v>442</v>
      </c>
      <c r="W153" s="4" t="s">
        <v>449</v>
      </c>
      <c r="X153" s="4" t="s">
        <v>24</v>
      </c>
      <c r="Y153" s="4" t="s">
        <v>34</v>
      </c>
      <c r="Z153" s="4" t="s">
        <v>117</v>
      </c>
      <c r="AA153" s="4">
        <v>290</v>
      </c>
      <c r="AB153" s="4">
        <v>14</v>
      </c>
      <c r="AC153" s="4">
        <v>0</v>
      </c>
      <c r="AD153" s="60">
        <v>0</v>
      </c>
      <c r="AE153" s="60">
        <v>0</v>
      </c>
      <c r="AF153" s="60">
        <v>0</v>
      </c>
      <c r="AG153" s="4">
        <v>0</v>
      </c>
      <c r="AH153" s="4">
        <v>0</v>
      </c>
      <c r="AI153" s="4">
        <v>14</v>
      </c>
    </row>
    <row r="154" spans="1:35" x14ac:dyDescent="0.25">
      <c r="A154" s="4">
        <v>2014</v>
      </c>
      <c r="B154" s="86">
        <v>41850</v>
      </c>
      <c r="C154" s="4" t="s">
        <v>227</v>
      </c>
      <c r="D154" s="4">
        <v>174027</v>
      </c>
      <c r="E154" s="4" t="s">
        <v>438</v>
      </c>
      <c r="F154" s="4" t="s">
        <v>439</v>
      </c>
      <c r="G154" s="4" t="s">
        <v>440</v>
      </c>
      <c r="I154" s="87">
        <v>1120</v>
      </c>
      <c r="J154" s="88">
        <v>0.50694444444444442</v>
      </c>
      <c r="K154" s="88">
        <v>3.4722222222222224E-2</v>
      </c>
      <c r="L154" s="4" t="s">
        <v>441</v>
      </c>
      <c r="M154" s="4">
        <v>47.996248000000001</v>
      </c>
      <c r="N154" s="4">
        <v>-124.695757</v>
      </c>
      <c r="O154" s="4" t="s">
        <v>455</v>
      </c>
      <c r="P154" s="4">
        <v>47.998717999999997</v>
      </c>
      <c r="Q154" s="4">
        <v>-124.69345199999999</v>
      </c>
      <c r="R154" s="4">
        <v>1</v>
      </c>
      <c r="S154" s="4">
        <v>65</v>
      </c>
      <c r="T154" s="4">
        <v>3</v>
      </c>
      <c r="U154" s="4" t="s">
        <v>411</v>
      </c>
      <c r="V154" s="4" t="s">
        <v>442</v>
      </c>
      <c r="W154" s="4" t="s">
        <v>449</v>
      </c>
      <c r="X154" s="4" t="s">
        <v>24</v>
      </c>
      <c r="Y154" s="4" t="s">
        <v>445</v>
      </c>
      <c r="Z154" s="4" t="s">
        <v>446</v>
      </c>
      <c r="AB154" s="4">
        <v>0</v>
      </c>
      <c r="AC154" s="4">
        <v>0</v>
      </c>
      <c r="AD154" s="60">
        <v>95</v>
      </c>
      <c r="AE154" s="60">
        <v>59</v>
      </c>
      <c r="AF154" s="60">
        <v>0</v>
      </c>
      <c r="AG154" s="4">
        <v>0</v>
      </c>
      <c r="AH154" s="4">
        <v>0</v>
      </c>
      <c r="AI154" s="4">
        <v>154</v>
      </c>
    </row>
    <row r="155" spans="1:35" x14ac:dyDescent="0.25">
      <c r="A155" s="4">
        <v>2014</v>
      </c>
      <c r="B155" s="86">
        <v>41850</v>
      </c>
      <c r="C155" s="4" t="s">
        <v>227</v>
      </c>
      <c r="D155" s="4">
        <v>174027</v>
      </c>
      <c r="E155" s="4" t="s">
        <v>438</v>
      </c>
      <c r="F155" s="4" t="s">
        <v>439</v>
      </c>
      <c r="G155" s="4" t="s">
        <v>440</v>
      </c>
      <c r="I155" s="87">
        <v>1120</v>
      </c>
      <c r="J155" s="88">
        <v>0.50694444444444442</v>
      </c>
      <c r="K155" s="88">
        <v>3.4722222222222224E-2</v>
      </c>
      <c r="L155" s="4" t="s">
        <v>441</v>
      </c>
      <c r="M155" s="4">
        <v>47.996248000000001</v>
      </c>
      <c r="N155" s="4">
        <v>-124.695757</v>
      </c>
      <c r="O155" s="4" t="s">
        <v>455</v>
      </c>
      <c r="P155" s="4">
        <v>47.998717999999997</v>
      </c>
      <c r="Q155" s="4">
        <v>-124.69345199999999</v>
      </c>
      <c r="R155" s="4">
        <v>1</v>
      </c>
      <c r="S155" s="4">
        <v>65</v>
      </c>
      <c r="T155" s="4">
        <v>3</v>
      </c>
      <c r="U155" s="4" t="s">
        <v>411</v>
      </c>
      <c r="V155" s="4" t="s">
        <v>442</v>
      </c>
      <c r="W155" s="4" t="s">
        <v>449</v>
      </c>
      <c r="X155" s="4" t="s">
        <v>24</v>
      </c>
      <c r="Y155" s="4" t="s">
        <v>29</v>
      </c>
      <c r="Z155" s="4" t="s">
        <v>395</v>
      </c>
      <c r="AA155" s="4">
        <v>1230</v>
      </c>
      <c r="AB155" s="4">
        <v>0</v>
      </c>
      <c r="AC155" s="4">
        <v>0</v>
      </c>
      <c r="AD155" s="60">
        <v>7</v>
      </c>
      <c r="AE155" s="60">
        <v>68</v>
      </c>
      <c r="AF155" s="60">
        <v>0</v>
      </c>
      <c r="AG155" s="4">
        <v>0</v>
      </c>
      <c r="AH155" s="4">
        <v>0</v>
      </c>
      <c r="AI155" s="4">
        <v>75</v>
      </c>
    </row>
    <row r="156" spans="1:35" x14ac:dyDescent="0.25">
      <c r="A156" s="4">
        <v>2014</v>
      </c>
      <c r="B156" s="86">
        <v>41850</v>
      </c>
      <c r="C156" s="4" t="s">
        <v>350</v>
      </c>
      <c r="D156" s="4">
        <v>174002</v>
      </c>
      <c r="E156" s="4" t="s">
        <v>438</v>
      </c>
      <c r="F156" s="4" t="s">
        <v>439</v>
      </c>
      <c r="G156" s="4" t="s">
        <v>440</v>
      </c>
      <c r="I156" s="87">
        <v>1220</v>
      </c>
      <c r="J156" s="88">
        <v>0.53819444444444442</v>
      </c>
      <c r="K156" s="88">
        <v>2.4305555555555556E-2</v>
      </c>
      <c r="L156" s="4" t="s">
        <v>24</v>
      </c>
      <c r="M156" s="4">
        <v>47.932673999999999</v>
      </c>
      <c r="N156" s="4">
        <v>-124.68472300000001</v>
      </c>
      <c r="O156" s="4" t="s">
        <v>441</v>
      </c>
      <c r="P156" s="4">
        <v>47.931285000000003</v>
      </c>
      <c r="Q156" s="4">
        <v>-124.68577399999999</v>
      </c>
      <c r="R156" s="4">
        <v>2</v>
      </c>
      <c r="S156" s="4">
        <v>65</v>
      </c>
      <c r="T156" s="4">
        <v>3</v>
      </c>
      <c r="V156" s="4" t="s">
        <v>442</v>
      </c>
      <c r="W156" s="4" t="s">
        <v>449</v>
      </c>
      <c r="X156" s="4" t="s">
        <v>24</v>
      </c>
      <c r="Y156" s="4" t="s">
        <v>25</v>
      </c>
      <c r="Z156" s="4" t="s">
        <v>119</v>
      </c>
      <c r="AA156" s="4">
        <v>120</v>
      </c>
      <c r="AB156" s="4">
        <v>1</v>
      </c>
      <c r="AC156" s="4">
        <v>2</v>
      </c>
      <c r="AD156" s="60">
        <v>17</v>
      </c>
      <c r="AE156" s="60">
        <v>0</v>
      </c>
      <c r="AF156" s="60">
        <v>2</v>
      </c>
      <c r="AG156" s="4">
        <v>1</v>
      </c>
      <c r="AH156" s="4">
        <v>1</v>
      </c>
      <c r="AI156" s="4">
        <v>20</v>
      </c>
    </row>
    <row r="157" spans="1:35" x14ac:dyDescent="0.25">
      <c r="A157" s="4">
        <v>2014</v>
      </c>
      <c r="B157" s="86">
        <v>41850</v>
      </c>
      <c r="C157" s="4" t="s">
        <v>350</v>
      </c>
      <c r="D157" s="4">
        <v>174002</v>
      </c>
      <c r="E157" s="4" t="s">
        <v>438</v>
      </c>
      <c r="F157" s="4" t="s">
        <v>439</v>
      </c>
      <c r="G157" s="4" t="s">
        <v>440</v>
      </c>
      <c r="I157" s="87">
        <v>1220</v>
      </c>
      <c r="J157" s="88">
        <v>0.53819444444444442</v>
      </c>
      <c r="K157" s="88">
        <v>2.4305555555555556E-2</v>
      </c>
      <c r="L157" s="4" t="s">
        <v>24</v>
      </c>
      <c r="M157" s="4">
        <v>47.932673999999999</v>
      </c>
      <c r="N157" s="4">
        <v>-124.68472300000001</v>
      </c>
      <c r="O157" s="4" t="s">
        <v>441</v>
      </c>
      <c r="P157" s="4">
        <v>47.931285000000003</v>
      </c>
      <c r="Q157" s="4">
        <v>-124.68577399999999</v>
      </c>
      <c r="R157" s="4">
        <v>2</v>
      </c>
      <c r="S157" s="4">
        <v>65</v>
      </c>
      <c r="T157" s="4">
        <v>3</v>
      </c>
      <c r="V157" s="4" t="s">
        <v>442</v>
      </c>
      <c r="W157" s="4" t="s">
        <v>449</v>
      </c>
      <c r="X157" s="4" t="s">
        <v>24</v>
      </c>
      <c r="Y157" s="4" t="s">
        <v>445</v>
      </c>
      <c r="Z157" s="4" t="s">
        <v>446</v>
      </c>
      <c r="AB157" s="4">
        <v>0</v>
      </c>
      <c r="AC157" s="4">
        <v>0</v>
      </c>
      <c r="AD157" s="60">
        <v>4</v>
      </c>
      <c r="AE157" s="60">
        <v>2</v>
      </c>
      <c r="AF157" s="60">
        <v>0</v>
      </c>
      <c r="AG157" s="4">
        <v>0</v>
      </c>
      <c r="AH157" s="4">
        <v>0</v>
      </c>
      <c r="AI157" s="4">
        <v>6</v>
      </c>
    </row>
    <row r="158" spans="1:35" x14ac:dyDescent="0.25">
      <c r="A158" s="4">
        <v>2014</v>
      </c>
      <c r="B158" s="86">
        <v>41850</v>
      </c>
      <c r="C158" s="4" t="s">
        <v>350</v>
      </c>
      <c r="D158" s="4">
        <v>174002</v>
      </c>
      <c r="E158" s="4" t="s">
        <v>438</v>
      </c>
      <c r="F158" s="4" t="s">
        <v>439</v>
      </c>
      <c r="G158" s="4" t="s">
        <v>440</v>
      </c>
      <c r="I158" s="87">
        <v>1220</v>
      </c>
      <c r="J158" s="88">
        <v>0.53819444444444442</v>
      </c>
      <c r="K158" s="88">
        <v>2.4305555555555556E-2</v>
      </c>
      <c r="L158" s="4" t="s">
        <v>24</v>
      </c>
      <c r="M158" s="4">
        <v>47.932673999999999</v>
      </c>
      <c r="N158" s="4">
        <v>-124.68472300000001</v>
      </c>
      <c r="O158" s="4" t="s">
        <v>441</v>
      </c>
      <c r="P158" s="4">
        <v>47.931285000000003</v>
      </c>
      <c r="Q158" s="4">
        <v>-124.68577399999999</v>
      </c>
      <c r="R158" s="4">
        <v>2</v>
      </c>
      <c r="S158" s="4">
        <v>65</v>
      </c>
      <c r="T158" s="4">
        <v>3</v>
      </c>
      <c r="V158" s="4" t="s">
        <v>442</v>
      </c>
      <c r="W158" s="4" t="s">
        <v>449</v>
      </c>
      <c r="X158" s="4" t="s">
        <v>24</v>
      </c>
      <c r="Y158" s="34" t="s">
        <v>26</v>
      </c>
      <c r="Z158" s="34" t="s">
        <v>109</v>
      </c>
      <c r="AA158" s="34">
        <v>2870</v>
      </c>
      <c r="AB158" s="4">
        <v>0</v>
      </c>
      <c r="AC158" s="4">
        <v>0</v>
      </c>
      <c r="AD158" s="60">
        <v>1</v>
      </c>
      <c r="AE158" s="60">
        <v>0</v>
      </c>
      <c r="AF158" s="60">
        <v>0</v>
      </c>
      <c r="AG158" s="4">
        <v>0</v>
      </c>
      <c r="AH158" s="4">
        <v>0</v>
      </c>
      <c r="AI158" s="4">
        <v>1</v>
      </c>
    </row>
    <row r="159" spans="1:35" x14ac:dyDescent="0.25">
      <c r="A159" s="4">
        <v>2014</v>
      </c>
      <c r="B159" s="86">
        <v>41850</v>
      </c>
      <c r="C159" s="4" t="s">
        <v>350</v>
      </c>
      <c r="D159" s="4">
        <v>174002</v>
      </c>
      <c r="E159" s="4" t="s">
        <v>438</v>
      </c>
      <c r="F159" s="4" t="s">
        <v>439</v>
      </c>
      <c r="G159" s="4" t="s">
        <v>440</v>
      </c>
      <c r="I159" s="87">
        <v>1220</v>
      </c>
      <c r="J159" s="88">
        <v>0.53819444444444442</v>
      </c>
      <c r="K159" s="88">
        <v>2.4305555555555556E-2</v>
      </c>
      <c r="L159" s="4" t="s">
        <v>24</v>
      </c>
      <c r="M159" s="4">
        <v>47.932673999999999</v>
      </c>
      <c r="N159" s="4">
        <v>-124.68472300000001</v>
      </c>
      <c r="O159" s="4" t="s">
        <v>441</v>
      </c>
      <c r="P159" s="4">
        <v>47.931285000000003</v>
      </c>
      <c r="Q159" s="4">
        <v>-124.68577399999999</v>
      </c>
      <c r="R159" s="4">
        <v>2</v>
      </c>
      <c r="S159" s="4">
        <v>65</v>
      </c>
      <c r="T159" s="4">
        <v>3</v>
      </c>
      <c r="V159" s="4" t="s">
        <v>442</v>
      </c>
      <c r="W159" s="4" t="s">
        <v>449</v>
      </c>
      <c r="X159" s="4" t="s">
        <v>24</v>
      </c>
      <c r="Y159" s="4" t="s">
        <v>34</v>
      </c>
      <c r="Z159" s="4" t="s">
        <v>117</v>
      </c>
      <c r="AA159" s="4">
        <v>290</v>
      </c>
      <c r="AB159" s="4">
        <v>5</v>
      </c>
      <c r="AC159" s="4">
        <v>0</v>
      </c>
      <c r="AD159" s="60">
        <v>0</v>
      </c>
      <c r="AE159" s="60">
        <v>0</v>
      </c>
      <c r="AF159" s="60">
        <v>0</v>
      </c>
      <c r="AG159" s="4">
        <v>0</v>
      </c>
      <c r="AH159" s="4">
        <v>0</v>
      </c>
      <c r="AI159" s="4">
        <v>5</v>
      </c>
    </row>
    <row r="160" spans="1:35" x14ac:dyDescent="0.25">
      <c r="A160" s="4">
        <v>2014</v>
      </c>
      <c r="B160" s="86">
        <v>41850</v>
      </c>
      <c r="C160" s="4" t="s">
        <v>350</v>
      </c>
      <c r="D160" s="4">
        <v>174002</v>
      </c>
      <c r="E160" s="4" t="s">
        <v>438</v>
      </c>
      <c r="F160" s="4" t="s">
        <v>439</v>
      </c>
      <c r="G160" s="4" t="s">
        <v>440</v>
      </c>
      <c r="I160" s="87">
        <v>1220</v>
      </c>
      <c r="J160" s="88">
        <v>0.53819444444444442</v>
      </c>
      <c r="K160" s="88">
        <v>2.4305555555555556E-2</v>
      </c>
      <c r="L160" s="4" t="s">
        <v>24</v>
      </c>
      <c r="M160" s="4">
        <v>47.932673999999999</v>
      </c>
      <c r="N160" s="4">
        <v>-124.68472300000001</v>
      </c>
      <c r="O160" s="4" t="s">
        <v>441</v>
      </c>
      <c r="P160" s="4">
        <v>47.931285000000003</v>
      </c>
      <c r="Q160" s="4">
        <v>-124.68577399999999</v>
      </c>
      <c r="R160" s="4">
        <v>2</v>
      </c>
      <c r="S160" s="4">
        <v>65</v>
      </c>
      <c r="T160" s="4">
        <v>3</v>
      </c>
      <c r="V160" s="4" t="s">
        <v>442</v>
      </c>
      <c r="W160" s="4" t="s">
        <v>450</v>
      </c>
      <c r="X160" s="4" t="s">
        <v>475</v>
      </c>
      <c r="Y160" s="4" t="s">
        <v>25</v>
      </c>
      <c r="Z160" s="4" t="s">
        <v>119</v>
      </c>
      <c r="AA160" s="4">
        <v>120</v>
      </c>
      <c r="AB160" s="4">
        <v>0</v>
      </c>
      <c r="AC160" s="4">
        <v>3</v>
      </c>
      <c r="AD160" s="60">
        <v>0</v>
      </c>
      <c r="AE160" s="60">
        <v>0</v>
      </c>
      <c r="AF160" s="60">
        <v>0</v>
      </c>
      <c r="AG160" s="4">
        <v>0</v>
      </c>
      <c r="AH160" s="4">
        <v>0</v>
      </c>
      <c r="AI160" s="4">
        <v>3</v>
      </c>
    </row>
    <row r="161" spans="1:35" x14ac:dyDescent="0.25">
      <c r="A161" s="4">
        <v>2014</v>
      </c>
      <c r="B161" s="86">
        <v>41850</v>
      </c>
      <c r="C161" s="4" t="s">
        <v>350</v>
      </c>
      <c r="D161" s="4">
        <v>174002</v>
      </c>
      <c r="E161" s="4" t="s">
        <v>438</v>
      </c>
      <c r="F161" s="4" t="s">
        <v>439</v>
      </c>
      <c r="G161" s="4" t="s">
        <v>440</v>
      </c>
      <c r="I161" s="87">
        <v>1220</v>
      </c>
      <c r="J161" s="88">
        <v>0.53819444444444442</v>
      </c>
      <c r="K161" s="88">
        <v>2.4305555555555556E-2</v>
      </c>
      <c r="L161" s="4" t="s">
        <v>24</v>
      </c>
      <c r="M161" s="4">
        <v>47.932673999999999</v>
      </c>
      <c r="N161" s="4">
        <v>-124.68472300000001</v>
      </c>
      <c r="O161" s="4" t="s">
        <v>441</v>
      </c>
      <c r="P161" s="4">
        <v>47.931285000000003</v>
      </c>
      <c r="Q161" s="4">
        <v>-124.68577399999999</v>
      </c>
      <c r="R161" s="4">
        <v>2</v>
      </c>
      <c r="S161" s="4">
        <v>65</v>
      </c>
      <c r="T161" s="4">
        <v>3</v>
      </c>
      <c r="V161" s="4" t="s">
        <v>442</v>
      </c>
      <c r="W161" s="4" t="s">
        <v>450</v>
      </c>
      <c r="X161" s="4" t="s">
        <v>475</v>
      </c>
      <c r="Y161" s="4" t="s">
        <v>34</v>
      </c>
      <c r="Z161" s="4" t="s">
        <v>117</v>
      </c>
      <c r="AA161" s="4">
        <v>290</v>
      </c>
      <c r="AB161" s="4">
        <v>7</v>
      </c>
      <c r="AC161" s="4">
        <v>0</v>
      </c>
      <c r="AD161" s="60">
        <v>0</v>
      </c>
      <c r="AE161" s="60">
        <v>0</v>
      </c>
      <c r="AF161" s="60">
        <v>0</v>
      </c>
      <c r="AG161" s="4">
        <v>0</v>
      </c>
      <c r="AH161" s="4">
        <v>0</v>
      </c>
      <c r="AI161" s="4">
        <v>7</v>
      </c>
    </row>
    <row r="162" spans="1:35" x14ac:dyDescent="0.25">
      <c r="A162" s="4">
        <v>2014</v>
      </c>
      <c r="B162" s="86">
        <v>41850</v>
      </c>
      <c r="C162" s="4" t="s">
        <v>350</v>
      </c>
      <c r="D162" s="4">
        <v>174002</v>
      </c>
      <c r="E162" s="4" t="s">
        <v>438</v>
      </c>
      <c r="F162" s="4" t="s">
        <v>439</v>
      </c>
      <c r="G162" s="4" t="s">
        <v>440</v>
      </c>
      <c r="I162" s="87">
        <v>1220</v>
      </c>
      <c r="J162" s="88">
        <v>0.53819444444444442</v>
      </c>
      <c r="K162" s="88">
        <v>2.4305555555555556E-2</v>
      </c>
      <c r="L162" s="4" t="s">
        <v>24</v>
      </c>
      <c r="M162" s="4">
        <v>47.932673999999999</v>
      </c>
      <c r="N162" s="4">
        <v>-124.68472300000001</v>
      </c>
      <c r="O162" s="4" t="s">
        <v>441</v>
      </c>
      <c r="P162" s="4">
        <v>47.931285000000003</v>
      </c>
      <c r="Q162" s="4">
        <v>-124.68577399999999</v>
      </c>
      <c r="R162" s="4">
        <v>2</v>
      </c>
      <c r="S162" s="4">
        <v>65</v>
      </c>
      <c r="T162" s="4">
        <v>3</v>
      </c>
      <c r="V162" s="4" t="s">
        <v>442</v>
      </c>
      <c r="W162" s="4" t="s">
        <v>450</v>
      </c>
      <c r="X162" s="4" t="s">
        <v>475</v>
      </c>
      <c r="Y162" s="4" t="s">
        <v>29</v>
      </c>
      <c r="Z162" s="4" t="s">
        <v>395</v>
      </c>
      <c r="AA162" s="4">
        <v>1230</v>
      </c>
      <c r="AB162" s="4">
        <v>1</v>
      </c>
      <c r="AC162" s="4">
        <v>0</v>
      </c>
      <c r="AD162" s="60">
        <v>0</v>
      </c>
      <c r="AE162" s="60">
        <v>0</v>
      </c>
      <c r="AF162" s="60">
        <v>0</v>
      </c>
      <c r="AG162" s="4">
        <v>0</v>
      </c>
      <c r="AH162" s="4">
        <v>0</v>
      </c>
      <c r="AI162" s="4">
        <v>1</v>
      </c>
    </row>
    <row r="163" spans="1:35" x14ac:dyDescent="0.25">
      <c r="A163" s="4">
        <v>2014</v>
      </c>
      <c r="B163" s="86">
        <v>41850</v>
      </c>
      <c r="C163" s="4" t="s">
        <v>350</v>
      </c>
      <c r="D163" s="4">
        <v>174002</v>
      </c>
      <c r="E163" s="4" t="s">
        <v>438</v>
      </c>
      <c r="F163" s="4" t="s">
        <v>439</v>
      </c>
      <c r="G163" s="4" t="s">
        <v>440</v>
      </c>
      <c r="I163" s="87">
        <v>1220</v>
      </c>
      <c r="J163" s="88">
        <v>0.53819444444444442</v>
      </c>
      <c r="K163" s="88">
        <v>2.4305555555555556E-2</v>
      </c>
      <c r="L163" s="4" t="s">
        <v>24</v>
      </c>
      <c r="M163" s="4">
        <v>47.932673999999999</v>
      </c>
      <c r="N163" s="4">
        <v>-124.68472300000001</v>
      </c>
      <c r="O163" s="4" t="s">
        <v>441</v>
      </c>
      <c r="P163" s="4">
        <v>47.931285000000003</v>
      </c>
      <c r="Q163" s="4">
        <v>-124.68577399999999</v>
      </c>
      <c r="R163" s="4">
        <v>2</v>
      </c>
      <c r="S163" s="4">
        <v>65</v>
      </c>
      <c r="T163" s="4">
        <v>3</v>
      </c>
      <c r="V163" s="4" t="s">
        <v>442</v>
      </c>
      <c r="W163" s="4" t="s">
        <v>449</v>
      </c>
      <c r="X163" s="4" t="s">
        <v>441</v>
      </c>
      <c r="Y163" s="4" t="s">
        <v>25</v>
      </c>
      <c r="Z163" s="4" t="s">
        <v>119</v>
      </c>
      <c r="AA163" s="4">
        <v>120</v>
      </c>
      <c r="AB163" s="4">
        <v>0</v>
      </c>
      <c r="AC163" s="4">
        <v>5</v>
      </c>
      <c r="AD163" s="60">
        <v>4</v>
      </c>
      <c r="AE163" s="60">
        <v>0</v>
      </c>
      <c r="AF163" s="60">
        <v>0</v>
      </c>
      <c r="AG163" s="4">
        <v>0</v>
      </c>
      <c r="AH163" s="4">
        <v>0</v>
      </c>
      <c r="AI163" s="4">
        <v>9</v>
      </c>
    </row>
    <row r="164" spans="1:35" x14ac:dyDescent="0.25">
      <c r="A164" s="4">
        <v>2014</v>
      </c>
      <c r="B164" s="86">
        <v>41850</v>
      </c>
      <c r="C164" s="4" t="s">
        <v>350</v>
      </c>
      <c r="D164" s="4">
        <v>174002</v>
      </c>
      <c r="E164" s="4" t="s">
        <v>438</v>
      </c>
      <c r="F164" s="4" t="s">
        <v>439</v>
      </c>
      <c r="G164" s="4" t="s">
        <v>440</v>
      </c>
      <c r="I164" s="87">
        <v>1220</v>
      </c>
      <c r="J164" s="88">
        <v>0.53819444444444442</v>
      </c>
      <c r="K164" s="88">
        <v>2.4305555555555556E-2</v>
      </c>
      <c r="L164" s="4" t="s">
        <v>24</v>
      </c>
      <c r="M164" s="4">
        <v>47.932673999999999</v>
      </c>
      <c r="N164" s="4">
        <v>-124.68472300000001</v>
      </c>
      <c r="O164" s="4" t="s">
        <v>441</v>
      </c>
      <c r="P164" s="4">
        <v>47.931285000000003</v>
      </c>
      <c r="Q164" s="4">
        <v>-124.68577399999999</v>
      </c>
      <c r="R164" s="4">
        <v>2</v>
      </c>
      <c r="S164" s="4">
        <v>65</v>
      </c>
      <c r="T164" s="4">
        <v>3</v>
      </c>
      <c r="V164" s="4" t="s">
        <v>442</v>
      </c>
      <c r="W164" s="4" t="s">
        <v>449</v>
      </c>
      <c r="X164" s="4" t="s">
        <v>441</v>
      </c>
      <c r="Y164" s="4" t="s">
        <v>445</v>
      </c>
      <c r="Z164" s="4" t="s">
        <v>446</v>
      </c>
      <c r="AB164" s="4">
        <v>0</v>
      </c>
      <c r="AC164" s="4">
        <v>0</v>
      </c>
      <c r="AD164" s="60">
        <v>9</v>
      </c>
      <c r="AE164" s="60">
        <v>6</v>
      </c>
      <c r="AF164" s="60">
        <v>0</v>
      </c>
      <c r="AG164" s="4">
        <v>0</v>
      </c>
      <c r="AH164" s="4">
        <v>0</v>
      </c>
      <c r="AI164" s="4">
        <v>15</v>
      </c>
    </row>
    <row r="165" spans="1:35" x14ac:dyDescent="0.25">
      <c r="A165" s="4">
        <v>2014</v>
      </c>
      <c r="B165" s="86">
        <v>41856</v>
      </c>
      <c r="C165" s="4" t="s">
        <v>72</v>
      </c>
      <c r="D165" s="4">
        <v>156034</v>
      </c>
      <c r="E165" s="4" t="s">
        <v>438</v>
      </c>
      <c r="F165" s="4" t="s">
        <v>477</v>
      </c>
      <c r="G165" s="4" t="s">
        <v>478</v>
      </c>
      <c r="I165" s="87">
        <v>825</v>
      </c>
      <c r="J165" s="88">
        <v>0.40625</v>
      </c>
      <c r="K165" s="88">
        <v>5.5555555555555552E-2</v>
      </c>
      <c r="L165" s="4" t="s">
        <v>479</v>
      </c>
      <c r="M165" s="4">
        <v>48.317646000000003</v>
      </c>
      <c r="N165" s="4">
        <v>-124.846675</v>
      </c>
      <c r="O165" s="4" t="s">
        <v>441</v>
      </c>
      <c r="P165" s="4">
        <v>48.316366000000002</v>
      </c>
      <c r="Q165" s="4">
        <v>-124.84403399999999</v>
      </c>
      <c r="R165" s="4">
        <v>3</v>
      </c>
      <c r="S165" s="4">
        <v>55</v>
      </c>
      <c r="T165" s="4">
        <v>3</v>
      </c>
      <c r="V165" s="4" t="s">
        <v>442</v>
      </c>
      <c r="W165" s="4" t="s">
        <v>449</v>
      </c>
      <c r="X165" s="4" t="s">
        <v>479</v>
      </c>
      <c r="Y165" s="4" t="s">
        <v>25</v>
      </c>
      <c r="Z165" s="4" t="s">
        <v>119</v>
      </c>
      <c r="AA165" s="4">
        <v>120</v>
      </c>
      <c r="AB165" s="4">
        <v>0</v>
      </c>
      <c r="AC165" s="4">
        <v>2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2</v>
      </c>
    </row>
    <row r="166" spans="1:35" x14ac:dyDescent="0.25">
      <c r="A166" s="4">
        <v>2014</v>
      </c>
      <c r="B166" s="86">
        <v>41856</v>
      </c>
      <c r="C166" s="4" t="s">
        <v>72</v>
      </c>
      <c r="D166" s="4">
        <v>156034</v>
      </c>
      <c r="E166" s="4" t="s">
        <v>438</v>
      </c>
      <c r="F166" s="4" t="s">
        <v>477</v>
      </c>
      <c r="G166" s="4" t="s">
        <v>478</v>
      </c>
      <c r="I166" s="87">
        <v>825</v>
      </c>
      <c r="J166" s="88">
        <v>0.40625</v>
      </c>
      <c r="K166" s="88">
        <v>5.5555555555555552E-2</v>
      </c>
      <c r="L166" s="4" t="s">
        <v>479</v>
      </c>
      <c r="M166" s="4">
        <v>48.317646000000003</v>
      </c>
      <c r="N166" s="4">
        <v>-124.846675</v>
      </c>
      <c r="O166" s="4" t="s">
        <v>441</v>
      </c>
      <c r="P166" s="4">
        <v>48.316366000000002</v>
      </c>
      <c r="Q166" s="4">
        <v>-124.84403399999999</v>
      </c>
      <c r="R166" s="4">
        <v>3</v>
      </c>
      <c r="S166" s="4">
        <v>55</v>
      </c>
      <c r="T166" s="4">
        <v>3</v>
      </c>
      <c r="V166" s="4" t="s">
        <v>442</v>
      </c>
      <c r="W166" s="4" t="s">
        <v>449</v>
      </c>
      <c r="X166" s="4" t="s">
        <v>479</v>
      </c>
      <c r="Y166" s="4" t="s">
        <v>445</v>
      </c>
      <c r="Z166" s="4" t="s">
        <v>446</v>
      </c>
      <c r="AB166" s="4">
        <v>0</v>
      </c>
      <c r="AC166" s="4">
        <v>0</v>
      </c>
      <c r="AD166" s="4">
        <v>580</v>
      </c>
      <c r="AE166" s="4">
        <v>0</v>
      </c>
      <c r="AF166" s="4">
        <v>0</v>
      </c>
      <c r="AG166" s="4">
        <v>0</v>
      </c>
      <c r="AH166" s="4">
        <v>0</v>
      </c>
      <c r="AI166" s="4">
        <v>580</v>
      </c>
    </row>
    <row r="167" spans="1:35" x14ac:dyDescent="0.25">
      <c r="A167" s="4">
        <v>2014</v>
      </c>
      <c r="B167" s="86">
        <v>41856</v>
      </c>
      <c r="C167" s="4" t="s">
        <v>72</v>
      </c>
      <c r="D167" s="4">
        <v>156034</v>
      </c>
      <c r="E167" s="4" t="s">
        <v>438</v>
      </c>
      <c r="F167" s="4" t="s">
        <v>477</v>
      </c>
      <c r="G167" s="4" t="s">
        <v>478</v>
      </c>
      <c r="I167" s="87">
        <v>825</v>
      </c>
      <c r="J167" s="88">
        <v>0.40625</v>
      </c>
      <c r="K167" s="88">
        <v>5.5555555555555552E-2</v>
      </c>
      <c r="L167" s="4" t="s">
        <v>479</v>
      </c>
      <c r="M167" s="4">
        <v>48.317646000000003</v>
      </c>
      <c r="N167" s="4">
        <v>-124.846675</v>
      </c>
      <c r="O167" s="4" t="s">
        <v>441</v>
      </c>
      <c r="P167" s="4">
        <v>48.316366000000002</v>
      </c>
      <c r="Q167" s="4">
        <v>-124.84403399999999</v>
      </c>
      <c r="R167" s="4">
        <v>3</v>
      </c>
      <c r="S167" s="4">
        <v>55</v>
      </c>
      <c r="T167" s="4">
        <v>3</v>
      </c>
      <c r="V167" s="4" t="s">
        <v>442</v>
      </c>
      <c r="W167" s="4" t="s">
        <v>449</v>
      </c>
      <c r="X167" s="4" t="s">
        <v>479</v>
      </c>
      <c r="Y167" s="34" t="s">
        <v>480</v>
      </c>
      <c r="Z167" s="34" t="s">
        <v>115</v>
      </c>
      <c r="AA167" s="34">
        <v>570</v>
      </c>
      <c r="AB167" s="4">
        <v>0</v>
      </c>
      <c r="AC167" s="4">
        <v>0</v>
      </c>
      <c r="AD167" s="4">
        <v>510</v>
      </c>
      <c r="AE167" s="4">
        <v>0</v>
      </c>
      <c r="AF167" s="4">
        <v>0</v>
      </c>
      <c r="AG167" s="4">
        <v>0</v>
      </c>
      <c r="AH167" s="4">
        <v>0</v>
      </c>
      <c r="AI167" s="4">
        <v>510</v>
      </c>
    </row>
    <row r="168" spans="1:35" x14ac:dyDescent="0.25">
      <c r="A168" s="4">
        <v>2014</v>
      </c>
      <c r="B168" s="86">
        <v>41856</v>
      </c>
      <c r="C168" s="4" t="s">
        <v>72</v>
      </c>
      <c r="D168" s="4">
        <v>156034</v>
      </c>
      <c r="E168" s="4" t="s">
        <v>438</v>
      </c>
      <c r="F168" s="4" t="s">
        <v>477</v>
      </c>
      <c r="G168" s="4" t="s">
        <v>478</v>
      </c>
      <c r="I168" s="87">
        <v>825</v>
      </c>
      <c r="J168" s="88">
        <v>0.40625</v>
      </c>
      <c r="K168" s="88">
        <v>5.5555555555555552E-2</v>
      </c>
      <c r="L168" s="4" t="s">
        <v>479</v>
      </c>
      <c r="M168" s="4">
        <v>48.317646000000003</v>
      </c>
      <c r="N168" s="4">
        <v>-124.846675</v>
      </c>
      <c r="O168" s="4" t="s">
        <v>441</v>
      </c>
      <c r="P168" s="4">
        <v>48.316366000000002</v>
      </c>
      <c r="Q168" s="4">
        <v>-124.84403399999999</v>
      </c>
      <c r="R168" s="4">
        <v>3</v>
      </c>
      <c r="S168" s="4">
        <v>55</v>
      </c>
      <c r="T168" s="4">
        <v>3</v>
      </c>
      <c r="V168" s="4" t="s">
        <v>442</v>
      </c>
      <c r="W168" s="4" t="s">
        <v>449</v>
      </c>
      <c r="X168" s="4" t="s">
        <v>479</v>
      </c>
      <c r="Y168" s="34" t="s">
        <v>26</v>
      </c>
      <c r="Z168" s="34" t="s">
        <v>109</v>
      </c>
      <c r="AA168" s="34">
        <v>2870</v>
      </c>
      <c r="AB168" s="4">
        <v>0</v>
      </c>
      <c r="AC168" s="4">
        <v>0</v>
      </c>
      <c r="AD168" s="4">
        <v>4</v>
      </c>
      <c r="AE168" s="4">
        <v>0</v>
      </c>
      <c r="AF168" s="4">
        <v>0</v>
      </c>
      <c r="AG168" s="4">
        <v>0</v>
      </c>
      <c r="AH168" s="4">
        <v>0</v>
      </c>
      <c r="AI168" s="4">
        <v>4</v>
      </c>
    </row>
    <row r="169" spans="1:35" x14ac:dyDescent="0.25">
      <c r="A169" s="4">
        <v>2014</v>
      </c>
      <c r="B169" s="86">
        <v>41856</v>
      </c>
      <c r="C169" s="4" t="s">
        <v>72</v>
      </c>
      <c r="D169" s="4">
        <v>156034</v>
      </c>
      <c r="E169" s="4" t="s">
        <v>438</v>
      </c>
      <c r="F169" s="4" t="s">
        <v>477</v>
      </c>
      <c r="G169" s="4" t="s">
        <v>478</v>
      </c>
      <c r="I169" s="87">
        <v>825</v>
      </c>
      <c r="J169" s="88">
        <v>0.40625</v>
      </c>
      <c r="K169" s="88">
        <v>5.5555555555555552E-2</v>
      </c>
      <c r="L169" s="4" t="s">
        <v>479</v>
      </c>
      <c r="M169" s="4">
        <v>48.317646000000003</v>
      </c>
      <c r="N169" s="4">
        <v>-124.846675</v>
      </c>
      <c r="O169" s="4" t="s">
        <v>441</v>
      </c>
      <c r="P169" s="4">
        <v>48.316366000000002</v>
      </c>
      <c r="Q169" s="4">
        <v>-124.84403399999999</v>
      </c>
      <c r="R169" s="4">
        <v>3</v>
      </c>
      <c r="S169" s="4">
        <v>55</v>
      </c>
      <c r="T169" s="4">
        <v>3</v>
      </c>
      <c r="V169" s="4" t="s">
        <v>442</v>
      </c>
      <c r="W169" s="4" t="s">
        <v>449</v>
      </c>
      <c r="X169" s="4" t="s">
        <v>479</v>
      </c>
      <c r="Y169" s="34" t="s">
        <v>41</v>
      </c>
      <c r="Z169" s="34" t="s">
        <v>404</v>
      </c>
      <c r="AA169" s="34">
        <v>1200</v>
      </c>
      <c r="AB169" s="4">
        <v>0</v>
      </c>
      <c r="AC169" s="4">
        <v>0</v>
      </c>
      <c r="AD169" s="4">
        <v>16</v>
      </c>
      <c r="AE169" s="4">
        <v>8</v>
      </c>
      <c r="AF169" s="4">
        <v>0</v>
      </c>
      <c r="AG169" s="4">
        <v>0</v>
      </c>
      <c r="AH169" s="4">
        <v>0</v>
      </c>
      <c r="AI169" s="4">
        <v>24</v>
      </c>
    </row>
    <row r="170" spans="1:35" x14ac:dyDescent="0.25">
      <c r="A170" s="4">
        <v>2014</v>
      </c>
      <c r="B170" s="86">
        <v>41856</v>
      </c>
      <c r="C170" s="4" t="s">
        <v>72</v>
      </c>
      <c r="D170" s="4">
        <v>156034</v>
      </c>
      <c r="E170" s="4" t="s">
        <v>438</v>
      </c>
      <c r="F170" s="4" t="s">
        <v>477</v>
      </c>
      <c r="G170" s="4" t="s">
        <v>478</v>
      </c>
      <c r="I170" s="87">
        <v>825</v>
      </c>
      <c r="J170" s="88">
        <v>0.40625</v>
      </c>
      <c r="K170" s="88">
        <v>5.5555555555555552E-2</v>
      </c>
      <c r="L170" s="4" t="s">
        <v>479</v>
      </c>
      <c r="M170" s="4">
        <v>48.317646000000003</v>
      </c>
      <c r="N170" s="4">
        <v>-124.846675</v>
      </c>
      <c r="O170" s="4" t="s">
        <v>441</v>
      </c>
      <c r="P170" s="4">
        <v>48.316366000000002</v>
      </c>
      <c r="Q170" s="4">
        <v>-124.84403399999999</v>
      </c>
      <c r="R170" s="4">
        <v>3</v>
      </c>
      <c r="S170" s="4">
        <v>55</v>
      </c>
      <c r="T170" s="4">
        <v>3</v>
      </c>
      <c r="V170" s="4" t="s">
        <v>442</v>
      </c>
      <c r="W170" s="4" t="s">
        <v>449</v>
      </c>
      <c r="X170" s="4" t="s">
        <v>479</v>
      </c>
      <c r="Y170" s="4" t="s">
        <v>34</v>
      </c>
      <c r="Z170" s="4" t="s">
        <v>117</v>
      </c>
      <c r="AA170" s="4">
        <v>290</v>
      </c>
      <c r="AB170" s="4">
        <v>25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25</v>
      </c>
    </row>
    <row r="171" spans="1:35" x14ac:dyDescent="0.25">
      <c r="A171" s="4">
        <v>2014</v>
      </c>
      <c r="B171" s="86">
        <v>41856</v>
      </c>
      <c r="C171" s="4" t="s">
        <v>72</v>
      </c>
      <c r="D171" s="4">
        <v>156034</v>
      </c>
      <c r="E171" s="4" t="s">
        <v>438</v>
      </c>
      <c r="F171" s="4" t="s">
        <v>477</v>
      </c>
      <c r="G171" s="4" t="s">
        <v>478</v>
      </c>
      <c r="I171" s="87">
        <v>825</v>
      </c>
      <c r="J171" s="88">
        <v>0.40625</v>
      </c>
      <c r="K171" s="88">
        <v>5.5555555555555552E-2</v>
      </c>
      <c r="L171" s="4" t="s">
        <v>479</v>
      </c>
      <c r="M171" s="4">
        <v>48.317646000000003</v>
      </c>
      <c r="N171" s="4">
        <v>-124.846675</v>
      </c>
      <c r="O171" s="4" t="s">
        <v>441</v>
      </c>
      <c r="P171" s="4">
        <v>48.316366000000002</v>
      </c>
      <c r="Q171" s="4">
        <v>-124.84403399999999</v>
      </c>
      <c r="R171" s="4">
        <v>3</v>
      </c>
      <c r="S171" s="4">
        <v>55</v>
      </c>
      <c r="T171" s="4">
        <v>3</v>
      </c>
      <c r="V171" s="4" t="s">
        <v>442</v>
      </c>
      <c r="W171" s="4" t="s">
        <v>450</v>
      </c>
      <c r="X171" s="4" t="s">
        <v>481</v>
      </c>
      <c r="Y171" s="4" t="s">
        <v>25</v>
      </c>
      <c r="Z171" s="4" t="s">
        <v>119</v>
      </c>
      <c r="AA171" s="4">
        <v>120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</row>
    <row r="172" spans="1:35" x14ac:dyDescent="0.25">
      <c r="A172" s="4">
        <v>2014</v>
      </c>
      <c r="B172" s="86">
        <v>41856</v>
      </c>
      <c r="C172" s="4" t="s">
        <v>72</v>
      </c>
      <c r="D172" s="4">
        <v>156034</v>
      </c>
      <c r="E172" s="4" t="s">
        <v>438</v>
      </c>
      <c r="F172" s="4" t="s">
        <v>477</v>
      </c>
      <c r="G172" s="4" t="s">
        <v>478</v>
      </c>
      <c r="I172" s="87">
        <v>825</v>
      </c>
      <c r="J172" s="88">
        <v>0.40625</v>
      </c>
      <c r="K172" s="88">
        <v>5.5555555555555552E-2</v>
      </c>
      <c r="L172" s="4" t="s">
        <v>479</v>
      </c>
      <c r="M172" s="4">
        <v>48.317646000000003</v>
      </c>
      <c r="N172" s="4">
        <v>-124.846675</v>
      </c>
      <c r="O172" s="4" t="s">
        <v>441</v>
      </c>
      <c r="P172" s="4">
        <v>48.316366000000002</v>
      </c>
      <c r="Q172" s="4">
        <v>-124.84403399999999</v>
      </c>
      <c r="R172" s="4">
        <v>3</v>
      </c>
      <c r="S172" s="4">
        <v>55</v>
      </c>
      <c r="T172" s="4">
        <v>3</v>
      </c>
      <c r="V172" s="4" t="s">
        <v>442</v>
      </c>
      <c r="W172" s="4" t="s">
        <v>449</v>
      </c>
      <c r="X172" s="4" t="s">
        <v>482</v>
      </c>
      <c r="Y172" s="4" t="s">
        <v>25</v>
      </c>
      <c r="Z172" s="4" t="s">
        <v>119</v>
      </c>
      <c r="AA172" s="4">
        <v>120</v>
      </c>
      <c r="AB172" s="4">
        <v>0</v>
      </c>
      <c r="AC172" s="4">
        <v>1</v>
      </c>
      <c r="AD172" s="4">
        <v>8</v>
      </c>
      <c r="AE172" s="4">
        <v>0</v>
      </c>
      <c r="AF172" s="4">
        <v>3</v>
      </c>
      <c r="AG172" s="4">
        <v>0</v>
      </c>
      <c r="AH172" s="4">
        <v>0</v>
      </c>
      <c r="AI172" s="4">
        <v>9</v>
      </c>
    </row>
    <row r="173" spans="1:35" x14ac:dyDescent="0.25">
      <c r="A173" s="4">
        <v>2014</v>
      </c>
      <c r="B173" s="86">
        <v>41856</v>
      </c>
      <c r="C173" s="4" t="s">
        <v>72</v>
      </c>
      <c r="D173" s="4">
        <v>156034</v>
      </c>
      <c r="E173" s="4" t="s">
        <v>438</v>
      </c>
      <c r="F173" s="4" t="s">
        <v>477</v>
      </c>
      <c r="G173" s="4" t="s">
        <v>478</v>
      </c>
      <c r="I173" s="87">
        <v>825</v>
      </c>
      <c r="J173" s="88">
        <v>0.40625</v>
      </c>
      <c r="K173" s="88">
        <v>5.5555555555555552E-2</v>
      </c>
      <c r="L173" s="4" t="s">
        <v>479</v>
      </c>
      <c r="M173" s="4">
        <v>48.317646000000003</v>
      </c>
      <c r="N173" s="4">
        <v>-124.846675</v>
      </c>
      <c r="O173" s="4" t="s">
        <v>441</v>
      </c>
      <c r="P173" s="4">
        <v>48.316366000000002</v>
      </c>
      <c r="Q173" s="4">
        <v>-124.84403399999999</v>
      </c>
      <c r="R173" s="4">
        <v>3</v>
      </c>
      <c r="S173" s="4">
        <v>55</v>
      </c>
      <c r="T173" s="4">
        <v>3</v>
      </c>
      <c r="V173" s="4" t="s">
        <v>442</v>
      </c>
      <c r="W173" s="4" t="s">
        <v>449</v>
      </c>
      <c r="X173" s="4" t="s">
        <v>482</v>
      </c>
      <c r="Y173" s="4" t="s">
        <v>451</v>
      </c>
      <c r="Z173" s="34" t="s">
        <v>396</v>
      </c>
      <c r="AA173" s="34">
        <v>1220</v>
      </c>
      <c r="AB173" s="4">
        <v>0</v>
      </c>
      <c r="AC173" s="4">
        <v>0</v>
      </c>
      <c r="AD173" s="4">
        <v>75</v>
      </c>
      <c r="AE173" s="4">
        <v>0</v>
      </c>
      <c r="AF173" s="4">
        <v>0</v>
      </c>
      <c r="AG173" s="4">
        <v>0</v>
      </c>
      <c r="AH173" s="4">
        <v>0</v>
      </c>
      <c r="AI173" s="4">
        <v>75</v>
      </c>
    </row>
    <row r="174" spans="1:35" x14ac:dyDescent="0.25">
      <c r="A174" s="4">
        <v>2014</v>
      </c>
      <c r="B174" s="86">
        <v>41856</v>
      </c>
      <c r="C174" s="4" t="s">
        <v>72</v>
      </c>
      <c r="D174" s="4">
        <v>156034</v>
      </c>
      <c r="E174" s="4" t="s">
        <v>438</v>
      </c>
      <c r="F174" s="4" t="s">
        <v>477</v>
      </c>
      <c r="G174" s="4" t="s">
        <v>478</v>
      </c>
      <c r="I174" s="87">
        <v>825</v>
      </c>
      <c r="J174" s="88">
        <v>0.40625</v>
      </c>
      <c r="K174" s="88">
        <v>5.5555555555555552E-2</v>
      </c>
      <c r="L174" s="4" t="s">
        <v>479</v>
      </c>
      <c r="M174" s="4">
        <v>48.317646000000003</v>
      </c>
      <c r="N174" s="4">
        <v>-124.846675</v>
      </c>
      <c r="O174" s="4" t="s">
        <v>441</v>
      </c>
      <c r="P174" s="4">
        <v>48.316366000000002</v>
      </c>
      <c r="Q174" s="4">
        <v>-124.84403399999999</v>
      </c>
      <c r="R174" s="4">
        <v>3</v>
      </c>
      <c r="S174" s="4">
        <v>55</v>
      </c>
      <c r="T174" s="4">
        <v>3</v>
      </c>
      <c r="V174" s="4" t="s">
        <v>442</v>
      </c>
      <c r="W174" s="4" t="s">
        <v>449</v>
      </c>
      <c r="X174" s="4" t="s">
        <v>482</v>
      </c>
      <c r="Y174" s="4" t="s">
        <v>29</v>
      </c>
      <c r="Z174" s="4" t="s">
        <v>395</v>
      </c>
      <c r="AA174" s="4">
        <v>1230</v>
      </c>
      <c r="AB174" s="4">
        <v>0</v>
      </c>
      <c r="AC174" s="4">
        <v>0</v>
      </c>
      <c r="AD174" s="4">
        <v>100</v>
      </c>
      <c r="AE174" s="4">
        <v>30</v>
      </c>
      <c r="AF174" s="4">
        <v>0</v>
      </c>
      <c r="AG174" s="4">
        <v>0</v>
      </c>
      <c r="AH174" s="4">
        <v>0</v>
      </c>
      <c r="AI174" s="4">
        <v>130</v>
      </c>
    </row>
    <row r="175" spans="1:35" x14ac:dyDescent="0.25">
      <c r="A175" s="4">
        <v>2014</v>
      </c>
      <c r="B175" s="86">
        <v>41856</v>
      </c>
      <c r="C175" s="4" t="s">
        <v>72</v>
      </c>
      <c r="D175" s="4">
        <v>156034</v>
      </c>
      <c r="E175" s="4" t="s">
        <v>438</v>
      </c>
      <c r="F175" s="4" t="s">
        <v>477</v>
      </c>
      <c r="G175" s="4" t="s">
        <v>478</v>
      </c>
      <c r="I175" s="87">
        <v>825</v>
      </c>
      <c r="J175" s="88">
        <v>0.40625</v>
      </c>
      <c r="K175" s="88">
        <v>5.5555555555555552E-2</v>
      </c>
      <c r="L175" s="4" t="s">
        <v>479</v>
      </c>
      <c r="M175" s="4">
        <v>48.317646000000003</v>
      </c>
      <c r="N175" s="4">
        <v>-124.846675</v>
      </c>
      <c r="O175" s="4" t="s">
        <v>441</v>
      </c>
      <c r="P175" s="4">
        <v>48.316366000000002</v>
      </c>
      <c r="Q175" s="4">
        <v>-124.84403399999999</v>
      </c>
      <c r="R175" s="4">
        <v>3</v>
      </c>
      <c r="S175" s="4">
        <v>55</v>
      </c>
      <c r="T175" s="4">
        <v>3</v>
      </c>
      <c r="V175" s="4" t="s">
        <v>442</v>
      </c>
      <c r="W175" s="4" t="s">
        <v>449</v>
      </c>
      <c r="X175" s="4" t="s">
        <v>482</v>
      </c>
      <c r="Y175" s="4" t="s">
        <v>34</v>
      </c>
      <c r="Z175" s="4" t="s">
        <v>117</v>
      </c>
      <c r="AA175" s="4">
        <v>290</v>
      </c>
      <c r="AB175" s="4">
        <v>25</v>
      </c>
      <c r="AC175" s="4">
        <v>0</v>
      </c>
      <c r="AD175" s="4">
        <v>27</v>
      </c>
      <c r="AE175" s="4">
        <v>0</v>
      </c>
      <c r="AF175" s="4">
        <v>0</v>
      </c>
      <c r="AG175" s="4">
        <v>0</v>
      </c>
      <c r="AH175" s="4">
        <v>0</v>
      </c>
      <c r="AI175" s="4">
        <v>52</v>
      </c>
    </row>
    <row r="176" spans="1:35" x14ac:dyDescent="0.25">
      <c r="A176" s="4">
        <v>2014</v>
      </c>
      <c r="B176" s="86">
        <v>41856</v>
      </c>
      <c r="C176" s="4" t="s">
        <v>72</v>
      </c>
      <c r="D176" s="4">
        <v>156034</v>
      </c>
      <c r="E176" s="4" t="s">
        <v>438</v>
      </c>
      <c r="F176" s="4" t="s">
        <v>477</v>
      </c>
      <c r="G176" s="4" t="s">
        <v>478</v>
      </c>
      <c r="I176" s="87">
        <v>825</v>
      </c>
      <c r="J176" s="88">
        <v>0.40625</v>
      </c>
      <c r="K176" s="88">
        <v>5.5555555555555552E-2</v>
      </c>
      <c r="L176" s="4" t="s">
        <v>479</v>
      </c>
      <c r="M176" s="4">
        <v>48.317646000000003</v>
      </c>
      <c r="N176" s="4">
        <v>-124.846675</v>
      </c>
      <c r="O176" s="4" t="s">
        <v>441</v>
      </c>
      <c r="P176" s="4">
        <v>48.316366000000002</v>
      </c>
      <c r="Q176" s="4">
        <v>-124.84403399999999</v>
      </c>
      <c r="R176" s="4">
        <v>3</v>
      </c>
      <c r="S176" s="4">
        <v>55</v>
      </c>
      <c r="T176" s="4">
        <v>3</v>
      </c>
      <c r="V176" s="4" t="s">
        <v>442</v>
      </c>
      <c r="W176" s="4" t="s">
        <v>449</v>
      </c>
      <c r="X176" s="4" t="s">
        <v>482</v>
      </c>
      <c r="Y176" s="34" t="s">
        <v>41</v>
      </c>
      <c r="Z176" s="34" t="s">
        <v>404</v>
      </c>
      <c r="AA176" s="34">
        <v>1200</v>
      </c>
      <c r="AB176" s="4">
        <v>0</v>
      </c>
      <c r="AC176" s="4">
        <v>0</v>
      </c>
      <c r="AD176" s="4">
        <v>55</v>
      </c>
      <c r="AE176" s="4">
        <v>0</v>
      </c>
      <c r="AF176" s="4">
        <v>0</v>
      </c>
      <c r="AG176" s="4">
        <v>0</v>
      </c>
      <c r="AH176" s="4">
        <v>0</v>
      </c>
      <c r="AI176" s="4">
        <v>55</v>
      </c>
    </row>
    <row r="177" spans="1:36" x14ac:dyDescent="0.25">
      <c r="A177" s="4">
        <v>2014</v>
      </c>
      <c r="B177" s="86">
        <v>41856</v>
      </c>
      <c r="C177" s="4" t="s">
        <v>72</v>
      </c>
      <c r="D177" s="4">
        <v>156034</v>
      </c>
      <c r="E177" s="4" t="s">
        <v>438</v>
      </c>
      <c r="F177" s="4" t="s">
        <v>477</v>
      </c>
      <c r="G177" s="4" t="s">
        <v>478</v>
      </c>
      <c r="I177" s="87">
        <v>825</v>
      </c>
      <c r="J177" s="88">
        <v>0.40625</v>
      </c>
      <c r="K177" s="88">
        <v>5.5555555555555552E-2</v>
      </c>
      <c r="L177" s="4" t="s">
        <v>479</v>
      </c>
      <c r="M177" s="4">
        <v>48.317646000000003</v>
      </c>
      <c r="N177" s="4">
        <v>-124.846675</v>
      </c>
      <c r="O177" s="4" t="s">
        <v>441</v>
      </c>
      <c r="P177" s="4">
        <v>48.316366000000002</v>
      </c>
      <c r="Q177" s="4">
        <v>-124.84403399999999</v>
      </c>
      <c r="R177" s="4">
        <v>3</v>
      </c>
      <c r="S177" s="4">
        <v>55</v>
      </c>
      <c r="T177" s="4">
        <v>3</v>
      </c>
      <c r="V177" s="4" t="s">
        <v>442</v>
      </c>
      <c r="W177" s="4" t="s">
        <v>449</v>
      </c>
      <c r="X177" s="4" t="s">
        <v>482</v>
      </c>
      <c r="Y177" s="4" t="s">
        <v>445</v>
      </c>
      <c r="Z177" s="4" t="s">
        <v>446</v>
      </c>
      <c r="AB177" s="4">
        <v>0</v>
      </c>
      <c r="AC177" s="4">
        <v>0</v>
      </c>
      <c r="AD177" s="4">
        <v>85</v>
      </c>
      <c r="AE177" s="4">
        <v>0</v>
      </c>
      <c r="AF177" s="4">
        <v>0</v>
      </c>
      <c r="AG177" s="4">
        <v>0</v>
      </c>
      <c r="AH177" s="4">
        <v>0</v>
      </c>
      <c r="AI177" s="4">
        <v>85</v>
      </c>
    </row>
    <row r="178" spans="1:36" x14ac:dyDescent="0.25">
      <c r="A178" s="4">
        <v>2014</v>
      </c>
      <c r="B178" s="86">
        <v>41856</v>
      </c>
      <c r="C178" s="4" t="s">
        <v>72</v>
      </c>
      <c r="D178" s="4">
        <v>156034</v>
      </c>
      <c r="E178" s="4" t="s">
        <v>438</v>
      </c>
      <c r="F178" s="4" t="s">
        <v>477</v>
      </c>
      <c r="G178" s="4" t="s">
        <v>478</v>
      </c>
      <c r="I178" s="87">
        <v>825</v>
      </c>
      <c r="J178" s="88">
        <v>0.40625</v>
      </c>
      <c r="K178" s="88">
        <v>5.5555555555555552E-2</v>
      </c>
      <c r="L178" s="4" t="s">
        <v>479</v>
      </c>
      <c r="M178" s="4">
        <v>48.317646000000003</v>
      </c>
      <c r="N178" s="4">
        <v>-124.846675</v>
      </c>
      <c r="O178" s="4" t="s">
        <v>441</v>
      </c>
      <c r="P178" s="4">
        <v>48.316366000000002</v>
      </c>
      <c r="Q178" s="4">
        <v>-124.84403399999999</v>
      </c>
      <c r="R178" s="4">
        <v>3</v>
      </c>
      <c r="S178" s="4">
        <v>55</v>
      </c>
      <c r="T178" s="4">
        <v>3</v>
      </c>
      <c r="V178" s="4" t="s">
        <v>442</v>
      </c>
      <c r="W178" s="4" t="s">
        <v>449</v>
      </c>
      <c r="X178" s="4" t="s">
        <v>482</v>
      </c>
      <c r="Y178" s="34" t="s">
        <v>26</v>
      </c>
      <c r="Z178" s="34" t="s">
        <v>109</v>
      </c>
      <c r="AA178" s="34">
        <v>2870</v>
      </c>
      <c r="AB178" s="4">
        <v>0</v>
      </c>
      <c r="AC178" s="4">
        <v>0</v>
      </c>
      <c r="AD178" s="4">
        <v>2</v>
      </c>
      <c r="AE178" s="4">
        <v>0</v>
      </c>
      <c r="AF178" s="4">
        <v>0</v>
      </c>
      <c r="AG178" s="4">
        <v>0</v>
      </c>
      <c r="AH178" s="4">
        <v>0</v>
      </c>
      <c r="AI178" s="4">
        <v>2</v>
      </c>
    </row>
    <row r="179" spans="1:36" x14ac:dyDescent="0.25">
      <c r="A179" s="4">
        <v>2014</v>
      </c>
      <c r="B179" s="86">
        <v>41856</v>
      </c>
      <c r="C179" s="4" t="s">
        <v>72</v>
      </c>
      <c r="D179" s="4">
        <v>156034</v>
      </c>
      <c r="E179" s="4" t="s">
        <v>438</v>
      </c>
      <c r="F179" s="4" t="s">
        <v>477</v>
      </c>
      <c r="G179" s="4" t="s">
        <v>478</v>
      </c>
      <c r="I179" s="87">
        <v>825</v>
      </c>
      <c r="J179" s="88">
        <v>0.40625</v>
      </c>
      <c r="K179" s="88">
        <v>5.5555555555555552E-2</v>
      </c>
      <c r="L179" s="4" t="s">
        <v>479</v>
      </c>
      <c r="M179" s="4">
        <v>48.317646000000003</v>
      </c>
      <c r="N179" s="4">
        <v>-124.846675</v>
      </c>
      <c r="O179" s="4" t="s">
        <v>441</v>
      </c>
      <c r="P179" s="4">
        <v>48.316366000000002</v>
      </c>
      <c r="Q179" s="4">
        <v>-124.84403399999999</v>
      </c>
      <c r="R179" s="4">
        <v>3</v>
      </c>
      <c r="S179" s="4">
        <v>55</v>
      </c>
      <c r="T179" s="4">
        <v>3</v>
      </c>
      <c r="V179" s="4" t="s">
        <v>442</v>
      </c>
      <c r="W179" s="4" t="s">
        <v>450</v>
      </c>
      <c r="X179" s="4" t="s">
        <v>483</v>
      </c>
      <c r="Y179" s="4" t="s">
        <v>25</v>
      </c>
      <c r="Z179" s="4" t="s">
        <v>119</v>
      </c>
      <c r="AA179" s="4">
        <v>120</v>
      </c>
      <c r="AB179" s="4">
        <v>0</v>
      </c>
      <c r="AC179" s="4">
        <v>2</v>
      </c>
      <c r="AD179" s="4">
        <v>0</v>
      </c>
      <c r="AE179" s="4">
        <v>0</v>
      </c>
      <c r="AF179" s="4">
        <v>0</v>
      </c>
      <c r="AG179" s="4">
        <v>0</v>
      </c>
      <c r="AH179" s="4">
        <v>1</v>
      </c>
      <c r="AI179" s="4">
        <v>2</v>
      </c>
    </row>
    <row r="180" spans="1:36" x14ac:dyDescent="0.25">
      <c r="A180" s="4">
        <v>2014</v>
      </c>
      <c r="B180" s="86">
        <v>41856</v>
      </c>
      <c r="C180" s="4" t="s">
        <v>72</v>
      </c>
      <c r="D180" s="4">
        <v>156034</v>
      </c>
      <c r="E180" s="4" t="s">
        <v>438</v>
      </c>
      <c r="F180" s="4" t="s">
        <v>477</v>
      </c>
      <c r="G180" s="4" t="s">
        <v>478</v>
      </c>
      <c r="I180" s="87">
        <v>825</v>
      </c>
      <c r="J180" s="88">
        <v>0.40625</v>
      </c>
      <c r="K180" s="88">
        <v>5.5555555555555552E-2</v>
      </c>
      <c r="L180" s="4" t="s">
        <v>479</v>
      </c>
      <c r="M180" s="4">
        <v>48.317646000000003</v>
      </c>
      <c r="N180" s="4">
        <v>-124.846675</v>
      </c>
      <c r="O180" s="4" t="s">
        <v>441</v>
      </c>
      <c r="P180" s="4">
        <v>48.316366000000002</v>
      </c>
      <c r="Q180" s="4">
        <v>-124.84403399999999</v>
      </c>
      <c r="R180" s="4">
        <v>3</v>
      </c>
      <c r="S180" s="4">
        <v>55</v>
      </c>
      <c r="T180" s="4">
        <v>3</v>
      </c>
      <c r="V180" s="4" t="s">
        <v>442</v>
      </c>
      <c r="W180" s="4" t="s">
        <v>450</v>
      </c>
      <c r="X180" s="4" t="s">
        <v>483</v>
      </c>
      <c r="Y180" s="34" t="s">
        <v>40</v>
      </c>
      <c r="Z180" s="34" t="s">
        <v>403</v>
      </c>
      <c r="AA180" s="34">
        <v>150</v>
      </c>
      <c r="AB180" s="4">
        <v>23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23</v>
      </c>
    </row>
    <row r="181" spans="1:36" x14ac:dyDescent="0.25">
      <c r="A181" s="4">
        <v>2014</v>
      </c>
      <c r="B181" s="86">
        <v>41856</v>
      </c>
      <c r="C181" s="4" t="s">
        <v>72</v>
      </c>
      <c r="D181" s="4">
        <v>156034</v>
      </c>
      <c r="E181" s="4" t="s">
        <v>438</v>
      </c>
      <c r="F181" s="4" t="s">
        <v>477</v>
      </c>
      <c r="G181" s="4" t="s">
        <v>478</v>
      </c>
      <c r="I181" s="87">
        <v>825</v>
      </c>
      <c r="J181" s="88">
        <v>0.40625</v>
      </c>
      <c r="K181" s="88">
        <v>5.5555555555555552E-2</v>
      </c>
      <c r="L181" s="4" t="s">
        <v>479</v>
      </c>
      <c r="M181" s="4">
        <v>48.317646000000003</v>
      </c>
      <c r="N181" s="4">
        <v>-124.846675</v>
      </c>
      <c r="O181" s="4" t="s">
        <v>441</v>
      </c>
      <c r="P181" s="4">
        <v>48.316366000000002</v>
      </c>
      <c r="Q181" s="4">
        <v>-124.84403399999999</v>
      </c>
      <c r="R181" s="4">
        <v>3</v>
      </c>
      <c r="S181" s="4">
        <v>55</v>
      </c>
      <c r="T181" s="4">
        <v>3</v>
      </c>
      <c r="V181" s="4" t="s">
        <v>442</v>
      </c>
      <c r="W181" s="4" t="s">
        <v>449</v>
      </c>
      <c r="X181" s="4" t="s">
        <v>441</v>
      </c>
      <c r="Y181" s="4" t="s">
        <v>25</v>
      </c>
      <c r="Z181" s="4" t="s">
        <v>119</v>
      </c>
      <c r="AA181" s="4">
        <v>120</v>
      </c>
      <c r="AB181" s="4">
        <v>5</v>
      </c>
      <c r="AC181" s="4">
        <v>0</v>
      </c>
      <c r="AD181" s="4">
        <v>1</v>
      </c>
      <c r="AE181" s="4">
        <v>0</v>
      </c>
      <c r="AF181" s="4">
        <v>1</v>
      </c>
      <c r="AG181" s="4">
        <v>0</v>
      </c>
      <c r="AH181" s="4">
        <v>0</v>
      </c>
      <c r="AI181" s="4">
        <v>6</v>
      </c>
    </row>
    <row r="182" spans="1:36" x14ac:dyDescent="0.25">
      <c r="A182" s="4">
        <v>2014</v>
      </c>
      <c r="B182" s="86">
        <v>41856</v>
      </c>
      <c r="C182" s="4" t="s">
        <v>72</v>
      </c>
      <c r="D182" s="4">
        <v>156034</v>
      </c>
      <c r="E182" s="4" t="s">
        <v>438</v>
      </c>
      <c r="F182" s="4" t="s">
        <v>477</v>
      </c>
      <c r="G182" s="4" t="s">
        <v>478</v>
      </c>
      <c r="I182" s="87">
        <v>825</v>
      </c>
      <c r="J182" s="88">
        <v>0.40625</v>
      </c>
      <c r="K182" s="88">
        <v>5.5555555555555552E-2</v>
      </c>
      <c r="L182" s="4" t="s">
        <v>479</v>
      </c>
      <c r="M182" s="4">
        <v>48.317646000000003</v>
      </c>
      <c r="N182" s="4">
        <v>-124.846675</v>
      </c>
      <c r="O182" s="4" t="s">
        <v>441</v>
      </c>
      <c r="P182" s="4">
        <v>48.316366000000002</v>
      </c>
      <c r="Q182" s="4">
        <v>-124.84403399999999</v>
      </c>
      <c r="R182" s="4">
        <v>3</v>
      </c>
      <c r="S182" s="4">
        <v>55</v>
      </c>
      <c r="T182" s="4">
        <v>3</v>
      </c>
      <c r="V182" s="4" t="s">
        <v>442</v>
      </c>
      <c r="W182" s="4" t="s">
        <v>449</v>
      </c>
      <c r="X182" s="4" t="s">
        <v>441</v>
      </c>
      <c r="Y182" s="4" t="s">
        <v>445</v>
      </c>
      <c r="Z182" s="4" t="s">
        <v>446</v>
      </c>
      <c r="AB182" s="4">
        <v>0</v>
      </c>
      <c r="AC182" s="4">
        <v>0</v>
      </c>
      <c r="AD182" s="4">
        <v>270</v>
      </c>
      <c r="AE182" s="4">
        <v>0</v>
      </c>
      <c r="AF182" s="4">
        <v>0</v>
      </c>
      <c r="AG182" s="4">
        <v>0</v>
      </c>
      <c r="AH182" s="4">
        <v>0</v>
      </c>
      <c r="AI182" s="4">
        <v>270</v>
      </c>
    </row>
    <row r="183" spans="1:36" x14ac:dyDescent="0.25">
      <c r="A183" s="4">
        <v>2014</v>
      </c>
      <c r="B183" s="86">
        <v>41856</v>
      </c>
      <c r="C183" s="4" t="s">
        <v>72</v>
      </c>
      <c r="D183" s="4">
        <v>156034</v>
      </c>
      <c r="E183" s="4" t="s">
        <v>438</v>
      </c>
      <c r="F183" s="4" t="s">
        <v>477</v>
      </c>
      <c r="G183" s="4" t="s">
        <v>478</v>
      </c>
      <c r="I183" s="87">
        <v>825</v>
      </c>
      <c r="J183" s="88">
        <v>0.40625</v>
      </c>
      <c r="K183" s="88">
        <v>5.5555555555555552E-2</v>
      </c>
      <c r="L183" s="4" t="s">
        <v>479</v>
      </c>
      <c r="M183" s="4">
        <v>48.317646000000003</v>
      </c>
      <c r="N183" s="4">
        <v>-124.846675</v>
      </c>
      <c r="O183" s="4" t="s">
        <v>441</v>
      </c>
      <c r="P183" s="4">
        <v>48.316366000000002</v>
      </c>
      <c r="Q183" s="4">
        <v>-124.84403399999999</v>
      </c>
      <c r="R183" s="4">
        <v>3</v>
      </c>
      <c r="S183" s="4">
        <v>55</v>
      </c>
      <c r="T183" s="4">
        <v>3</v>
      </c>
      <c r="V183" s="4" t="s">
        <v>442</v>
      </c>
      <c r="W183" s="4" t="s">
        <v>449</v>
      </c>
      <c r="X183" s="4" t="s">
        <v>441</v>
      </c>
      <c r="Y183" s="34" t="s">
        <v>28</v>
      </c>
      <c r="Z183" s="34" t="s">
        <v>108</v>
      </c>
      <c r="AA183" s="34">
        <v>3520</v>
      </c>
      <c r="AB183" s="4">
        <v>0</v>
      </c>
      <c r="AC183" s="4">
        <v>0</v>
      </c>
      <c r="AD183" s="4">
        <v>3</v>
      </c>
      <c r="AE183" s="4">
        <v>0</v>
      </c>
      <c r="AF183" s="4">
        <v>0</v>
      </c>
      <c r="AG183" s="4">
        <v>0</v>
      </c>
      <c r="AH183" s="4">
        <v>0</v>
      </c>
      <c r="AI183" s="4">
        <v>3</v>
      </c>
      <c r="AJ183" s="90" t="s">
        <v>484</v>
      </c>
    </row>
    <row r="184" spans="1:36" x14ac:dyDescent="0.25">
      <c r="A184" s="4">
        <v>2014</v>
      </c>
      <c r="B184" s="86">
        <v>41856</v>
      </c>
      <c r="C184" s="4" t="s">
        <v>72</v>
      </c>
      <c r="D184" s="4">
        <v>156034</v>
      </c>
      <c r="E184" s="4" t="s">
        <v>438</v>
      </c>
      <c r="F184" s="4" t="s">
        <v>477</v>
      </c>
      <c r="G184" s="4" t="s">
        <v>478</v>
      </c>
      <c r="I184" s="87">
        <v>825</v>
      </c>
      <c r="J184" s="88">
        <v>0.40625</v>
      </c>
      <c r="K184" s="88">
        <v>5.5555555555555552E-2</v>
      </c>
      <c r="L184" s="4" t="s">
        <v>479</v>
      </c>
      <c r="M184" s="4">
        <v>48.317646000000003</v>
      </c>
      <c r="N184" s="4">
        <v>-124.846675</v>
      </c>
      <c r="O184" s="4" t="s">
        <v>441</v>
      </c>
      <c r="P184" s="4">
        <v>48.316366000000002</v>
      </c>
      <c r="Q184" s="4">
        <v>-124.84403399999999</v>
      </c>
      <c r="R184" s="4">
        <v>3</v>
      </c>
      <c r="S184" s="4">
        <v>55</v>
      </c>
      <c r="T184" s="4">
        <v>3</v>
      </c>
      <c r="V184" s="4" t="s">
        <v>442</v>
      </c>
      <c r="W184" s="4" t="s">
        <v>449</v>
      </c>
      <c r="X184" s="4" t="s">
        <v>441</v>
      </c>
      <c r="Y184" s="4" t="s">
        <v>34</v>
      </c>
      <c r="Z184" s="4" t="s">
        <v>117</v>
      </c>
      <c r="AA184" s="4">
        <v>290</v>
      </c>
      <c r="AB184" s="4">
        <v>55</v>
      </c>
      <c r="AC184" s="4">
        <v>0</v>
      </c>
      <c r="AD184" s="4">
        <v>22</v>
      </c>
      <c r="AE184" s="4">
        <v>0</v>
      </c>
      <c r="AF184" s="4">
        <v>0</v>
      </c>
      <c r="AG184" s="4">
        <v>0</v>
      </c>
      <c r="AH184" s="4">
        <v>0</v>
      </c>
      <c r="AI184" s="4">
        <v>77</v>
      </c>
    </row>
    <row r="185" spans="1:36" x14ac:dyDescent="0.25">
      <c r="A185" s="4">
        <v>2014</v>
      </c>
      <c r="B185" s="86">
        <v>41856</v>
      </c>
      <c r="C185" s="4" t="s">
        <v>72</v>
      </c>
      <c r="D185" s="4">
        <v>156034</v>
      </c>
      <c r="E185" s="4" t="s">
        <v>438</v>
      </c>
      <c r="F185" s="4" t="s">
        <v>477</v>
      </c>
      <c r="G185" s="4" t="s">
        <v>478</v>
      </c>
      <c r="I185" s="87">
        <v>825</v>
      </c>
      <c r="J185" s="88">
        <v>0.40625</v>
      </c>
      <c r="K185" s="88">
        <v>5.5555555555555552E-2</v>
      </c>
      <c r="L185" s="4" t="s">
        <v>479</v>
      </c>
      <c r="M185" s="4">
        <v>48.317646000000003</v>
      </c>
      <c r="N185" s="4">
        <v>-124.846675</v>
      </c>
      <c r="O185" s="4" t="s">
        <v>441</v>
      </c>
      <c r="P185" s="4">
        <v>48.316366000000002</v>
      </c>
      <c r="Q185" s="4">
        <v>-124.84403399999999</v>
      </c>
      <c r="R185" s="4">
        <v>3</v>
      </c>
      <c r="S185" s="4">
        <v>55</v>
      </c>
      <c r="T185" s="4">
        <v>3</v>
      </c>
      <c r="V185" s="4" t="s">
        <v>442</v>
      </c>
      <c r="W185" s="4" t="s">
        <v>449</v>
      </c>
      <c r="X185" s="4" t="s">
        <v>441</v>
      </c>
      <c r="Y185" s="34" t="s">
        <v>68</v>
      </c>
      <c r="Z185" s="34" t="s">
        <v>110</v>
      </c>
      <c r="AA185" s="34">
        <v>300</v>
      </c>
      <c r="AB185" s="4">
        <v>3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3</v>
      </c>
    </row>
    <row r="186" spans="1:36" x14ac:dyDescent="0.25">
      <c r="A186" s="4">
        <v>2014</v>
      </c>
      <c r="B186" s="86"/>
      <c r="I186" s="87"/>
      <c r="J186" s="87"/>
      <c r="K186" s="88"/>
    </row>
    <row r="187" spans="1:36" x14ac:dyDescent="0.25">
      <c r="A187" s="4">
        <v>2014</v>
      </c>
      <c r="B187" s="86"/>
      <c r="I187" s="87"/>
      <c r="J187" s="87"/>
      <c r="K187" s="88"/>
    </row>
    <row r="188" spans="1:36" x14ac:dyDescent="0.25">
      <c r="A188" s="4">
        <v>2014</v>
      </c>
      <c r="B188" s="86"/>
      <c r="I188" s="87"/>
      <c r="J188" s="87"/>
      <c r="K188" s="88"/>
    </row>
    <row r="189" spans="1:36" x14ac:dyDescent="0.25">
      <c r="A189" s="4">
        <v>2014</v>
      </c>
      <c r="B189" s="86"/>
      <c r="I189" s="87"/>
      <c r="J189" s="87"/>
      <c r="K189" s="88"/>
    </row>
    <row r="190" spans="1:36" x14ac:dyDescent="0.25">
      <c r="A190" s="4">
        <v>2014</v>
      </c>
      <c r="B190" s="86"/>
      <c r="I190" s="87"/>
      <c r="J190" s="87"/>
      <c r="K190" s="88"/>
    </row>
    <row r="191" spans="1:36" x14ac:dyDescent="0.25">
      <c r="A191" s="4">
        <v>2014</v>
      </c>
      <c r="B191" s="86"/>
      <c r="I191" s="87"/>
      <c r="J191" s="87"/>
      <c r="K191" s="88"/>
    </row>
    <row r="192" spans="1:36" x14ac:dyDescent="0.25">
      <c r="A192" s="4">
        <v>2014</v>
      </c>
      <c r="B192" s="86"/>
      <c r="I192" s="87"/>
      <c r="J192" s="87"/>
      <c r="K192" s="88"/>
    </row>
    <row r="193" spans="1:11" x14ac:dyDescent="0.25">
      <c r="A193" s="4">
        <v>2014</v>
      </c>
      <c r="B193" s="86"/>
      <c r="I193" s="87"/>
      <c r="J193" s="87"/>
      <c r="K193" s="88"/>
    </row>
    <row r="194" spans="1:11" x14ac:dyDescent="0.25">
      <c r="A194" s="4">
        <v>2014</v>
      </c>
      <c r="B194" s="86"/>
      <c r="I194" s="87"/>
      <c r="J194" s="87"/>
      <c r="K194" s="88"/>
    </row>
    <row r="195" spans="1:11" x14ac:dyDescent="0.25">
      <c r="A195" s="4">
        <v>2014</v>
      </c>
      <c r="B195" s="86"/>
      <c r="I195" s="87"/>
      <c r="J195" s="87"/>
      <c r="K195" s="88"/>
    </row>
    <row r="196" spans="1:11" x14ac:dyDescent="0.25">
      <c r="A196" s="4">
        <v>2014</v>
      </c>
      <c r="B196" s="86"/>
      <c r="I196" s="87"/>
      <c r="J196" s="87"/>
      <c r="K196" s="88"/>
    </row>
    <row r="197" spans="1:11" x14ac:dyDescent="0.25">
      <c r="A197" s="4">
        <v>2014</v>
      </c>
      <c r="B197" s="86"/>
      <c r="I197" s="87"/>
      <c r="J197" s="87"/>
      <c r="K197" s="88"/>
    </row>
    <row r="198" spans="1:11" x14ac:dyDescent="0.25">
      <c r="A198" s="4">
        <v>2014</v>
      </c>
      <c r="B198" s="86"/>
      <c r="I198" s="87"/>
      <c r="J198" s="87"/>
      <c r="K198" s="88"/>
    </row>
    <row r="199" spans="1:11" x14ac:dyDescent="0.25">
      <c r="A199" s="4">
        <v>2014</v>
      </c>
      <c r="B199" s="86"/>
      <c r="I199" s="87"/>
      <c r="J199" s="87"/>
      <c r="K199" s="88"/>
    </row>
    <row r="200" spans="1:11" x14ac:dyDescent="0.25">
      <c r="A200" s="4">
        <v>2014</v>
      </c>
      <c r="B200" s="86"/>
      <c r="I200" s="87"/>
      <c r="J200" s="87"/>
      <c r="K200" s="88"/>
    </row>
    <row r="201" spans="1:11" x14ac:dyDescent="0.25">
      <c r="A201" s="4">
        <v>2014</v>
      </c>
      <c r="B201" s="86"/>
      <c r="I201" s="87"/>
      <c r="J201" s="87"/>
      <c r="K201" s="88"/>
    </row>
    <row r="202" spans="1:11" x14ac:dyDescent="0.25">
      <c r="A202" s="4">
        <v>2014</v>
      </c>
      <c r="B202" s="86"/>
      <c r="I202" s="87"/>
      <c r="J202" s="87"/>
      <c r="K202" s="88"/>
    </row>
    <row r="203" spans="1:11" x14ac:dyDescent="0.25">
      <c r="A203" s="4">
        <v>2014</v>
      </c>
      <c r="B203" s="86"/>
      <c r="I203" s="87"/>
      <c r="J203" s="87"/>
      <c r="K203" s="88"/>
    </row>
    <row r="204" spans="1:11" x14ac:dyDescent="0.25">
      <c r="A204" s="4">
        <v>2014</v>
      </c>
      <c r="B204" s="86"/>
      <c r="I204" s="87"/>
      <c r="J204" s="87"/>
      <c r="K204" s="88"/>
    </row>
    <row r="205" spans="1:11" x14ac:dyDescent="0.25">
      <c r="A205" s="4">
        <v>2014</v>
      </c>
      <c r="B205" s="86"/>
      <c r="I205" s="87"/>
      <c r="J205" s="87"/>
      <c r="K205" s="88"/>
    </row>
    <row r="206" spans="1:11" x14ac:dyDescent="0.25">
      <c r="A206" s="4">
        <v>2014</v>
      </c>
      <c r="B206" s="86"/>
      <c r="I206" s="87"/>
      <c r="J206" s="87"/>
      <c r="K206" s="88"/>
    </row>
    <row r="207" spans="1:11" x14ac:dyDescent="0.25">
      <c r="A207" s="4">
        <v>2014</v>
      </c>
      <c r="B207" s="86"/>
      <c r="I207" s="87"/>
      <c r="J207" s="87"/>
      <c r="K207" s="88"/>
    </row>
    <row r="208" spans="1:11" x14ac:dyDescent="0.25">
      <c r="A208" s="4">
        <v>2014</v>
      </c>
      <c r="B208" s="86"/>
      <c r="I208" s="87"/>
      <c r="J208" s="87"/>
      <c r="K208" s="88"/>
    </row>
    <row r="209" spans="1:11" x14ac:dyDescent="0.25">
      <c r="A209" s="4">
        <v>2014</v>
      </c>
      <c r="B209" s="86"/>
      <c r="I209" s="87"/>
      <c r="J209" s="87"/>
      <c r="K209" s="88"/>
    </row>
    <row r="210" spans="1:11" x14ac:dyDescent="0.25">
      <c r="A210" s="4">
        <v>2014</v>
      </c>
      <c r="B210" s="86"/>
      <c r="I210" s="87"/>
      <c r="J210" s="87"/>
      <c r="K210" s="88"/>
    </row>
    <row r="211" spans="1:11" x14ac:dyDescent="0.25">
      <c r="A211" s="4">
        <v>2014</v>
      </c>
      <c r="B211" s="86"/>
      <c r="I211" s="87"/>
      <c r="J211" s="87"/>
      <c r="K211" s="88"/>
    </row>
    <row r="212" spans="1:11" x14ac:dyDescent="0.25">
      <c r="A212" s="4">
        <v>2014</v>
      </c>
      <c r="B212" s="86"/>
      <c r="I212" s="87"/>
      <c r="J212" s="87"/>
      <c r="K212" s="88"/>
    </row>
    <row r="213" spans="1:11" x14ac:dyDescent="0.25">
      <c r="A213" s="4">
        <v>2014</v>
      </c>
      <c r="B213" s="86"/>
      <c r="I213" s="87"/>
      <c r="J213" s="87"/>
      <c r="K213" s="88"/>
    </row>
    <row r="214" spans="1:11" x14ac:dyDescent="0.25">
      <c r="A214" s="4">
        <v>2014</v>
      </c>
      <c r="B214" s="86"/>
      <c r="I214" s="87"/>
      <c r="J214" s="87"/>
      <c r="K214" s="88"/>
    </row>
    <row r="215" spans="1:11" x14ac:dyDescent="0.25">
      <c r="A215" s="4">
        <v>2014</v>
      </c>
      <c r="B215" s="86"/>
      <c r="I215" s="87"/>
      <c r="J215" s="87"/>
      <c r="K215" s="88"/>
    </row>
    <row r="216" spans="1:11" x14ac:dyDescent="0.25">
      <c r="A216" s="4">
        <v>2014</v>
      </c>
      <c r="B216" s="86"/>
      <c r="I216" s="87"/>
      <c r="J216" s="87"/>
      <c r="K216" s="88"/>
    </row>
    <row r="217" spans="1:11" x14ac:dyDescent="0.25">
      <c r="A217" s="4">
        <v>2014</v>
      </c>
      <c r="B217" s="86"/>
      <c r="I217" s="87"/>
      <c r="J217" s="87"/>
      <c r="K217" s="88"/>
    </row>
    <row r="218" spans="1:11" x14ac:dyDescent="0.25">
      <c r="A218" s="4">
        <v>2014</v>
      </c>
      <c r="B218" s="86"/>
      <c r="I218" s="87"/>
      <c r="J218" s="87"/>
      <c r="K218" s="88"/>
    </row>
    <row r="219" spans="1:11" x14ac:dyDescent="0.25">
      <c r="A219" s="4">
        <v>2014</v>
      </c>
      <c r="B219" s="86"/>
      <c r="I219" s="87"/>
      <c r="J219" s="87"/>
      <c r="K219" s="88"/>
    </row>
    <row r="220" spans="1:11" x14ac:dyDescent="0.25">
      <c r="A220" s="4">
        <v>2014</v>
      </c>
      <c r="B220" s="86"/>
      <c r="I220" s="87"/>
      <c r="J220" s="87"/>
      <c r="K220" s="88"/>
    </row>
    <row r="221" spans="1:11" x14ac:dyDescent="0.25">
      <c r="A221" s="4">
        <v>2014</v>
      </c>
      <c r="B221" s="86"/>
      <c r="I221" s="87"/>
      <c r="J221" s="87"/>
      <c r="K221" s="88"/>
    </row>
    <row r="222" spans="1:11" x14ac:dyDescent="0.25">
      <c r="A222" s="4">
        <v>2014</v>
      </c>
      <c r="B222" s="86"/>
      <c r="I222" s="87"/>
      <c r="J222" s="87"/>
      <c r="K222" s="88"/>
    </row>
    <row r="223" spans="1:11" x14ac:dyDescent="0.25">
      <c r="A223" s="4">
        <v>2014</v>
      </c>
      <c r="B223" s="86"/>
      <c r="I223" s="87"/>
      <c r="J223" s="87"/>
      <c r="K223" s="88"/>
    </row>
    <row r="224" spans="1:11" x14ac:dyDescent="0.25">
      <c r="A224" s="4">
        <v>2014</v>
      </c>
      <c r="B224" s="86"/>
      <c r="I224" s="87"/>
      <c r="J224" s="87"/>
      <c r="K224" s="88"/>
    </row>
    <row r="225" spans="1:11" x14ac:dyDescent="0.25">
      <c r="A225" s="4">
        <v>2014</v>
      </c>
      <c r="B225" s="86"/>
      <c r="I225" s="87"/>
      <c r="J225" s="87"/>
      <c r="K225" s="88"/>
    </row>
    <row r="226" spans="1:11" x14ac:dyDescent="0.25">
      <c r="A226" s="4">
        <v>2014</v>
      </c>
      <c r="B226" s="86"/>
      <c r="I226" s="87"/>
      <c r="J226" s="87"/>
      <c r="K226" s="88"/>
    </row>
    <row r="227" spans="1:11" x14ac:dyDescent="0.25">
      <c r="A227" s="4">
        <v>2014</v>
      </c>
      <c r="B227" s="86"/>
      <c r="I227" s="87"/>
      <c r="J227" s="87"/>
      <c r="K227" s="88"/>
    </row>
    <row r="228" spans="1:11" x14ac:dyDescent="0.25">
      <c r="A228" s="4">
        <v>2014</v>
      </c>
      <c r="B228" s="86"/>
      <c r="I228" s="87"/>
      <c r="J228" s="87"/>
      <c r="K228" s="88"/>
    </row>
    <row r="229" spans="1:11" x14ac:dyDescent="0.25">
      <c r="A229" s="4">
        <v>2014</v>
      </c>
      <c r="B229" s="86"/>
      <c r="I229" s="87"/>
      <c r="J229" s="87"/>
      <c r="K229" s="88"/>
    </row>
    <row r="230" spans="1:11" x14ac:dyDescent="0.25">
      <c r="A230" s="4">
        <v>2014</v>
      </c>
      <c r="B230" s="86"/>
      <c r="I230" s="87"/>
      <c r="J230" s="87"/>
      <c r="K230" s="88"/>
    </row>
    <row r="231" spans="1:11" x14ac:dyDescent="0.25">
      <c r="A231" s="4">
        <v>2014</v>
      </c>
      <c r="B231" s="86"/>
      <c r="I231" s="87"/>
      <c r="J231" s="87"/>
      <c r="K231" s="88"/>
    </row>
    <row r="232" spans="1:11" x14ac:dyDescent="0.25">
      <c r="A232" s="4">
        <v>2014</v>
      </c>
      <c r="B232" s="86"/>
      <c r="I232" s="87"/>
      <c r="J232" s="87"/>
      <c r="K232" s="88"/>
    </row>
    <row r="233" spans="1:11" x14ac:dyDescent="0.25">
      <c r="A233" s="4">
        <v>2014</v>
      </c>
      <c r="B233" s="86"/>
      <c r="I233" s="87"/>
      <c r="J233" s="87"/>
      <c r="K233" s="88"/>
    </row>
    <row r="234" spans="1:11" x14ac:dyDescent="0.25">
      <c r="A234" s="4">
        <v>2014</v>
      </c>
      <c r="B234" s="86"/>
      <c r="I234" s="87"/>
      <c r="J234" s="87"/>
      <c r="K234" s="88"/>
    </row>
    <row r="235" spans="1:11" x14ac:dyDescent="0.25">
      <c r="A235" s="4">
        <v>2014</v>
      </c>
      <c r="B235" s="86"/>
      <c r="I235" s="87"/>
      <c r="J235" s="87"/>
      <c r="K235" s="88"/>
    </row>
    <row r="236" spans="1:11" x14ac:dyDescent="0.25">
      <c r="A236" s="4">
        <v>2014</v>
      </c>
      <c r="B236" s="86"/>
      <c r="I236" s="87"/>
      <c r="J236" s="87"/>
      <c r="K236" s="88"/>
    </row>
    <row r="237" spans="1:11" x14ac:dyDescent="0.25">
      <c r="A237" s="4">
        <v>2014</v>
      </c>
      <c r="B237" s="86"/>
      <c r="I237" s="87"/>
      <c r="J237" s="87"/>
      <c r="K237" s="88"/>
    </row>
    <row r="238" spans="1:11" x14ac:dyDescent="0.25">
      <c r="A238" s="4">
        <v>2014</v>
      </c>
      <c r="B238" s="86"/>
      <c r="I238" s="87"/>
      <c r="J238" s="87"/>
      <c r="K238" s="88"/>
    </row>
    <row r="239" spans="1:11" x14ac:dyDescent="0.25">
      <c r="A239" s="4">
        <v>2014</v>
      </c>
      <c r="B239" s="86"/>
      <c r="I239" s="87"/>
      <c r="J239" s="87"/>
      <c r="K239" s="88"/>
    </row>
    <row r="240" spans="1:11" x14ac:dyDescent="0.25">
      <c r="A240" s="4">
        <v>2014</v>
      </c>
      <c r="B240" s="86"/>
      <c r="I240" s="87"/>
      <c r="J240" s="87"/>
      <c r="K240" s="88"/>
    </row>
    <row r="241" spans="1:11" x14ac:dyDescent="0.25">
      <c r="A241" s="4">
        <v>2014</v>
      </c>
      <c r="B241" s="86"/>
      <c r="I241" s="87"/>
      <c r="J241" s="87"/>
      <c r="K241" s="88"/>
    </row>
    <row r="242" spans="1:11" x14ac:dyDescent="0.25">
      <c r="A242" s="4">
        <v>2014</v>
      </c>
      <c r="B242" s="86"/>
      <c r="I242" s="87"/>
      <c r="J242" s="87"/>
      <c r="K242" s="88"/>
    </row>
    <row r="243" spans="1:11" x14ac:dyDescent="0.25">
      <c r="A243" s="4">
        <v>2014</v>
      </c>
      <c r="B243" s="86"/>
      <c r="I243" s="87"/>
      <c r="J243" s="87"/>
      <c r="K243" s="88"/>
    </row>
    <row r="244" spans="1:11" x14ac:dyDescent="0.25">
      <c r="A244" s="4">
        <v>2014</v>
      </c>
      <c r="B244" s="86"/>
      <c r="I244" s="87"/>
      <c r="J244" s="87"/>
      <c r="K244" s="88"/>
    </row>
    <row r="245" spans="1:11" x14ac:dyDescent="0.25">
      <c r="A245" s="4">
        <v>2014</v>
      </c>
      <c r="B245" s="86"/>
      <c r="I245" s="87"/>
      <c r="J245" s="87"/>
      <c r="K245" s="88"/>
    </row>
    <row r="246" spans="1:11" x14ac:dyDescent="0.25">
      <c r="A246" s="4">
        <v>2014</v>
      </c>
      <c r="B246" s="86"/>
      <c r="I246" s="87"/>
      <c r="J246" s="87"/>
      <c r="K246" s="88"/>
    </row>
    <row r="247" spans="1:11" x14ac:dyDescent="0.25">
      <c r="A247" s="4">
        <v>2014</v>
      </c>
      <c r="B247" s="86"/>
      <c r="I247" s="87"/>
      <c r="J247" s="87"/>
      <c r="K247" s="88"/>
    </row>
    <row r="248" spans="1:11" x14ac:dyDescent="0.25">
      <c r="A248" s="4">
        <v>2014</v>
      </c>
      <c r="B248" s="86"/>
      <c r="I248" s="87"/>
      <c r="J248" s="87"/>
      <c r="K248" s="88"/>
    </row>
    <row r="249" spans="1:11" x14ac:dyDescent="0.25">
      <c r="A249" s="4">
        <v>2014</v>
      </c>
      <c r="B249" s="86"/>
      <c r="I249" s="87"/>
      <c r="J249" s="87"/>
      <c r="K249" s="88"/>
    </row>
    <row r="250" spans="1:11" x14ac:dyDescent="0.25">
      <c r="A250" s="4">
        <v>2014</v>
      </c>
      <c r="B250" s="86"/>
      <c r="I250" s="87"/>
      <c r="J250" s="87"/>
      <c r="K250" s="88"/>
    </row>
    <row r="251" spans="1:11" x14ac:dyDescent="0.25">
      <c r="A251" s="4">
        <v>2014</v>
      </c>
      <c r="B251" s="86"/>
      <c r="I251" s="87"/>
      <c r="J251" s="87"/>
      <c r="K251" s="88"/>
    </row>
    <row r="252" spans="1:11" x14ac:dyDescent="0.25">
      <c r="A252" s="4">
        <v>2014</v>
      </c>
      <c r="B252" s="86"/>
      <c r="I252" s="87"/>
      <c r="J252" s="87"/>
      <c r="K252" s="88"/>
    </row>
    <row r="253" spans="1:11" x14ac:dyDescent="0.25">
      <c r="A253" s="4">
        <v>2014</v>
      </c>
      <c r="B253" s="86"/>
      <c r="I253" s="87"/>
      <c r="J253" s="87"/>
      <c r="K253" s="88"/>
    </row>
    <row r="254" spans="1:11" x14ac:dyDescent="0.25">
      <c r="A254" s="4">
        <v>2014</v>
      </c>
      <c r="B254" s="86"/>
      <c r="I254" s="87"/>
      <c r="J254" s="87"/>
      <c r="K254" s="88"/>
    </row>
    <row r="255" spans="1:11" x14ac:dyDescent="0.25">
      <c r="A255" s="4">
        <v>2014</v>
      </c>
      <c r="B255" s="86"/>
      <c r="I255" s="87"/>
      <c r="J255" s="87"/>
      <c r="K255" s="88"/>
    </row>
    <row r="256" spans="1:11" x14ac:dyDescent="0.25">
      <c r="A256" s="4">
        <v>2014</v>
      </c>
      <c r="B256" s="86"/>
      <c r="I256" s="87"/>
      <c r="J256" s="87"/>
      <c r="K256" s="88"/>
    </row>
    <row r="257" spans="1:11" x14ac:dyDescent="0.25">
      <c r="A257" s="4">
        <v>2014</v>
      </c>
      <c r="B257" s="86"/>
      <c r="I257" s="87"/>
      <c r="J257" s="87"/>
      <c r="K257" s="88"/>
    </row>
    <row r="258" spans="1:11" x14ac:dyDescent="0.25">
      <c r="A258" s="4">
        <v>2014</v>
      </c>
      <c r="B258" s="86"/>
      <c r="I258" s="87"/>
      <c r="J258" s="87"/>
      <c r="K258" s="88"/>
    </row>
    <row r="259" spans="1:11" x14ac:dyDescent="0.25">
      <c r="A259" s="4">
        <v>2014</v>
      </c>
      <c r="B259" s="86"/>
      <c r="I259" s="87"/>
      <c r="J259" s="87"/>
      <c r="K259" s="88"/>
    </row>
    <row r="260" spans="1:11" x14ac:dyDescent="0.25">
      <c r="A260" s="4">
        <v>2014</v>
      </c>
      <c r="B260" s="86"/>
      <c r="I260" s="87"/>
      <c r="J260" s="87"/>
      <c r="K260" s="88"/>
    </row>
    <row r="261" spans="1:11" x14ac:dyDescent="0.25">
      <c r="A261" s="4">
        <v>2014</v>
      </c>
      <c r="B261" s="86"/>
      <c r="I261" s="87"/>
      <c r="J261" s="87"/>
      <c r="K261" s="88"/>
    </row>
    <row r="262" spans="1:11" x14ac:dyDescent="0.25">
      <c r="A262" s="4">
        <v>2014</v>
      </c>
      <c r="B262" s="86"/>
      <c r="I262" s="87"/>
      <c r="J262" s="87"/>
      <c r="K262" s="88"/>
    </row>
    <row r="263" spans="1:11" x14ac:dyDescent="0.25">
      <c r="A263" s="4">
        <v>2014</v>
      </c>
      <c r="B263" s="86"/>
      <c r="I263" s="87"/>
      <c r="J263" s="87"/>
      <c r="K263" s="88"/>
    </row>
    <row r="264" spans="1:11" x14ac:dyDescent="0.25">
      <c r="A264" s="4">
        <v>2014</v>
      </c>
      <c r="B264" s="86"/>
      <c r="I264" s="87"/>
      <c r="J264" s="87"/>
      <c r="K264" s="88"/>
    </row>
    <row r="265" spans="1:11" x14ac:dyDescent="0.25">
      <c r="A265" s="4">
        <v>2014</v>
      </c>
      <c r="B265" s="86"/>
      <c r="I265" s="87"/>
      <c r="J265" s="87"/>
      <c r="K265" s="88"/>
    </row>
    <row r="266" spans="1:11" x14ac:dyDescent="0.25">
      <c r="A266" s="4">
        <v>2014</v>
      </c>
      <c r="B266" s="86"/>
      <c r="I266" s="87"/>
      <c r="J266" s="87"/>
      <c r="K266" s="88"/>
    </row>
    <row r="267" spans="1:11" x14ac:dyDescent="0.25">
      <c r="A267" s="4">
        <v>2014</v>
      </c>
      <c r="B267" s="86"/>
      <c r="I267" s="87"/>
      <c r="J267" s="87"/>
      <c r="K267" s="88"/>
    </row>
    <row r="268" spans="1:11" x14ac:dyDescent="0.25">
      <c r="A268" s="4">
        <v>2014</v>
      </c>
      <c r="B268" s="86"/>
      <c r="I268" s="87"/>
      <c r="J268" s="87"/>
      <c r="K268" s="88"/>
    </row>
    <row r="269" spans="1:11" x14ac:dyDescent="0.25">
      <c r="A269" s="4">
        <v>2014</v>
      </c>
      <c r="B269" s="86"/>
      <c r="I269" s="87"/>
      <c r="J269" s="87"/>
      <c r="K269" s="88"/>
    </row>
    <row r="270" spans="1:11" x14ac:dyDescent="0.25">
      <c r="A270" s="4">
        <v>2014</v>
      </c>
      <c r="B270" s="86"/>
      <c r="I270" s="87"/>
      <c r="J270" s="87"/>
      <c r="K270" s="88"/>
    </row>
    <row r="271" spans="1:11" x14ac:dyDescent="0.25">
      <c r="A271" s="4">
        <v>2014</v>
      </c>
      <c r="B271" s="86"/>
      <c r="I271" s="87"/>
      <c r="J271" s="87"/>
      <c r="K271" s="88"/>
    </row>
    <row r="272" spans="1:11" x14ac:dyDescent="0.25">
      <c r="A272" s="4">
        <v>2014</v>
      </c>
      <c r="B272" s="86"/>
      <c r="I272" s="87"/>
      <c r="J272" s="87"/>
      <c r="K272" s="88"/>
    </row>
    <row r="273" spans="1:11" x14ac:dyDescent="0.25">
      <c r="A273" s="4">
        <v>2014</v>
      </c>
      <c r="B273" s="86"/>
      <c r="I273" s="87"/>
      <c r="J273" s="87"/>
      <c r="K273" s="88"/>
    </row>
    <row r="274" spans="1:11" x14ac:dyDescent="0.25">
      <c r="A274" s="4">
        <v>2014</v>
      </c>
      <c r="B274" s="86"/>
      <c r="I274" s="87"/>
      <c r="J274" s="87"/>
      <c r="K274" s="88"/>
    </row>
    <row r="275" spans="1:11" x14ac:dyDescent="0.25">
      <c r="A275" s="4">
        <v>2014</v>
      </c>
      <c r="B275" s="86"/>
      <c r="I275" s="87"/>
      <c r="J275" s="87"/>
      <c r="K275" s="88"/>
    </row>
    <row r="276" spans="1:11" x14ac:dyDescent="0.25">
      <c r="A276" s="4">
        <v>2014</v>
      </c>
      <c r="B276" s="86"/>
      <c r="I276" s="87"/>
      <c r="J276" s="87"/>
      <c r="K276" s="88"/>
    </row>
    <row r="277" spans="1:11" x14ac:dyDescent="0.25">
      <c r="A277" s="4">
        <v>2014</v>
      </c>
      <c r="B277" s="86"/>
      <c r="I277" s="87"/>
      <c r="J277" s="87"/>
      <c r="K277" s="88"/>
    </row>
    <row r="278" spans="1:11" x14ac:dyDescent="0.25">
      <c r="A278" s="4">
        <v>2014</v>
      </c>
      <c r="B278" s="86"/>
      <c r="I278" s="87"/>
      <c r="J278" s="87"/>
      <c r="K278" s="88"/>
    </row>
    <row r="279" spans="1:11" x14ac:dyDescent="0.25">
      <c r="A279" s="4">
        <v>2014</v>
      </c>
      <c r="B279" s="86"/>
      <c r="I279" s="87"/>
      <c r="J279" s="87"/>
      <c r="K279" s="88"/>
    </row>
    <row r="280" spans="1:11" x14ac:dyDescent="0.25">
      <c r="A280" s="4">
        <v>2014</v>
      </c>
      <c r="B280" s="86"/>
      <c r="I280" s="87"/>
      <c r="J280" s="87"/>
      <c r="K280" s="88"/>
    </row>
    <row r="281" spans="1:11" x14ac:dyDescent="0.25">
      <c r="A281" s="4">
        <v>2014</v>
      </c>
      <c r="B281" s="86"/>
      <c r="I281" s="87"/>
      <c r="J281" s="87"/>
      <c r="K281" s="88"/>
    </row>
    <row r="282" spans="1:11" x14ac:dyDescent="0.25">
      <c r="A282" s="4">
        <v>2014</v>
      </c>
      <c r="B282" s="86"/>
      <c r="I282" s="87"/>
      <c r="J282" s="87"/>
      <c r="K282" s="88"/>
    </row>
    <row r="283" spans="1:11" x14ac:dyDescent="0.25">
      <c r="A283" s="4">
        <v>2014</v>
      </c>
      <c r="B283" s="86"/>
      <c r="I283" s="87"/>
      <c r="J283" s="87"/>
      <c r="K283" s="88"/>
    </row>
    <row r="284" spans="1:11" x14ac:dyDescent="0.25">
      <c r="A284" s="4">
        <v>2014</v>
      </c>
      <c r="B284" s="86"/>
      <c r="I284" s="87"/>
      <c r="J284" s="87"/>
      <c r="K284" s="88"/>
    </row>
    <row r="285" spans="1:11" x14ac:dyDescent="0.25">
      <c r="A285" s="4">
        <v>2014</v>
      </c>
      <c r="B285" s="86"/>
      <c r="I285" s="87"/>
      <c r="J285" s="87"/>
      <c r="K285" s="88"/>
    </row>
    <row r="286" spans="1:11" x14ac:dyDescent="0.25">
      <c r="A286" s="4">
        <v>2014</v>
      </c>
      <c r="B286" s="86"/>
      <c r="I286" s="87"/>
      <c r="J286" s="87"/>
      <c r="K286" s="88"/>
    </row>
    <row r="287" spans="1:11" x14ac:dyDescent="0.25">
      <c r="A287" s="4">
        <v>2014</v>
      </c>
      <c r="B287" s="86"/>
      <c r="I287" s="87"/>
      <c r="J287" s="87"/>
      <c r="K287" s="88"/>
    </row>
    <row r="288" spans="1:11" x14ac:dyDescent="0.25">
      <c r="A288" s="4">
        <v>2014</v>
      </c>
      <c r="B288" s="86"/>
      <c r="I288" s="87"/>
      <c r="J288" s="87"/>
      <c r="K288" s="88"/>
    </row>
    <row r="289" spans="1:11" x14ac:dyDescent="0.25">
      <c r="A289" s="4">
        <v>2014</v>
      </c>
      <c r="B289" s="86"/>
      <c r="I289" s="87"/>
      <c r="J289" s="87"/>
      <c r="K289" s="88"/>
    </row>
    <row r="290" spans="1:11" x14ac:dyDescent="0.25">
      <c r="A290" s="4">
        <v>2014</v>
      </c>
      <c r="B290" s="86"/>
      <c r="I290" s="87"/>
      <c r="J290" s="87"/>
      <c r="K290" s="88"/>
    </row>
    <row r="291" spans="1:11" x14ac:dyDescent="0.25">
      <c r="A291" s="4">
        <v>2014</v>
      </c>
      <c r="B291" s="86"/>
      <c r="I291" s="87"/>
      <c r="J291" s="87"/>
      <c r="K291" s="88"/>
    </row>
    <row r="292" spans="1:11" x14ac:dyDescent="0.25">
      <c r="A292" s="4">
        <v>2014</v>
      </c>
      <c r="B292" s="86"/>
      <c r="I292" s="87"/>
      <c r="J292" s="87"/>
      <c r="K292" s="88"/>
    </row>
    <row r="293" spans="1:11" x14ac:dyDescent="0.25">
      <c r="A293" s="4">
        <v>2014</v>
      </c>
      <c r="B293" s="86"/>
      <c r="I293" s="87"/>
      <c r="J293" s="87"/>
      <c r="K293" s="88"/>
    </row>
    <row r="294" spans="1:11" x14ac:dyDescent="0.25">
      <c r="A294" s="4">
        <v>2014</v>
      </c>
      <c r="B294" s="86"/>
      <c r="I294" s="87"/>
      <c r="J294" s="87"/>
      <c r="K294" s="88"/>
    </row>
    <row r="295" spans="1:11" x14ac:dyDescent="0.25">
      <c r="A295" s="4">
        <v>2014</v>
      </c>
      <c r="B295" s="86"/>
      <c r="I295" s="87"/>
      <c r="J295" s="87"/>
      <c r="K295" s="88"/>
    </row>
    <row r="296" spans="1:11" x14ac:dyDescent="0.25">
      <c r="A296" s="4">
        <v>2014</v>
      </c>
      <c r="B296" s="86"/>
      <c r="I296" s="87"/>
      <c r="J296" s="87"/>
      <c r="K296" s="88"/>
    </row>
    <row r="297" spans="1:11" x14ac:dyDescent="0.25">
      <c r="A297" s="4">
        <v>2014</v>
      </c>
      <c r="B297" s="86"/>
      <c r="I297" s="87"/>
      <c r="J297" s="87"/>
      <c r="K297" s="88"/>
    </row>
    <row r="298" spans="1:11" x14ac:dyDescent="0.25">
      <c r="A298" s="4">
        <v>2014</v>
      </c>
      <c r="B298" s="86"/>
      <c r="I298" s="87"/>
      <c r="J298" s="87"/>
      <c r="K298" s="88"/>
    </row>
    <row r="299" spans="1:11" x14ac:dyDescent="0.25">
      <c r="A299" s="4">
        <v>2014</v>
      </c>
      <c r="B299" s="86"/>
      <c r="I299" s="87"/>
      <c r="J299" s="87"/>
      <c r="K299" s="88"/>
    </row>
    <row r="300" spans="1:11" x14ac:dyDescent="0.25">
      <c r="A300" s="4">
        <v>2014</v>
      </c>
      <c r="B300" s="86"/>
      <c r="I300" s="87"/>
      <c r="J300" s="87"/>
      <c r="K300" s="88"/>
    </row>
    <row r="301" spans="1:11" x14ac:dyDescent="0.25">
      <c r="A301" s="4">
        <v>2014</v>
      </c>
      <c r="B301" s="86"/>
      <c r="I301" s="87"/>
      <c r="J301" s="87"/>
      <c r="K301" s="88"/>
    </row>
    <row r="302" spans="1:11" x14ac:dyDescent="0.25">
      <c r="A302" s="4">
        <v>2014</v>
      </c>
      <c r="B302" s="86"/>
      <c r="I302" s="87"/>
      <c r="J302" s="87"/>
      <c r="K302" s="88"/>
    </row>
    <row r="303" spans="1:11" x14ac:dyDescent="0.25">
      <c r="A303" s="4">
        <v>2014</v>
      </c>
      <c r="B303" s="86"/>
      <c r="I303" s="87"/>
      <c r="J303" s="87"/>
      <c r="K303" s="88"/>
    </row>
    <row r="304" spans="1:11" x14ac:dyDescent="0.25">
      <c r="A304" s="4">
        <v>2014</v>
      </c>
      <c r="B304" s="86"/>
      <c r="I304" s="87"/>
      <c r="J304" s="87"/>
      <c r="K304" s="88"/>
    </row>
    <row r="305" spans="1:11" x14ac:dyDescent="0.25">
      <c r="A305" s="4">
        <v>2014</v>
      </c>
      <c r="B305" s="86"/>
      <c r="I305" s="87"/>
      <c r="J305" s="87"/>
      <c r="K305" s="88"/>
    </row>
    <row r="306" spans="1:11" x14ac:dyDescent="0.25">
      <c r="A306" s="4">
        <v>2014</v>
      </c>
      <c r="B306" s="86"/>
      <c r="I306" s="87"/>
      <c r="J306" s="87"/>
      <c r="K306" s="88"/>
    </row>
    <row r="307" spans="1:11" x14ac:dyDescent="0.25">
      <c r="A307" s="4">
        <v>2014</v>
      </c>
      <c r="B307" s="86"/>
      <c r="I307" s="87"/>
      <c r="J307" s="87"/>
      <c r="K307" s="88"/>
    </row>
    <row r="308" spans="1:11" x14ac:dyDescent="0.25">
      <c r="A308" s="4">
        <v>2014</v>
      </c>
      <c r="B308" s="86"/>
      <c r="I308" s="87"/>
      <c r="J308" s="87"/>
      <c r="K308" s="88"/>
    </row>
    <row r="309" spans="1:11" x14ac:dyDescent="0.25">
      <c r="A309" s="4">
        <v>2014</v>
      </c>
      <c r="B309" s="86"/>
      <c r="I309" s="87"/>
      <c r="J309" s="87"/>
      <c r="K309" s="88"/>
    </row>
    <row r="310" spans="1:11" x14ac:dyDescent="0.25">
      <c r="A310" s="4">
        <v>2014</v>
      </c>
      <c r="B310" s="86"/>
      <c r="I310" s="87"/>
      <c r="J310" s="87"/>
      <c r="K310" s="88"/>
    </row>
    <row r="311" spans="1:11" x14ac:dyDescent="0.25">
      <c r="A311" s="4">
        <v>2014</v>
      </c>
      <c r="B311" s="86"/>
      <c r="I311" s="87"/>
      <c r="J311" s="87"/>
      <c r="K311" s="88"/>
    </row>
    <row r="312" spans="1:11" x14ac:dyDescent="0.25">
      <c r="A312" s="4">
        <v>2014</v>
      </c>
      <c r="B312" s="86"/>
      <c r="I312" s="87"/>
      <c r="J312" s="87"/>
      <c r="K312" s="88"/>
    </row>
    <row r="313" spans="1:11" x14ac:dyDescent="0.25">
      <c r="A313" s="4">
        <v>2014</v>
      </c>
      <c r="B313" s="86"/>
      <c r="I313" s="87"/>
      <c r="J313" s="87"/>
      <c r="K313" s="88"/>
    </row>
    <row r="314" spans="1:11" x14ac:dyDescent="0.25">
      <c r="A314" s="4">
        <v>2014</v>
      </c>
      <c r="B314" s="86"/>
      <c r="I314" s="87"/>
      <c r="J314" s="87"/>
      <c r="K314" s="88"/>
    </row>
    <row r="315" spans="1:11" x14ac:dyDescent="0.25">
      <c r="A315" s="4">
        <v>2014</v>
      </c>
      <c r="B315" s="86"/>
      <c r="I315" s="87"/>
      <c r="J315" s="87"/>
      <c r="K315" s="88"/>
    </row>
    <row r="316" spans="1:11" x14ac:dyDescent="0.25">
      <c r="A316" s="4">
        <v>2014</v>
      </c>
      <c r="B316" s="86"/>
      <c r="I316" s="87"/>
      <c r="J316" s="87"/>
      <c r="K316" s="88"/>
    </row>
    <row r="317" spans="1:11" x14ac:dyDescent="0.25">
      <c r="A317" s="4">
        <v>2014</v>
      </c>
      <c r="B317" s="86"/>
      <c r="I317" s="87"/>
      <c r="J317" s="87"/>
      <c r="K317" s="88"/>
    </row>
    <row r="318" spans="1:11" x14ac:dyDescent="0.25">
      <c r="A318" s="4">
        <v>2014</v>
      </c>
      <c r="B318" s="86"/>
      <c r="I318" s="87"/>
      <c r="J318" s="87"/>
      <c r="K318" s="88"/>
    </row>
    <row r="319" spans="1:11" x14ac:dyDescent="0.25">
      <c r="A319" s="4">
        <v>2014</v>
      </c>
      <c r="B319" s="86"/>
      <c r="I319" s="87"/>
      <c r="J319" s="87"/>
      <c r="K319" s="88"/>
    </row>
    <row r="320" spans="1:11" x14ac:dyDescent="0.25">
      <c r="A320" s="4">
        <v>2014</v>
      </c>
      <c r="B320" s="86"/>
      <c r="I320" s="87"/>
      <c r="J320" s="87"/>
      <c r="K320" s="88"/>
    </row>
    <row r="321" spans="1:11" x14ac:dyDescent="0.25">
      <c r="A321" s="4">
        <v>2014</v>
      </c>
      <c r="B321" s="86"/>
      <c r="I321" s="87"/>
      <c r="J321" s="87"/>
      <c r="K321" s="88"/>
    </row>
    <row r="322" spans="1:11" x14ac:dyDescent="0.25">
      <c r="A322" s="4">
        <v>2014</v>
      </c>
      <c r="B322" s="86"/>
      <c r="I322" s="87"/>
      <c r="J322" s="87"/>
      <c r="K322" s="88"/>
    </row>
    <row r="323" spans="1:11" x14ac:dyDescent="0.25">
      <c r="A323" s="4">
        <v>2014</v>
      </c>
      <c r="B323" s="86"/>
      <c r="I323" s="87"/>
      <c r="J323" s="87"/>
      <c r="K323" s="88"/>
    </row>
    <row r="324" spans="1:11" x14ac:dyDescent="0.25">
      <c r="A324" s="4">
        <v>2014</v>
      </c>
      <c r="B324" s="86"/>
      <c r="I324" s="87"/>
      <c r="J324" s="87"/>
      <c r="K324" s="88"/>
    </row>
    <row r="325" spans="1:11" x14ac:dyDescent="0.25">
      <c r="A325" s="4">
        <v>2014</v>
      </c>
      <c r="B325" s="86"/>
      <c r="I325" s="87"/>
      <c r="J325" s="87"/>
      <c r="K325" s="88"/>
    </row>
    <row r="326" spans="1:11" x14ac:dyDescent="0.25">
      <c r="A326" s="4">
        <v>2014</v>
      </c>
      <c r="B326" s="86"/>
      <c r="I326" s="87"/>
      <c r="J326" s="87"/>
      <c r="K326" s="88"/>
    </row>
    <row r="327" spans="1:11" x14ac:dyDescent="0.25">
      <c r="A327" s="4">
        <v>2014</v>
      </c>
      <c r="B327" s="86"/>
      <c r="I327" s="87"/>
      <c r="J327" s="87"/>
      <c r="K327" s="88"/>
    </row>
    <row r="328" spans="1:11" x14ac:dyDescent="0.25">
      <c r="A328" s="4">
        <v>2014</v>
      </c>
      <c r="B328" s="86"/>
      <c r="I328" s="87"/>
      <c r="J328" s="87"/>
      <c r="K328" s="88"/>
    </row>
    <row r="329" spans="1:11" x14ac:dyDescent="0.25">
      <c r="A329" s="4">
        <v>2014</v>
      </c>
      <c r="B329" s="86"/>
      <c r="I329" s="87"/>
      <c r="J329" s="87"/>
      <c r="K329" s="88"/>
    </row>
    <row r="330" spans="1:11" x14ac:dyDescent="0.25">
      <c r="A330" s="4">
        <v>2014</v>
      </c>
      <c r="B330" s="86"/>
      <c r="I330" s="87"/>
      <c r="J330" s="87"/>
      <c r="K330" s="88"/>
    </row>
    <row r="331" spans="1:11" x14ac:dyDescent="0.25">
      <c r="A331" s="4">
        <v>2014</v>
      </c>
      <c r="B331" s="86"/>
      <c r="I331" s="87"/>
      <c r="J331" s="87"/>
      <c r="K331" s="88"/>
    </row>
    <row r="332" spans="1:11" x14ac:dyDescent="0.25">
      <c r="A332" s="4">
        <v>2014</v>
      </c>
      <c r="B332" s="86"/>
      <c r="I332" s="87"/>
      <c r="J332" s="87"/>
      <c r="K332" s="88"/>
    </row>
    <row r="333" spans="1:11" x14ac:dyDescent="0.25">
      <c r="A333" s="4">
        <v>2014</v>
      </c>
      <c r="B333" s="86"/>
      <c r="I333" s="87"/>
      <c r="J333" s="87"/>
      <c r="K333" s="88"/>
    </row>
    <row r="334" spans="1:11" x14ac:dyDescent="0.25">
      <c r="A334" s="4">
        <v>2014</v>
      </c>
      <c r="B334" s="86"/>
      <c r="I334" s="87"/>
      <c r="J334" s="87"/>
      <c r="K334" s="88"/>
    </row>
    <row r="335" spans="1:11" x14ac:dyDescent="0.25">
      <c r="A335" s="4">
        <v>2014</v>
      </c>
      <c r="B335" s="86"/>
      <c r="I335" s="87"/>
      <c r="J335" s="87"/>
      <c r="K335" s="88"/>
    </row>
    <row r="336" spans="1:11" x14ac:dyDescent="0.25">
      <c r="A336" s="4">
        <v>2014</v>
      </c>
      <c r="B336" s="86"/>
      <c r="I336" s="87"/>
      <c r="J336" s="87"/>
      <c r="K336" s="88"/>
    </row>
    <row r="337" spans="1:11" x14ac:dyDescent="0.25">
      <c r="A337" s="4">
        <v>2014</v>
      </c>
      <c r="B337" s="86"/>
      <c r="I337" s="87"/>
      <c r="J337" s="87"/>
      <c r="K337" s="88"/>
    </row>
    <row r="338" spans="1:11" x14ac:dyDescent="0.25">
      <c r="A338" s="4">
        <v>2014</v>
      </c>
      <c r="B338" s="86"/>
      <c r="I338" s="87"/>
      <c r="J338" s="87"/>
      <c r="K338" s="88"/>
    </row>
    <row r="339" spans="1:11" x14ac:dyDescent="0.25">
      <c r="A339" s="4">
        <v>2014</v>
      </c>
      <c r="B339" s="86"/>
      <c r="I339" s="87"/>
      <c r="J339" s="87"/>
      <c r="K339" s="88"/>
    </row>
    <row r="340" spans="1:11" x14ac:dyDescent="0.25">
      <c r="A340" s="4">
        <v>2014</v>
      </c>
      <c r="B340" s="86"/>
      <c r="I340" s="87"/>
      <c r="J340" s="87"/>
      <c r="K340" s="88"/>
    </row>
    <row r="341" spans="1:11" x14ac:dyDescent="0.25">
      <c r="A341" s="4">
        <v>2014</v>
      </c>
      <c r="B341" s="86"/>
      <c r="I341" s="87"/>
      <c r="J341" s="87"/>
      <c r="K341" s="88"/>
    </row>
    <row r="342" spans="1:11" x14ac:dyDescent="0.25">
      <c r="A342" s="4">
        <v>2014</v>
      </c>
      <c r="B342" s="86"/>
      <c r="I342" s="87"/>
      <c r="J342" s="87"/>
      <c r="K342" s="88"/>
    </row>
    <row r="343" spans="1:11" x14ac:dyDescent="0.25">
      <c r="A343" s="4">
        <v>2014</v>
      </c>
      <c r="B343" s="86"/>
      <c r="I343" s="87"/>
      <c r="J343" s="87"/>
      <c r="K343" s="88"/>
    </row>
    <row r="344" spans="1:11" x14ac:dyDescent="0.25">
      <c r="A344" s="4">
        <v>2014</v>
      </c>
      <c r="B344" s="86"/>
      <c r="I344" s="87"/>
      <c r="J344" s="87"/>
      <c r="K344" s="88"/>
    </row>
    <row r="345" spans="1:11" x14ac:dyDescent="0.25">
      <c r="A345" s="4">
        <v>2014</v>
      </c>
      <c r="B345" s="86"/>
      <c r="I345" s="87"/>
      <c r="J345" s="87"/>
      <c r="K345" s="88"/>
    </row>
    <row r="346" spans="1:11" x14ac:dyDescent="0.25">
      <c r="A346" s="4">
        <v>2014</v>
      </c>
      <c r="B346" s="86"/>
      <c r="I346" s="87"/>
      <c r="J346" s="87"/>
      <c r="K346" s="88"/>
    </row>
    <row r="347" spans="1:11" x14ac:dyDescent="0.25">
      <c r="A347" s="4">
        <v>2014</v>
      </c>
      <c r="B347" s="86"/>
      <c r="I347" s="87"/>
      <c r="J347" s="87"/>
      <c r="K347" s="88"/>
    </row>
    <row r="348" spans="1:11" x14ac:dyDescent="0.25">
      <c r="A348" s="4">
        <v>2014</v>
      </c>
      <c r="B348" s="86"/>
      <c r="I348" s="87"/>
      <c r="J348" s="87"/>
      <c r="K348" s="88"/>
    </row>
    <row r="349" spans="1:11" x14ac:dyDescent="0.25">
      <c r="A349" s="4">
        <v>2014</v>
      </c>
      <c r="B349" s="86"/>
      <c r="I349" s="87"/>
      <c r="J349" s="87"/>
      <c r="K349" s="88"/>
    </row>
    <row r="350" spans="1:11" x14ac:dyDescent="0.25">
      <c r="A350" s="4">
        <v>2014</v>
      </c>
      <c r="B350" s="86"/>
      <c r="I350" s="87"/>
      <c r="J350" s="87"/>
      <c r="K350" s="88"/>
    </row>
    <row r="351" spans="1:11" x14ac:dyDescent="0.25">
      <c r="A351" s="4">
        <v>2014</v>
      </c>
      <c r="B351" s="86"/>
      <c r="I351" s="87"/>
      <c r="J351" s="87"/>
      <c r="K351" s="88"/>
    </row>
    <row r="352" spans="1:11" x14ac:dyDescent="0.25">
      <c r="A352" s="4">
        <v>2014</v>
      </c>
      <c r="B352" s="86"/>
      <c r="I352" s="87"/>
      <c r="J352" s="87"/>
      <c r="K352" s="88"/>
    </row>
    <row r="353" spans="1:11" x14ac:dyDescent="0.25">
      <c r="A353" s="4">
        <v>2014</v>
      </c>
      <c r="B353" s="86"/>
      <c r="I353" s="87"/>
      <c r="J353" s="87"/>
      <c r="K353" s="88"/>
    </row>
    <row r="354" spans="1:11" x14ac:dyDescent="0.25">
      <c r="A354" s="4">
        <v>2014</v>
      </c>
      <c r="B354" s="86"/>
      <c r="I354" s="87"/>
      <c r="J354" s="87"/>
      <c r="K354" s="88"/>
    </row>
    <row r="355" spans="1:11" x14ac:dyDescent="0.25">
      <c r="A355" s="4">
        <v>2014</v>
      </c>
      <c r="B355" s="86"/>
      <c r="I355" s="87"/>
      <c r="J355" s="87"/>
      <c r="K355" s="88"/>
    </row>
    <row r="356" spans="1:11" x14ac:dyDescent="0.25">
      <c r="A356" s="4">
        <v>2014</v>
      </c>
      <c r="B356" s="86"/>
      <c r="I356" s="87"/>
      <c r="J356" s="87"/>
      <c r="K356" s="88"/>
    </row>
    <row r="357" spans="1:11" x14ac:dyDescent="0.25">
      <c r="A357" s="4">
        <v>2014</v>
      </c>
      <c r="B357" s="86"/>
      <c r="I357" s="87"/>
      <c r="J357" s="87"/>
      <c r="K357" s="88"/>
    </row>
    <row r="358" spans="1:11" x14ac:dyDescent="0.25">
      <c r="A358" s="4">
        <v>2014</v>
      </c>
      <c r="B358" s="86"/>
      <c r="I358" s="87"/>
      <c r="J358" s="87"/>
      <c r="K358" s="88"/>
    </row>
    <row r="359" spans="1:11" x14ac:dyDescent="0.25">
      <c r="A359" s="4">
        <v>2014</v>
      </c>
      <c r="B359" s="86"/>
      <c r="I359" s="87"/>
      <c r="J359" s="87"/>
      <c r="K359" s="88"/>
    </row>
    <row r="360" spans="1:11" x14ac:dyDescent="0.25">
      <c r="A360" s="4">
        <v>2014</v>
      </c>
      <c r="B360" s="86"/>
      <c r="I360" s="87"/>
      <c r="J360" s="87"/>
      <c r="K360" s="88"/>
    </row>
    <row r="361" spans="1:11" x14ac:dyDescent="0.25">
      <c r="A361" s="4">
        <v>2014</v>
      </c>
      <c r="B361" s="86"/>
      <c r="I361" s="87"/>
      <c r="J361" s="87"/>
      <c r="K361" s="88"/>
    </row>
    <row r="362" spans="1:11" x14ac:dyDescent="0.25">
      <c r="A362" s="4">
        <v>2014</v>
      </c>
      <c r="B362" s="86"/>
      <c r="I362" s="87"/>
      <c r="J362" s="87"/>
      <c r="K362" s="88"/>
    </row>
    <row r="363" spans="1:11" x14ac:dyDescent="0.25">
      <c r="A363" s="4">
        <v>2014</v>
      </c>
      <c r="B363" s="86"/>
      <c r="I363" s="87"/>
      <c r="J363" s="87"/>
      <c r="K363" s="88"/>
    </row>
    <row r="364" spans="1:11" x14ac:dyDescent="0.25">
      <c r="A364" s="4">
        <v>2014</v>
      </c>
      <c r="B364" s="86"/>
      <c r="I364" s="87"/>
      <c r="J364" s="87"/>
      <c r="K364" s="88"/>
    </row>
    <row r="365" spans="1:11" x14ac:dyDescent="0.25">
      <c r="A365" s="4">
        <v>2014</v>
      </c>
      <c r="B365" s="86"/>
      <c r="I365" s="87"/>
      <c r="J365" s="87"/>
      <c r="K365" s="88"/>
    </row>
    <row r="366" spans="1:11" x14ac:dyDescent="0.25">
      <c r="A366" s="4">
        <v>2014</v>
      </c>
      <c r="B366" s="86"/>
      <c r="I366" s="87"/>
      <c r="J366" s="87"/>
      <c r="K366" s="88"/>
    </row>
    <row r="367" spans="1:11" x14ac:dyDescent="0.25">
      <c r="A367" s="4">
        <v>2014</v>
      </c>
      <c r="B367" s="86"/>
      <c r="I367" s="87"/>
      <c r="J367" s="87"/>
      <c r="K367" s="88"/>
    </row>
    <row r="368" spans="1:11" x14ac:dyDescent="0.25">
      <c r="A368" s="4">
        <v>2014</v>
      </c>
      <c r="B368" s="86"/>
      <c r="I368" s="87"/>
      <c r="J368" s="87"/>
      <c r="K368" s="88"/>
    </row>
    <row r="369" spans="1:11" x14ac:dyDescent="0.25">
      <c r="A369" s="4">
        <v>2014</v>
      </c>
      <c r="B369" s="86"/>
      <c r="I369" s="87"/>
      <c r="J369" s="87"/>
      <c r="K369" s="88"/>
    </row>
    <row r="370" spans="1:11" x14ac:dyDescent="0.25">
      <c r="A370" s="4">
        <v>2014</v>
      </c>
      <c r="B370" s="86"/>
      <c r="I370" s="87"/>
      <c r="J370" s="87"/>
      <c r="K370" s="88"/>
    </row>
    <row r="371" spans="1:11" x14ac:dyDescent="0.25">
      <c r="A371" s="4">
        <v>2014</v>
      </c>
      <c r="B371" s="86"/>
      <c r="I371" s="87"/>
      <c r="J371" s="87"/>
      <c r="K371" s="88"/>
    </row>
    <row r="372" spans="1:11" x14ac:dyDescent="0.25">
      <c r="A372" s="4">
        <v>2014</v>
      </c>
      <c r="B372" s="86"/>
      <c r="I372" s="87"/>
      <c r="J372" s="87"/>
      <c r="K372" s="88"/>
    </row>
    <row r="373" spans="1:11" x14ac:dyDescent="0.25">
      <c r="A373" s="4">
        <v>2014</v>
      </c>
      <c r="B373" s="86"/>
      <c r="I373" s="87"/>
      <c r="J373" s="87"/>
      <c r="K373" s="88"/>
    </row>
    <row r="374" spans="1:11" x14ac:dyDescent="0.25">
      <c r="A374" s="4">
        <v>2014</v>
      </c>
      <c r="B374" s="86"/>
      <c r="I374" s="87"/>
      <c r="J374" s="87"/>
      <c r="K374" s="88"/>
    </row>
    <row r="375" spans="1:11" x14ac:dyDescent="0.25">
      <c r="A375" s="4">
        <v>2014</v>
      </c>
      <c r="B375" s="86"/>
      <c r="I375" s="87"/>
      <c r="J375" s="87"/>
      <c r="K375" s="88"/>
    </row>
    <row r="376" spans="1:11" x14ac:dyDescent="0.25">
      <c r="A376" s="4">
        <v>2014</v>
      </c>
      <c r="B376" s="86"/>
      <c r="I376" s="87"/>
      <c r="J376" s="87"/>
      <c r="K376" s="88"/>
    </row>
    <row r="377" spans="1:11" x14ac:dyDescent="0.25">
      <c r="A377" s="4">
        <v>2014</v>
      </c>
      <c r="B377" s="86"/>
      <c r="I377" s="87"/>
      <c r="J377" s="87"/>
      <c r="K377" s="88"/>
    </row>
    <row r="378" spans="1:11" x14ac:dyDescent="0.25">
      <c r="A378" s="4">
        <v>2014</v>
      </c>
      <c r="B378" s="86"/>
      <c r="I378" s="87"/>
      <c r="J378" s="87"/>
      <c r="K378" s="88"/>
    </row>
    <row r="379" spans="1:11" x14ac:dyDescent="0.25">
      <c r="A379" s="4">
        <v>2014</v>
      </c>
      <c r="B379" s="86"/>
      <c r="I379" s="87"/>
      <c r="J379" s="87"/>
      <c r="K379" s="88"/>
    </row>
    <row r="380" spans="1:11" x14ac:dyDescent="0.25">
      <c r="A380" s="4">
        <v>2014</v>
      </c>
      <c r="B380" s="86"/>
      <c r="I380" s="87"/>
      <c r="J380" s="87"/>
      <c r="K380" s="88"/>
    </row>
    <row r="381" spans="1:11" x14ac:dyDescent="0.25">
      <c r="A381" s="4">
        <v>2014</v>
      </c>
      <c r="B381" s="86"/>
      <c r="I381" s="87"/>
      <c r="J381" s="87"/>
      <c r="K381" s="88"/>
    </row>
    <row r="382" spans="1:11" x14ac:dyDescent="0.25">
      <c r="A382" s="4">
        <v>2014</v>
      </c>
      <c r="B382" s="86"/>
      <c r="I382" s="87"/>
      <c r="J382" s="87"/>
      <c r="K382" s="88"/>
    </row>
    <row r="383" spans="1:11" x14ac:dyDescent="0.25">
      <c r="A383" s="4">
        <v>2014</v>
      </c>
      <c r="B383" s="86"/>
      <c r="I383" s="87"/>
      <c r="J383" s="87"/>
      <c r="K383" s="88"/>
    </row>
    <row r="384" spans="1:11" x14ac:dyDescent="0.25">
      <c r="A384" s="4">
        <v>2014</v>
      </c>
      <c r="B384" s="86"/>
      <c r="I384" s="87"/>
      <c r="J384" s="87"/>
      <c r="K384" s="88"/>
    </row>
    <row r="385" spans="1:11" x14ac:dyDescent="0.25">
      <c r="A385" s="4">
        <v>2014</v>
      </c>
      <c r="B385" s="86"/>
      <c r="I385" s="87"/>
      <c r="J385" s="87"/>
      <c r="K385" s="88"/>
    </row>
    <row r="386" spans="1:11" x14ac:dyDescent="0.25">
      <c r="A386" s="4">
        <v>2014</v>
      </c>
      <c r="B386" s="86"/>
      <c r="I386" s="87"/>
      <c r="J386" s="87"/>
      <c r="K386" s="88"/>
    </row>
    <row r="387" spans="1:11" x14ac:dyDescent="0.25">
      <c r="A387" s="4">
        <v>2014</v>
      </c>
      <c r="B387" s="86"/>
      <c r="I387" s="87"/>
      <c r="J387" s="87"/>
      <c r="K387" s="88"/>
    </row>
    <row r="388" spans="1:11" x14ac:dyDescent="0.25">
      <c r="A388" s="4">
        <v>2014</v>
      </c>
      <c r="B388" s="86"/>
      <c r="I388" s="87"/>
      <c r="J388" s="87"/>
      <c r="K388" s="88"/>
    </row>
    <row r="389" spans="1:11" x14ac:dyDescent="0.25">
      <c r="A389" s="4">
        <v>2014</v>
      </c>
      <c r="B389" s="86"/>
      <c r="I389" s="87"/>
      <c r="J389" s="87"/>
      <c r="K389" s="88"/>
    </row>
    <row r="390" spans="1:11" x14ac:dyDescent="0.25">
      <c r="A390" s="4">
        <v>2014</v>
      </c>
      <c r="B390" s="86"/>
      <c r="I390" s="87"/>
      <c r="J390" s="87"/>
      <c r="K390" s="88"/>
    </row>
    <row r="391" spans="1:11" x14ac:dyDescent="0.25">
      <c r="A391" s="4">
        <v>2014</v>
      </c>
      <c r="B391" s="86"/>
      <c r="I391" s="87"/>
      <c r="J391" s="87"/>
      <c r="K391" s="88"/>
    </row>
    <row r="392" spans="1:11" x14ac:dyDescent="0.25">
      <c r="A392" s="4">
        <v>2014</v>
      </c>
      <c r="B392" s="86"/>
      <c r="I392" s="87"/>
      <c r="J392" s="87"/>
      <c r="K392" s="88"/>
    </row>
    <row r="393" spans="1:11" x14ac:dyDescent="0.25">
      <c r="A393" s="4">
        <v>2014</v>
      </c>
      <c r="B393" s="86"/>
      <c r="I393" s="87"/>
      <c r="J393" s="87"/>
      <c r="K393" s="88"/>
    </row>
    <row r="394" spans="1:11" x14ac:dyDescent="0.25">
      <c r="A394" s="4">
        <v>2014</v>
      </c>
      <c r="B394" s="86"/>
      <c r="I394" s="87"/>
      <c r="J394" s="87"/>
      <c r="K394" s="88"/>
    </row>
    <row r="395" spans="1:11" x14ac:dyDescent="0.25">
      <c r="A395" s="4">
        <v>2014</v>
      </c>
      <c r="B395" s="86"/>
      <c r="I395" s="87"/>
      <c r="J395" s="87"/>
      <c r="K395" s="88"/>
    </row>
    <row r="396" spans="1:11" x14ac:dyDescent="0.25">
      <c r="A396" s="4">
        <v>2014</v>
      </c>
      <c r="B396" s="86"/>
      <c r="I396" s="87"/>
      <c r="J396" s="87"/>
      <c r="K396" s="88"/>
    </row>
    <row r="397" spans="1:11" x14ac:dyDescent="0.25">
      <c r="A397" s="4">
        <v>2014</v>
      </c>
      <c r="B397" s="86"/>
      <c r="I397" s="87"/>
      <c r="J397" s="87"/>
      <c r="K397" s="88"/>
    </row>
    <row r="398" spans="1:11" x14ac:dyDescent="0.25">
      <c r="A398" s="4">
        <v>2014</v>
      </c>
      <c r="B398" s="86"/>
      <c r="I398" s="87"/>
      <c r="J398" s="87"/>
      <c r="K398" s="88"/>
    </row>
    <row r="399" spans="1:11" x14ac:dyDescent="0.25">
      <c r="A399" s="4">
        <v>2014</v>
      </c>
      <c r="B399" s="86"/>
      <c r="I399" s="87"/>
      <c r="J399" s="87"/>
      <c r="K399" s="88"/>
    </row>
    <row r="400" spans="1:11" x14ac:dyDescent="0.25">
      <c r="A400" s="4">
        <v>2014</v>
      </c>
      <c r="B400" s="86"/>
      <c r="I400" s="87"/>
      <c r="J400" s="87"/>
      <c r="K400" s="88"/>
    </row>
    <row r="401" spans="1:11" x14ac:dyDescent="0.25">
      <c r="A401" s="4">
        <v>2014</v>
      </c>
      <c r="B401" s="86"/>
      <c r="I401" s="87"/>
      <c r="J401" s="87"/>
      <c r="K401" s="88"/>
    </row>
    <row r="402" spans="1:11" x14ac:dyDescent="0.25">
      <c r="A402" s="4">
        <v>2014</v>
      </c>
      <c r="B402" s="86"/>
      <c r="I402" s="87"/>
      <c r="J402" s="87"/>
      <c r="K402" s="88"/>
    </row>
    <row r="403" spans="1:11" x14ac:dyDescent="0.25">
      <c r="A403" s="4">
        <v>2014</v>
      </c>
      <c r="B403" s="86"/>
      <c r="I403" s="87"/>
      <c r="J403" s="87"/>
      <c r="K403" s="88"/>
    </row>
    <row r="404" spans="1:11" x14ac:dyDescent="0.25">
      <c r="A404" s="4">
        <v>2014</v>
      </c>
      <c r="B404" s="86"/>
      <c r="I404" s="87"/>
      <c r="J404" s="87"/>
      <c r="K404" s="88"/>
    </row>
    <row r="405" spans="1:11" x14ac:dyDescent="0.25">
      <c r="A405" s="4">
        <v>2014</v>
      </c>
      <c r="B405" s="86"/>
      <c r="I405" s="87"/>
      <c r="J405" s="87"/>
      <c r="K405" s="88"/>
    </row>
    <row r="406" spans="1:11" x14ac:dyDescent="0.25">
      <c r="A406" s="4">
        <v>2014</v>
      </c>
      <c r="B406" s="86"/>
      <c r="I406" s="87"/>
      <c r="J406" s="87"/>
      <c r="K406" s="88"/>
    </row>
    <row r="407" spans="1:11" x14ac:dyDescent="0.25">
      <c r="A407" s="4">
        <v>2014</v>
      </c>
      <c r="B407" s="86"/>
      <c r="I407" s="87"/>
      <c r="J407" s="87"/>
      <c r="K407" s="88"/>
    </row>
    <row r="408" spans="1:11" x14ac:dyDescent="0.25">
      <c r="A408" s="4">
        <v>2014</v>
      </c>
      <c r="B408" s="86"/>
      <c r="I408" s="87"/>
      <c r="J408" s="87"/>
      <c r="K408" s="88"/>
    </row>
    <row r="409" spans="1:11" x14ac:dyDescent="0.25">
      <c r="A409" s="4">
        <v>2014</v>
      </c>
      <c r="B409" s="86"/>
      <c r="I409" s="87"/>
      <c r="J409" s="87"/>
      <c r="K409" s="88"/>
    </row>
    <row r="410" spans="1:11" x14ac:dyDescent="0.25">
      <c r="A410" s="4">
        <v>2014</v>
      </c>
      <c r="B410" s="86"/>
      <c r="I410" s="87"/>
      <c r="J410" s="87"/>
      <c r="K410" s="88"/>
    </row>
    <row r="411" spans="1:11" x14ac:dyDescent="0.25">
      <c r="A411" s="4">
        <v>2014</v>
      </c>
      <c r="B411" s="86"/>
      <c r="I411" s="87"/>
      <c r="J411" s="87"/>
      <c r="K411" s="88"/>
    </row>
    <row r="412" spans="1:11" x14ac:dyDescent="0.25">
      <c r="A412" s="4">
        <v>2014</v>
      </c>
      <c r="B412" s="86"/>
      <c r="I412" s="87"/>
      <c r="J412" s="87"/>
      <c r="K412" s="88"/>
    </row>
    <row r="413" spans="1:11" x14ac:dyDescent="0.25">
      <c r="A413" s="4">
        <v>2014</v>
      </c>
      <c r="B413" s="86"/>
      <c r="I413" s="87"/>
      <c r="J413" s="87"/>
      <c r="K413" s="88"/>
    </row>
    <row r="414" spans="1:11" x14ac:dyDescent="0.25">
      <c r="A414" s="4">
        <v>2014</v>
      </c>
      <c r="B414" s="86"/>
      <c r="I414" s="87"/>
      <c r="J414" s="87"/>
      <c r="K414" s="88"/>
    </row>
    <row r="415" spans="1:11" x14ac:dyDescent="0.25">
      <c r="A415" s="4">
        <v>2014</v>
      </c>
      <c r="B415" s="86"/>
      <c r="I415" s="87"/>
      <c r="J415" s="87"/>
      <c r="K415" s="88"/>
    </row>
    <row r="416" spans="1:11" x14ac:dyDescent="0.25">
      <c r="A416" s="4">
        <v>2014</v>
      </c>
      <c r="B416" s="86"/>
      <c r="I416" s="87"/>
      <c r="J416" s="87"/>
      <c r="K416" s="88"/>
    </row>
    <row r="417" spans="1:11" x14ac:dyDescent="0.25">
      <c r="A417" s="4">
        <v>2014</v>
      </c>
      <c r="B417" s="86"/>
      <c r="I417" s="87"/>
      <c r="J417" s="87"/>
      <c r="K417" s="88"/>
    </row>
    <row r="418" spans="1:11" x14ac:dyDescent="0.25">
      <c r="A418" s="4">
        <v>2014</v>
      </c>
      <c r="B418" s="86"/>
      <c r="I418" s="87"/>
      <c r="J418" s="87"/>
      <c r="K418" s="88"/>
    </row>
    <row r="419" spans="1:11" x14ac:dyDescent="0.25">
      <c r="A419" s="4">
        <v>2014</v>
      </c>
      <c r="B419" s="86"/>
      <c r="I419" s="87"/>
      <c r="J419" s="87"/>
      <c r="K419" s="88"/>
    </row>
    <row r="420" spans="1:11" x14ac:dyDescent="0.25">
      <c r="A420" s="4">
        <v>2014</v>
      </c>
      <c r="B420" s="86"/>
      <c r="I420" s="87"/>
      <c r="J420" s="87"/>
      <c r="K420" s="88"/>
    </row>
    <row r="421" spans="1:11" x14ac:dyDescent="0.25">
      <c r="A421" s="4">
        <v>2014</v>
      </c>
      <c r="B421" s="86"/>
      <c r="I421" s="87"/>
      <c r="J421" s="87"/>
      <c r="K421" s="88"/>
    </row>
    <row r="422" spans="1:11" x14ac:dyDescent="0.25">
      <c r="A422" s="4">
        <v>2014</v>
      </c>
      <c r="B422" s="86"/>
      <c r="I422" s="87"/>
      <c r="J422" s="87"/>
      <c r="K422" s="88"/>
    </row>
    <row r="423" spans="1:11" x14ac:dyDescent="0.25">
      <c r="A423" s="4">
        <v>2014</v>
      </c>
      <c r="B423" s="86"/>
      <c r="I423" s="87"/>
      <c r="J423" s="87"/>
      <c r="K423" s="88"/>
    </row>
    <row r="424" spans="1:11" x14ac:dyDescent="0.25">
      <c r="A424" s="4">
        <v>2014</v>
      </c>
      <c r="B424" s="86"/>
      <c r="I424" s="87"/>
      <c r="J424" s="87"/>
      <c r="K424" s="88"/>
    </row>
    <row r="425" spans="1:11" x14ac:dyDescent="0.25">
      <c r="A425" s="4">
        <v>2014</v>
      </c>
      <c r="B425" s="86"/>
      <c r="I425" s="87"/>
      <c r="J425" s="87"/>
      <c r="K425" s="88"/>
    </row>
    <row r="426" spans="1:11" x14ac:dyDescent="0.25">
      <c r="A426" s="4">
        <v>2014</v>
      </c>
      <c r="B426" s="86"/>
      <c r="I426" s="87"/>
      <c r="J426" s="87"/>
      <c r="K426" s="88"/>
    </row>
    <row r="427" spans="1:11" x14ac:dyDescent="0.25">
      <c r="A427" s="4">
        <v>2014</v>
      </c>
      <c r="B427" s="86"/>
      <c r="I427" s="87"/>
      <c r="J427" s="87"/>
      <c r="K427" s="88"/>
    </row>
    <row r="428" spans="1:11" x14ac:dyDescent="0.25">
      <c r="A428" s="4">
        <v>2014</v>
      </c>
      <c r="B428" s="86"/>
      <c r="I428" s="87"/>
      <c r="J428" s="87"/>
      <c r="K428" s="88"/>
    </row>
    <row r="429" spans="1:11" x14ac:dyDescent="0.25">
      <c r="A429" s="4">
        <v>2014</v>
      </c>
      <c r="B429" s="86"/>
      <c r="I429" s="87"/>
      <c r="J429" s="87"/>
      <c r="K429" s="88"/>
    </row>
    <row r="430" spans="1:11" x14ac:dyDescent="0.25">
      <c r="A430" s="4">
        <v>2014</v>
      </c>
      <c r="B430" s="86"/>
      <c r="I430" s="87"/>
      <c r="J430" s="87"/>
      <c r="K430" s="88"/>
    </row>
    <row r="431" spans="1:11" x14ac:dyDescent="0.25">
      <c r="A431" s="4">
        <v>2014</v>
      </c>
      <c r="B431" s="86"/>
      <c r="I431" s="87"/>
      <c r="J431" s="87"/>
      <c r="K431" s="88"/>
    </row>
    <row r="432" spans="1:11" x14ac:dyDescent="0.25">
      <c r="A432" s="4">
        <v>2014</v>
      </c>
      <c r="B432" s="86"/>
      <c r="I432" s="87"/>
      <c r="J432" s="87"/>
      <c r="K432" s="88"/>
    </row>
    <row r="433" spans="1:11" x14ac:dyDescent="0.25">
      <c r="A433" s="4">
        <v>2014</v>
      </c>
      <c r="B433" s="86"/>
      <c r="I433" s="87"/>
      <c r="J433" s="87"/>
      <c r="K433" s="88"/>
    </row>
    <row r="434" spans="1:11" x14ac:dyDescent="0.25">
      <c r="A434" s="4">
        <v>2014</v>
      </c>
      <c r="B434" s="86"/>
      <c r="I434" s="87"/>
      <c r="J434" s="87"/>
      <c r="K434" s="88"/>
    </row>
    <row r="435" spans="1:11" x14ac:dyDescent="0.25">
      <c r="A435" s="4">
        <v>2014</v>
      </c>
      <c r="B435" s="86"/>
      <c r="I435" s="87"/>
      <c r="J435" s="87"/>
      <c r="K435" s="88"/>
    </row>
    <row r="436" spans="1:11" x14ac:dyDescent="0.25">
      <c r="A436" s="4">
        <v>2014</v>
      </c>
      <c r="B436" s="86"/>
      <c r="I436" s="87"/>
      <c r="J436" s="87"/>
      <c r="K436" s="88"/>
    </row>
    <row r="437" spans="1:11" x14ac:dyDescent="0.25">
      <c r="A437" s="4">
        <v>2014</v>
      </c>
      <c r="B437" s="86"/>
      <c r="I437" s="87"/>
      <c r="J437" s="87"/>
      <c r="K437" s="88"/>
    </row>
    <row r="438" spans="1:11" x14ac:dyDescent="0.25">
      <c r="A438" s="4">
        <v>2014</v>
      </c>
      <c r="B438" s="86"/>
      <c r="I438" s="87"/>
      <c r="J438" s="87"/>
      <c r="K438" s="88"/>
    </row>
    <row r="439" spans="1:11" x14ac:dyDescent="0.25">
      <c r="A439" s="4">
        <v>2014</v>
      </c>
      <c r="B439" s="86"/>
      <c r="I439" s="87"/>
      <c r="J439" s="87"/>
      <c r="K439" s="88"/>
    </row>
    <row r="440" spans="1:11" x14ac:dyDescent="0.25">
      <c r="A440" s="4">
        <v>2014</v>
      </c>
      <c r="B440" s="86"/>
      <c r="I440" s="87"/>
      <c r="J440" s="87"/>
      <c r="K440" s="88"/>
    </row>
    <row r="441" spans="1:11" x14ac:dyDescent="0.25">
      <c r="A441" s="4">
        <v>2014</v>
      </c>
      <c r="B441" s="86"/>
      <c r="I441" s="87"/>
      <c r="J441" s="87"/>
      <c r="K441" s="88"/>
    </row>
    <row r="442" spans="1:11" x14ac:dyDescent="0.25">
      <c r="A442" s="4">
        <v>2014</v>
      </c>
      <c r="B442" s="86"/>
      <c r="I442" s="87"/>
      <c r="J442" s="87"/>
      <c r="K442" s="88"/>
    </row>
    <row r="443" spans="1:11" x14ac:dyDescent="0.25">
      <c r="A443" s="4">
        <v>2014</v>
      </c>
      <c r="B443" s="86"/>
      <c r="I443" s="87"/>
      <c r="J443" s="87"/>
      <c r="K443" s="88"/>
    </row>
    <row r="444" spans="1:11" x14ac:dyDescent="0.25">
      <c r="A444" s="4">
        <v>2014</v>
      </c>
      <c r="B444" s="86"/>
      <c r="I444" s="87"/>
      <c r="J444" s="87"/>
      <c r="K444" s="88"/>
    </row>
    <row r="445" spans="1:11" x14ac:dyDescent="0.25">
      <c r="A445" s="4">
        <v>2014</v>
      </c>
      <c r="B445" s="86"/>
      <c r="I445" s="87"/>
      <c r="J445" s="87"/>
      <c r="K445" s="88"/>
    </row>
    <row r="446" spans="1:11" x14ac:dyDescent="0.25">
      <c r="A446" s="4">
        <v>2014</v>
      </c>
      <c r="B446" s="86"/>
      <c r="I446" s="87"/>
      <c r="J446" s="87"/>
      <c r="K446" s="88"/>
    </row>
    <row r="447" spans="1:11" x14ac:dyDescent="0.25">
      <c r="A447" s="4">
        <v>2014</v>
      </c>
      <c r="B447" s="86"/>
      <c r="I447" s="87"/>
      <c r="J447" s="87"/>
      <c r="K447" s="88"/>
    </row>
    <row r="448" spans="1:11" x14ac:dyDescent="0.25">
      <c r="A448" s="4">
        <v>2014</v>
      </c>
      <c r="B448" s="86"/>
      <c r="I448" s="87"/>
      <c r="J448" s="87"/>
      <c r="K448" s="88"/>
    </row>
    <row r="449" spans="1:11" x14ac:dyDescent="0.25">
      <c r="A449" s="4">
        <v>2014</v>
      </c>
      <c r="B449" s="86"/>
      <c r="I449" s="87"/>
      <c r="J449" s="87"/>
      <c r="K449" s="88"/>
    </row>
    <row r="450" spans="1:11" x14ac:dyDescent="0.25">
      <c r="A450" s="4">
        <v>2014</v>
      </c>
      <c r="B450" s="86"/>
      <c r="I450" s="87"/>
      <c r="J450" s="87"/>
      <c r="K450" s="88"/>
    </row>
    <row r="451" spans="1:11" x14ac:dyDescent="0.25">
      <c r="A451" s="4">
        <v>2014</v>
      </c>
      <c r="B451" s="86"/>
      <c r="I451" s="87"/>
      <c r="J451" s="87"/>
      <c r="K451" s="88"/>
    </row>
    <row r="452" spans="1:11" x14ac:dyDescent="0.25">
      <c r="A452" s="4">
        <v>2014</v>
      </c>
      <c r="B452" s="86"/>
      <c r="I452" s="87"/>
      <c r="J452" s="87"/>
      <c r="K452" s="88"/>
    </row>
    <row r="453" spans="1:11" x14ac:dyDescent="0.25">
      <c r="A453" s="4">
        <v>2014</v>
      </c>
      <c r="B453" s="86"/>
      <c r="I453" s="87"/>
      <c r="J453" s="87"/>
      <c r="K453" s="88"/>
    </row>
    <row r="454" spans="1:11" x14ac:dyDescent="0.25">
      <c r="A454" s="4">
        <v>2014</v>
      </c>
      <c r="B454" s="86"/>
      <c r="I454" s="87"/>
      <c r="J454" s="87"/>
      <c r="K454" s="88"/>
    </row>
    <row r="455" spans="1:11" x14ac:dyDescent="0.25">
      <c r="A455" s="4">
        <v>2014</v>
      </c>
      <c r="B455" s="86"/>
      <c r="I455" s="87"/>
      <c r="J455" s="87"/>
      <c r="K455" s="88"/>
    </row>
    <row r="456" spans="1:11" x14ac:dyDescent="0.25">
      <c r="A456" s="4">
        <v>2014</v>
      </c>
      <c r="B456" s="86"/>
      <c r="I456" s="87"/>
      <c r="J456" s="87"/>
      <c r="K456" s="88"/>
    </row>
    <row r="457" spans="1:11" x14ac:dyDescent="0.25">
      <c r="A457" s="4">
        <v>2014</v>
      </c>
      <c r="B457" s="86"/>
      <c r="I457" s="87"/>
      <c r="J457" s="87"/>
      <c r="K457" s="88"/>
    </row>
    <row r="458" spans="1:11" x14ac:dyDescent="0.25">
      <c r="A458" s="4">
        <v>2014</v>
      </c>
      <c r="B458" s="86"/>
      <c r="I458" s="87"/>
      <c r="J458" s="87"/>
      <c r="K458" s="88"/>
    </row>
    <row r="459" spans="1:11" x14ac:dyDescent="0.25">
      <c r="A459" s="4">
        <v>2014</v>
      </c>
      <c r="B459" s="86"/>
      <c r="I459" s="87"/>
      <c r="J459" s="87"/>
      <c r="K459" s="88"/>
    </row>
    <row r="460" spans="1:11" x14ac:dyDescent="0.25">
      <c r="A460" s="4">
        <v>2014</v>
      </c>
      <c r="B460" s="86"/>
      <c r="I460" s="87"/>
      <c r="J460" s="87"/>
      <c r="K460" s="88"/>
    </row>
    <row r="461" spans="1:11" x14ac:dyDescent="0.25">
      <c r="A461" s="4">
        <v>2014</v>
      </c>
      <c r="B461" s="86"/>
      <c r="I461" s="87"/>
      <c r="J461" s="87"/>
      <c r="K461" s="88"/>
    </row>
    <row r="462" spans="1:11" x14ac:dyDescent="0.25">
      <c r="A462" s="4">
        <v>2014</v>
      </c>
      <c r="B462" s="86"/>
      <c r="I462" s="87"/>
      <c r="J462" s="87"/>
      <c r="K462" s="88"/>
    </row>
    <row r="463" spans="1:11" x14ac:dyDescent="0.25">
      <c r="A463" s="4">
        <v>2014</v>
      </c>
      <c r="B463" s="86"/>
      <c r="I463" s="87"/>
      <c r="J463" s="87"/>
      <c r="K463" s="88"/>
    </row>
    <row r="464" spans="1:11" x14ac:dyDescent="0.25">
      <c r="A464" s="4">
        <v>2014</v>
      </c>
      <c r="B464" s="86"/>
      <c r="I464" s="87"/>
      <c r="J464" s="87"/>
      <c r="K464" s="88"/>
    </row>
    <row r="465" spans="1:11" x14ac:dyDescent="0.25">
      <c r="A465" s="4">
        <v>2014</v>
      </c>
      <c r="B465" s="86"/>
      <c r="I465" s="87"/>
      <c r="J465" s="87"/>
      <c r="K465" s="88"/>
    </row>
    <row r="466" spans="1:11" x14ac:dyDescent="0.25">
      <c r="A466" s="4">
        <v>2014</v>
      </c>
      <c r="B466" s="86"/>
      <c r="I466" s="87"/>
      <c r="J466" s="87"/>
      <c r="K466" s="88"/>
    </row>
    <row r="467" spans="1:11" x14ac:dyDescent="0.25">
      <c r="A467" s="4">
        <v>2014</v>
      </c>
      <c r="B467" s="86"/>
      <c r="I467" s="87"/>
      <c r="J467" s="87"/>
      <c r="K467" s="88"/>
    </row>
    <row r="468" spans="1:11" x14ac:dyDescent="0.25">
      <c r="A468" s="4">
        <v>2014</v>
      </c>
      <c r="B468" s="86"/>
      <c r="I468" s="87"/>
      <c r="J468" s="87"/>
      <c r="K468" s="88"/>
    </row>
    <row r="469" spans="1:11" x14ac:dyDescent="0.25">
      <c r="A469" s="4">
        <v>2014</v>
      </c>
      <c r="B469" s="86"/>
      <c r="I469" s="87"/>
      <c r="J469" s="87"/>
      <c r="K469" s="88"/>
    </row>
    <row r="470" spans="1:11" x14ac:dyDescent="0.25">
      <c r="A470" s="4">
        <v>2014</v>
      </c>
      <c r="B470" s="86"/>
      <c r="I470" s="87"/>
      <c r="J470" s="87"/>
      <c r="K470" s="88"/>
    </row>
    <row r="471" spans="1:11" x14ac:dyDescent="0.25">
      <c r="A471" s="4">
        <v>2014</v>
      </c>
      <c r="B471" s="86"/>
      <c r="I471" s="87"/>
      <c r="J471" s="87"/>
      <c r="K471" s="88"/>
    </row>
    <row r="472" spans="1:11" x14ac:dyDescent="0.25">
      <c r="A472" s="4">
        <v>2014</v>
      </c>
      <c r="B472" s="86"/>
      <c r="I472" s="87"/>
      <c r="J472" s="87"/>
      <c r="K472" s="88"/>
    </row>
    <row r="473" spans="1:11" x14ac:dyDescent="0.25">
      <c r="A473" s="4">
        <v>2014</v>
      </c>
      <c r="B473" s="86"/>
      <c r="I473" s="87"/>
      <c r="J473" s="87"/>
      <c r="K473" s="88"/>
    </row>
    <row r="474" spans="1:11" x14ac:dyDescent="0.25">
      <c r="A474" s="4">
        <v>2014</v>
      </c>
      <c r="B474" s="86"/>
      <c r="I474" s="87"/>
      <c r="J474" s="87"/>
      <c r="K474" s="88"/>
    </row>
    <row r="475" spans="1:11" x14ac:dyDescent="0.25">
      <c r="A475" s="4">
        <v>2014</v>
      </c>
      <c r="B475" s="86"/>
      <c r="I475" s="87"/>
      <c r="J475" s="87"/>
      <c r="K475" s="88"/>
    </row>
    <row r="476" spans="1:11" x14ac:dyDescent="0.25">
      <c r="A476" s="4">
        <v>2014</v>
      </c>
      <c r="B476" s="86"/>
      <c r="I476" s="87"/>
      <c r="J476" s="87"/>
      <c r="K476" s="88"/>
    </row>
    <row r="477" spans="1:11" x14ac:dyDescent="0.25">
      <c r="A477" s="4">
        <v>2014</v>
      </c>
      <c r="B477" s="86"/>
      <c r="I477" s="87"/>
      <c r="J477" s="87"/>
      <c r="K477" s="88"/>
    </row>
    <row r="478" spans="1:11" x14ac:dyDescent="0.25">
      <c r="A478" s="4">
        <v>2014</v>
      </c>
      <c r="B478" s="86"/>
      <c r="I478" s="87"/>
      <c r="J478" s="87"/>
      <c r="K478" s="88"/>
    </row>
    <row r="479" spans="1:11" x14ac:dyDescent="0.25">
      <c r="A479" s="4">
        <v>2014</v>
      </c>
      <c r="B479" s="86"/>
      <c r="I479" s="87"/>
      <c r="J479" s="87"/>
      <c r="K479" s="88"/>
    </row>
    <row r="480" spans="1:11" x14ac:dyDescent="0.25">
      <c r="A480" s="4">
        <v>2014</v>
      </c>
      <c r="B480" s="86"/>
      <c r="I480" s="87"/>
      <c r="J480" s="87"/>
      <c r="K480" s="88"/>
    </row>
    <row r="481" spans="1:11" x14ac:dyDescent="0.25">
      <c r="A481" s="4">
        <v>2014</v>
      </c>
      <c r="B481" s="86"/>
      <c r="I481" s="87"/>
      <c r="J481" s="87"/>
      <c r="K481" s="88"/>
    </row>
    <row r="482" spans="1:11" x14ac:dyDescent="0.25">
      <c r="A482" s="4">
        <v>2014</v>
      </c>
      <c r="B482" s="86"/>
      <c r="I482" s="87"/>
      <c r="J482" s="87"/>
      <c r="K482" s="88"/>
    </row>
    <row r="483" spans="1:11" x14ac:dyDescent="0.25">
      <c r="A483" s="4">
        <v>2014</v>
      </c>
      <c r="B483" s="86"/>
      <c r="I483" s="87"/>
      <c r="J483" s="87"/>
      <c r="K483" s="88"/>
    </row>
    <row r="484" spans="1:11" x14ac:dyDescent="0.25">
      <c r="A484" s="4">
        <v>2014</v>
      </c>
      <c r="B484" s="86"/>
      <c r="I484" s="87"/>
      <c r="J484" s="87"/>
      <c r="K484" s="88"/>
    </row>
    <row r="485" spans="1:11" x14ac:dyDescent="0.25">
      <c r="A485" s="4">
        <v>2014</v>
      </c>
      <c r="B485" s="86"/>
      <c r="I485" s="87"/>
      <c r="J485" s="87"/>
      <c r="K485" s="88"/>
    </row>
    <row r="486" spans="1:11" x14ac:dyDescent="0.25">
      <c r="A486" s="4">
        <v>2014</v>
      </c>
      <c r="B486" s="86"/>
      <c r="I486" s="87"/>
      <c r="J486" s="87"/>
      <c r="K486" s="88"/>
    </row>
    <row r="487" spans="1:11" x14ac:dyDescent="0.25">
      <c r="A487" s="4">
        <v>2014</v>
      </c>
      <c r="B487" s="86"/>
      <c r="I487" s="87"/>
      <c r="J487" s="87"/>
      <c r="K487" s="88"/>
    </row>
    <row r="488" spans="1:11" x14ac:dyDescent="0.25">
      <c r="A488" s="4">
        <v>2014</v>
      </c>
      <c r="B488" s="86"/>
      <c r="I488" s="87"/>
      <c r="J488" s="87"/>
      <c r="K488" s="88"/>
    </row>
    <row r="489" spans="1:11" x14ac:dyDescent="0.25">
      <c r="A489" s="4">
        <v>2014</v>
      </c>
      <c r="B489" s="86"/>
      <c r="I489" s="87"/>
      <c r="J489" s="87"/>
      <c r="K489" s="88"/>
    </row>
    <row r="490" spans="1:11" x14ac:dyDescent="0.25">
      <c r="A490" s="4">
        <v>2014</v>
      </c>
      <c r="B490" s="86"/>
      <c r="I490" s="87"/>
      <c r="J490" s="87"/>
      <c r="K490" s="88"/>
    </row>
    <row r="491" spans="1:11" x14ac:dyDescent="0.25">
      <c r="A491" s="4">
        <v>2014</v>
      </c>
      <c r="B491" s="86"/>
      <c r="I491" s="87"/>
      <c r="J491" s="87"/>
      <c r="K491" s="88"/>
    </row>
    <row r="492" spans="1:11" x14ac:dyDescent="0.25">
      <c r="A492" s="4">
        <v>2014</v>
      </c>
      <c r="B492" s="86"/>
      <c r="I492" s="87"/>
      <c r="J492" s="87"/>
      <c r="K492" s="88"/>
    </row>
    <row r="493" spans="1:11" x14ac:dyDescent="0.25">
      <c r="A493" s="4">
        <v>2014</v>
      </c>
      <c r="B493" s="86"/>
      <c r="I493" s="87"/>
      <c r="J493" s="87"/>
      <c r="K493" s="88"/>
    </row>
    <row r="494" spans="1:11" x14ac:dyDescent="0.25">
      <c r="A494" s="4">
        <v>2014</v>
      </c>
      <c r="B494" s="86"/>
      <c r="I494" s="87"/>
      <c r="J494" s="87"/>
      <c r="K494" s="88"/>
    </row>
    <row r="495" spans="1:11" x14ac:dyDescent="0.25">
      <c r="A495" s="4">
        <v>2014</v>
      </c>
      <c r="B495" s="86"/>
      <c r="I495" s="87"/>
      <c r="J495" s="87"/>
      <c r="K495" s="88"/>
    </row>
    <row r="496" spans="1:11" x14ac:dyDescent="0.25">
      <c r="A496" s="4">
        <v>2014</v>
      </c>
      <c r="B496" s="86"/>
      <c r="I496" s="87"/>
      <c r="J496" s="87"/>
      <c r="K496" s="88"/>
    </row>
    <row r="497" spans="1:11" x14ac:dyDescent="0.25">
      <c r="A497" s="4">
        <v>2014</v>
      </c>
      <c r="B497" s="86"/>
      <c r="I497" s="87"/>
      <c r="J497" s="87"/>
      <c r="K497" s="88"/>
    </row>
    <row r="498" spans="1:11" x14ac:dyDescent="0.25">
      <c r="A498" s="4">
        <v>2014</v>
      </c>
      <c r="B498" s="86"/>
      <c r="I498" s="87"/>
      <c r="J498" s="87"/>
      <c r="K498" s="88"/>
    </row>
    <row r="499" spans="1:11" x14ac:dyDescent="0.25">
      <c r="A499" s="4">
        <v>2014</v>
      </c>
      <c r="B499" s="86"/>
      <c r="I499" s="87"/>
      <c r="J499" s="87"/>
      <c r="K499" s="88"/>
    </row>
    <row r="500" spans="1:11" x14ac:dyDescent="0.25">
      <c r="A500" s="4">
        <v>2014</v>
      </c>
      <c r="B500" s="86"/>
      <c r="I500" s="87"/>
      <c r="J500" s="87"/>
      <c r="K500" s="88"/>
    </row>
    <row r="501" spans="1:11" x14ac:dyDescent="0.25">
      <c r="A501" s="4">
        <v>2014</v>
      </c>
      <c r="B501" s="86"/>
      <c r="I501" s="87"/>
      <c r="J501" s="87"/>
      <c r="K501" s="88"/>
    </row>
    <row r="502" spans="1:11" x14ac:dyDescent="0.25">
      <c r="A502" s="4">
        <v>2014</v>
      </c>
      <c r="B502" s="86"/>
      <c r="I502" s="87"/>
      <c r="J502" s="87"/>
      <c r="K502" s="88"/>
    </row>
    <row r="503" spans="1:11" x14ac:dyDescent="0.25">
      <c r="A503" s="4">
        <v>2014</v>
      </c>
      <c r="B503" s="86"/>
      <c r="I503" s="87"/>
      <c r="J503" s="87"/>
      <c r="K503" s="88"/>
    </row>
    <row r="504" spans="1:11" x14ac:dyDescent="0.25">
      <c r="A504" s="4">
        <v>2014</v>
      </c>
      <c r="B504" s="86"/>
      <c r="I504" s="87"/>
      <c r="J504" s="87"/>
      <c r="K504" s="88"/>
    </row>
    <row r="505" spans="1:11" x14ac:dyDescent="0.25">
      <c r="A505" s="4">
        <v>2014</v>
      </c>
      <c r="B505" s="86"/>
      <c r="I505" s="87"/>
      <c r="J505" s="87"/>
      <c r="K505" s="88"/>
    </row>
    <row r="506" spans="1:11" x14ac:dyDescent="0.25">
      <c r="A506" s="4">
        <v>2014</v>
      </c>
      <c r="B506" s="86"/>
      <c r="I506" s="87"/>
      <c r="J506" s="87"/>
      <c r="K506" s="88"/>
    </row>
    <row r="507" spans="1:11" x14ac:dyDescent="0.25">
      <c r="A507" s="4">
        <v>2014</v>
      </c>
      <c r="B507" s="86"/>
      <c r="I507" s="87"/>
      <c r="J507" s="87"/>
      <c r="K507" s="88"/>
    </row>
    <row r="508" spans="1:11" x14ac:dyDescent="0.25">
      <c r="A508" s="4">
        <v>2014</v>
      </c>
      <c r="B508" s="86"/>
      <c r="I508" s="87"/>
      <c r="J508" s="87"/>
      <c r="K508" s="88"/>
    </row>
    <row r="509" spans="1:11" x14ac:dyDescent="0.25">
      <c r="A509" s="4">
        <v>2014</v>
      </c>
      <c r="B509" s="86"/>
      <c r="I509" s="87"/>
      <c r="J509" s="87"/>
      <c r="K509" s="88"/>
    </row>
    <row r="510" spans="1:11" x14ac:dyDescent="0.25">
      <c r="A510" s="4">
        <v>2014</v>
      </c>
      <c r="B510" s="86"/>
      <c r="I510" s="87"/>
      <c r="J510" s="87"/>
      <c r="K510" s="88"/>
    </row>
    <row r="511" spans="1:11" x14ac:dyDescent="0.25">
      <c r="A511" s="4">
        <v>2014</v>
      </c>
      <c r="B511" s="86"/>
      <c r="I511" s="87"/>
      <c r="J511" s="87"/>
      <c r="K511" s="88"/>
    </row>
    <row r="512" spans="1:11" x14ac:dyDescent="0.25">
      <c r="A512" s="4">
        <v>2014</v>
      </c>
      <c r="B512" s="86"/>
      <c r="I512" s="87"/>
      <c r="J512" s="87"/>
      <c r="K512" s="88"/>
    </row>
    <row r="513" spans="1:11" x14ac:dyDescent="0.25">
      <c r="A513" s="4">
        <v>2014</v>
      </c>
      <c r="B513" s="86"/>
      <c r="I513" s="87"/>
      <c r="J513" s="87"/>
      <c r="K513" s="88"/>
    </row>
    <row r="514" spans="1:11" x14ac:dyDescent="0.25">
      <c r="A514" s="4">
        <v>2014</v>
      </c>
      <c r="B514" s="86"/>
      <c r="I514" s="87"/>
      <c r="J514" s="87"/>
      <c r="K514" s="88"/>
    </row>
    <row r="515" spans="1:11" x14ac:dyDescent="0.25">
      <c r="A515" s="4">
        <v>2014</v>
      </c>
      <c r="B515" s="86"/>
      <c r="I515" s="87"/>
      <c r="J515" s="87"/>
      <c r="K515" s="88"/>
    </row>
    <row r="516" spans="1:11" x14ac:dyDescent="0.25">
      <c r="A516" s="4">
        <v>2014</v>
      </c>
      <c r="B516" s="86"/>
      <c r="I516" s="87"/>
      <c r="J516" s="87"/>
      <c r="K516" s="88"/>
    </row>
    <row r="517" spans="1:11" x14ac:dyDescent="0.25">
      <c r="A517" s="4">
        <v>2014</v>
      </c>
      <c r="B517" s="86"/>
      <c r="I517" s="87"/>
      <c r="J517" s="87"/>
      <c r="K517" s="88"/>
    </row>
    <row r="518" spans="1:11" x14ac:dyDescent="0.25">
      <c r="A518" s="4">
        <v>2014</v>
      </c>
      <c r="B518" s="86"/>
      <c r="I518" s="87"/>
      <c r="J518" s="87"/>
      <c r="K518" s="88"/>
    </row>
    <row r="519" spans="1:11" x14ac:dyDescent="0.25">
      <c r="A519" s="4">
        <v>2014</v>
      </c>
      <c r="B519" s="86"/>
      <c r="I519" s="87"/>
      <c r="J519" s="87"/>
      <c r="K519" s="88"/>
    </row>
    <row r="520" spans="1:11" x14ac:dyDescent="0.25">
      <c r="A520" s="4">
        <v>2014</v>
      </c>
      <c r="B520" s="86"/>
      <c r="I520" s="87"/>
      <c r="J520" s="87"/>
      <c r="K520" s="88"/>
    </row>
    <row r="521" spans="1:11" x14ac:dyDescent="0.25">
      <c r="A521" s="4">
        <v>2014</v>
      </c>
      <c r="B521" s="86"/>
      <c r="I521" s="87"/>
      <c r="J521" s="87"/>
      <c r="K521" s="88"/>
    </row>
    <row r="522" spans="1:11" x14ac:dyDescent="0.25">
      <c r="A522" s="4">
        <v>2014</v>
      </c>
      <c r="B522" s="86"/>
      <c r="I522" s="87"/>
      <c r="J522" s="87"/>
      <c r="K522" s="88"/>
    </row>
    <row r="523" spans="1:11" x14ac:dyDescent="0.25">
      <c r="A523" s="4">
        <v>2014</v>
      </c>
      <c r="B523" s="86"/>
      <c r="I523" s="87"/>
      <c r="J523" s="87"/>
      <c r="K523" s="88"/>
    </row>
    <row r="524" spans="1:11" x14ac:dyDescent="0.25">
      <c r="A524" s="4">
        <v>2014</v>
      </c>
      <c r="B524" s="86"/>
      <c r="I524" s="87"/>
      <c r="J524" s="87"/>
      <c r="K524" s="88"/>
    </row>
    <row r="525" spans="1:11" x14ac:dyDescent="0.25">
      <c r="A525" s="4">
        <v>2014</v>
      </c>
      <c r="B525" s="86"/>
      <c r="I525" s="87"/>
      <c r="J525" s="87"/>
      <c r="K525" s="88"/>
    </row>
    <row r="526" spans="1:11" x14ac:dyDescent="0.25">
      <c r="A526" s="4">
        <v>2014</v>
      </c>
      <c r="B526" s="86"/>
      <c r="I526" s="87"/>
      <c r="J526" s="87"/>
      <c r="K526" s="88"/>
    </row>
    <row r="527" spans="1:11" x14ac:dyDescent="0.25">
      <c r="A527" s="4">
        <v>2014</v>
      </c>
      <c r="B527" s="86"/>
      <c r="I527" s="87"/>
      <c r="J527" s="87"/>
      <c r="K527" s="88"/>
    </row>
    <row r="528" spans="1:11" x14ac:dyDescent="0.25">
      <c r="A528" s="4">
        <v>2014</v>
      </c>
      <c r="B528" s="86"/>
      <c r="I528" s="87"/>
      <c r="J528" s="87"/>
      <c r="K528" s="88"/>
    </row>
    <row r="529" spans="1:11" x14ac:dyDescent="0.25">
      <c r="A529" s="4">
        <v>2014</v>
      </c>
      <c r="B529" s="86"/>
      <c r="I529" s="87"/>
      <c r="J529" s="87"/>
      <c r="K529" s="88"/>
    </row>
    <row r="530" spans="1:11" x14ac:dyDescent="0.25">
      <c r="A530" s="4">
        <v>2014</v>
      </c>
      <c r="B530" s="86"/>
      <c r="I530" s="87"/>
      <c r="J530" s="87"/>
      <c r="K530" s="88"/>
    </row>
    <row r="531" spans="1:11" x14ac:dyDescent="0.25">
      <c r="A531" s="4">
        <v>2014</v>
      </c>
      <c r="B531" s="86"/>
      <c r="I531" s="87"/>
      <c r="J531" s="87"/>
      <c r="K531" s="88"/>
    </row>
    <row r="532" spans="1:11" x14ac:dyDescent="0.25">
      <c r="A532" s="4">
        <v>2014</v>
      </c>
      <c r="B532" s="86"/>
      <c r="I532" s="87"/>
      <c r="J532" s="87"/>
      <c r="K532" s="88"/>
    </row>
    <row r="533" spans="1:11" x14ac:dyDescent="0.25">
      <c r="A533" s="4">
        <v>2014</v>
      </c>
      <c r="B533" s="86"/>
      <c r="I533" s="87"/>
      <c r="J533" s="87"/>
      <c r="K533" s="88"/>
    </row>
    <row r="534" spans="1:11" x14ac:dyDescent="0.25">
      <c r="A534" s="4">
        <v>2014</v>
      </c>
      <c r="B534" s="86"/>
      <c r="I534" s="87"/>
      <c r="J534" s="87"/>
      <c r="K534" s="88"/>
    </row>
    <row r="535" spans="1:11" x14ac:dyDescent="0.25">
      <c r="A535" s="4">
        <v>2014</v>
      </c>
      <c r="B535" s="86"/>
      <c r="I535" s="87"/>
      <c r="J535" s="87"/>
      <c r="K535" s="88"/>
    </row>
    <row r="536" spans="1:11" x14ac:dyDescent="0.25">
      <c r="A536" s="4">
        <v>2014</v>
      </c>
      <c r="B536" s="86"/>
      <c r="I536" s="87"/>
      <c r="J536" s="87"/>
      <c r="K536" s="88"/>
    </row>
    <row r="537" spans="1:11" x14ac:dyDescent="0.25">
      <c r="A537" s="4">
        <v>2014</v>
      </c>
      <c r="B537" s="86"/>
      <c r="I537" s="87"/>
      <c r="J537" s="87"/>
      <c r="K537" s="88"/>
    </row>
    <row r="538" spans="1:11" x14ac:dyDescent="0.25">
      <c r="A538" s="4">
        <v>2014</v>
      </c>
      <c r="B538" s="86"/>
      <c r="I538" s="87"/>
      <c r="J538" s="87"/>
      <c r="K538" s="88"/>
    </row>
    <row r="539" spans="1:11" x14ac:dyDescent="0.25">
      <c r="A539" s="4">
        <v>2014</v>
      </c>
      <c r="B539" s="86"/>
      <c r="I539" s="87"/>
      <c r="J539" s="87"/>
      <c r="K539" s="88"/>
    </row>
    <row r="540" spans="1:11" x14ac:dyDescent="0.25">
      <c r="A540" s="4">
        <v>2014</v>
      </c>
      <c r="B540" s="86"/>
      <c r="I540" s="87"/>
      <c r="J540" s="87"/>
      <c r="K540" s="88"/>
    </row>
    <row r="541" spans="1:11" x14ac:dyDescent="0.25">
      <c r="A541" s="4">
        <v>2014</v>
      </c>
      <c r="B541" s="86"/>
      <c r="I541" s="87"/>
      <c r="J541" s="87"/>
      <c r="K541" s="88"/>
    </row>
    <row r="542" spans="1:11" x14ac:dyDescent="0.25">
      <c r="A542" s="4">
        <v>2014</v>
      </c>
      <c r="B542" s="86"/>
      <c r="I542" s="87"/>
      <c r="J542" s="87"/>
      <c r="K542" s="88"/>
    </row>
    <row r="543" spans="1:11" x14ac:dyDescent="0.25">
      <c r="A543" s="4">
        <v>2014</v>
      </c>
      <c r="B543" s="86"/>
      <c r="I543" s="87"/>
      <c r="J543" s="87"/>
      <c r="K543" s="88"/>
    </row>
    <row r="544" spans="1:11" x14ac:dyDescent="0.25">
      <c r="A544" s="4">
        <v>2014</v>
      </c>
      <c r="B544" s="86"/>
      <c r="I544" s="87"/>
      <c r="J544" s="87"/>
      <c r="K544" s="88"/>
    </row>
    <row r="545" spans="1:11" x14ac:dyDescent="0.25">
      <c r="A545" s="4">
        <v>2014</v>
      </c>
      <c r="B545" s="86"/>
      <c r="I545" s="87"/>
      <c r="J545" s="87"/>
      <c r="K545" s="88"/>
    </row>
    <row r="546" spans="1:11" x14ac:dyDescent="0.25">
      <c r="A546" s="4">
        <v>2014</v>
      </c>
      <c r="B546" s="86"/>
      <c r="I546" s="87"/>
      <c r="J546" s="87"/>
      <c r="K546" s="88"/>
    </row>
    <row r="547" spans="1:11" x14ac:dyDescent="0.25">
      <c r="A547" s="4">
        <v>2014</v>
      </c>
      <c r="B547" s="86"/>
      <c r="I547" s="87"/>
      <c r="J547" s="87"/>
      <c r="K547" s="88"/>
    </row>
    <row r="548" spans="1:11" x14ac:dyDescent="0.25">
      <c r="A548" s="4">
        <v>2014</v>
      </c>
      <c r="B548" s="86"/>
      <c r="I548" s="87"/>
      <c r="J548" s="87"/>
      <c r="K548" s="88"/>
    </row>
    <row r="549" spans="1:11" x14ac:dyDescent="0.25">
      <c r="A549" s="4">
        <v>2014</v>
      </c>
      <c r="B549" s="86"/>
      <c r="I549" s="87"/>
      <c r="J549" s="87"/>
      <c r="K549" s="88"/>
    </row>
    <row r="550" spans="1:11" x14ac:dyDescent="0.25">
      <c r="A550" s="4">
        <v>2014</v>
      </c>
      <c r="B550" s="86"/>
      <c r="I550" s="87"/>
      <c r="J550" s="87"/>
      <c r="K550" s="88"/>
    </row>
    <row r="551" spans="1:11" x14ac:dyDescent="0.25">
      <c r="A551" s="4">
        <v>2014</v>
      </c>
      <c r="B551" s="86"/>
      <c r="I551" s="87"/>
      <c r="J551" s="87"/>
      <c r="K551" s="88"/>
    </row>
    <row r="552" spans="1:11" x14ac:dyDescent="0.25">
      <c r="A552" s="4">
        <v>2014</v>
      </c>
      <c r="B552" s="86"/>
      <c r="I552" s="87"/>
      <c r="J552" s="87"/>
      <c r="K552" s="88"/>
    </row>
    <row r="553" spans="1:11" x14ac:dyDescent="0.25">
      <c r="A553" s="4">
        <v>2014</v>
      </c>
      <c r="B553" s="86"/>
      <c r="I553" s="87"/>
      <c r="J553" s="87"/>
      <c r="K553" s="88"/>
    </row>
    <row r="554" spans="1:11" x14ac:dyDescent="0.25">
      <c r="A554" s="4">
        <v>2014</v>
      </c>
      <c r="B554" s="86"/>
      <c r="I554" s="87"/>
      <c r="J554" s="87"/>
      <c r="K554" s="88"/>
    </row>
    <row r="555" spans="1:11" x14ac:dyDescent="0.25">
      <c r="A555" s="4">
        <v>2014</v>
      </c>
      <c r="B555" s="86"/>
      <c r="I555" s="87"/>
      <c r="J555" s="87"/>
      <c r="K555" s="88"/>
    </row>
    <row r="556" spans="1:11" x14ac:dyDescent="0.25">
      <c r="A556" s="4">
        <v>2014</v>
      </c>
      <c r="B556" s="86"/>
      <c r="I556" s="87"/>
      <c r="J556" s="87"/>
      <c r="K556" s="88"/>
    </row>
    <row r="557" spans="1:11" x14ac:dyDescent="0.25">
      <c r="A557" s="4">
        <v>2014</v>
      </c>
      <c r="B557" s="86"/>
      <c r="I557" s="87"/>
      <c r="J557" s="87"/>
      <c r="K557" s="88"/>
    </row>
    <row r="558" spans="1:11" x14ac:dyDescent="0.25">
      <c r="A558" s="4">
        <v>2014</v>
      </c>
      <c r="B558" s="86"/>
      <c r="I558" s="87"/>
      <c r="J558" s="87"/>
      <c r="K558" s="88"/>
    </row>
    <row r="559" spans="1:11" x14ac:dyDescent="0.25">
      <c r="A559" s="4">
        <v>2014</v>
      </c>
      <c r="B559" s="86"/>
      <c r="I559" s="87"/>
      <c r="J559" s="87"/>
      <c r="K559" s="88"/>
    </row>
    <row r="560" spans="1:11" x14ac:dyDescent="0.25">
      <c r="A560" s="4">
        <v>2014</v>
      </c>
      <c r="B560" s="86"/>
      <c r="I560" s="87"/>
      <c r="J560" s="87"/>
      <c r="K560" s="88"/>
    </row>
    <row r="561" spans="1:11" x14ac:dyDescent="0.25">
      <c r="A561" s="4">
        <v>2014</v>
      </c>
      <c r="B561" s="86"/>
      <c r="I561" s="87"/>
      <c r="J561" s="87"/>
      <c r="K561" s="88"/>
    </row>
    <row r="562" spans="1:11" x14ac:dyDescent="0.25">
      <c r="A562" s="4">
        <v>2014</v>
      </c>
      <c r="B562" s="86"/>
      <c r="I562" s="87"/>
      <c r="J562" s="87"/>
      <c r="K562" s="88"/>
    </row>
    <row r="563" spans="1:11" x14ac:dyDescent="0.25">
      <c r="A563" s="4">
        <v>2014</v>
      </c>
      <c r="B563" s="86"/>
      <c r="I563" s="87"/>
      <c r="J563" s="87"/>
      <c r="K563" s="88"/>
    </row>
    <row r="564" spans="1:11" x14ac:dyDescent="0.25">
      <c r="A564" s="4">
        <v>2014</v>
      </c>
      <c r="B564" s="86"/>
      <c r="I564" s="87"/>
      <c r="J564" s="87"/>
      <c r="K564" s="88"/>
    </row>
    <row r="565" spans="1:11" x14ac:dyDescent="0.25">
      <c r="A565" s="4">
        <v>2014</v>
      </c>
      <c r="B565" s="86"/>
      <c r="I565" s="87"/>
      <c r="J565" s="87"/>
      <c r="K565" s="88"/>
    </row>
    <row r="566" spans="1:11" x14ac:dyDescent="0.25">
      <c r="A566" s="4">
        <v>2014</v>
      </c>
      <c r="B566" s="86"/>
      <c r="I566" s="87"/>
      <c r="J566" s="87"/>
      <c r="K566" s="88"/>
    </row>
    <row r="567" spans="1:11" x14ac:dyDescent="0.25">
      <c r="A567" s="4">
        <v>2014</v>
      </c>
      <c r="B567" s="86"/>
      <c r="I567" s="87"/>
      <c r="J567" s="87"/>
      <c r="K567" s="88"/>
    </row>
    <row r="568" spans="1:11" x14ac:dyDescent="0.25">
      <c r="A568" s="4">
        <v>2014</v>
      </c>
      <c r="B568" s="86"/>
      <c r="I568" s="87"/>
      <c r="J568" s="87"/>
      <c r="K568" s="88"/>
    </row>
    <row r="569" spans="1:11" x14ac:dyDescent="0.25">
      <c r="A569" s="4">
        <v>2014</v>
      </c>
      <c r="B569" s="86"/>
      <c r="I569" s="87"/>
      <c r="J569" s="87"/>
      <c r="K569" s="88"/>
    </row>
    <row r="570" spans="1:11" x14ac:dyDescent="0.25">
      <c r="A570" s="4">
        <v>2014</v>
      </c>
      <c r="B570" s="86"/>
      <c r="I570" s="87"/>
      <c r="J570" s="87"/>
      <c r="K570" s="88"/>
    </row>
    <row r="571" spans="1:11" x14ac:dyDescent="0.25">
      <c r="A571" s="4">
        <v>2014</v>
      </c>
      <c r="B571" s="86"/>
      <c r="I571" s="87"/>
      <c r="J571" s="87"/>
      <c r="K571" s="88"/>
    </row>
    <row r="572" spans="1:11" x14ac:dyDescent="0.25">
      <c r="A572" s="4">
        <v>2014</v>
      </c>
      <c r="B572" s="86"/>
      <c r="I572" s="87"/>
      <c r="J572" s="87"/>
      <c r="K572" s="88"/>
    </row>
    <row r="573" spans="1:11" x14ac:dyDescent="0.25">
      <c r="A573" s="4">
        <v>2014</v>
      </c>
      <c r="B573" s="86"/>
      <c r="I573" s="87"/>
      <c r="J573" s="87"/>
      <c r="K573" s="88"/>
    </row>
    <row r="574" spans="1:11" x14ac:dyDescent="0.25">
      <c r="A574" s="4">
        <v>2014</v>
      </c>
      <c r="B574" s="86"/>
      <c r="I574" s="87"/>
      <c r="J574" s="87"/>
      <c r="K574" s="88"/>
    </row>
    <row r="575" spans="1:11" x14ac:dyDescent="0.25">
      <c r="A575" s="4">
        <v>2014</v>
      </c>
      <c r="B575" s="86"/>
      <c r="I575" s="87"/>
      <c r="J575" s="87"/>
      <c r="K575" s="88"/>
    </row>
    <row r="576" spans="1:11" x14ac:dyDescent="0.25">
      <c r="A576" s="4">
        <v>2014</v>
      </c>
      <c r="B576" s="86"/>
      <c r="I576" s="87"/>
      <c r="J576" s="87"/>
      <c r="K576" s="88"/>
    </row>
    <row r="577" spans="1:11" x14ac:dyDescent="0.25">
      <c r="A577" s="4">
        <v>2014</v>
      </c>
      <c r="B577" s="86"/>
      <c r="I577" s="87"/>
      <c r="J577" s="87"/>
      <c r="K577" s="88"/>
    </row>
    <row r="578" spans="1:11" x14ac:dyDescent="0.25">
      <c r="A578" s="4">
        <v>2014</v>
      </c>
      <c r="B578" s="86"/>
      <c r="I578" s="87"/>
      <c r="J578" s="87"/>
      <c r="K578" s="88"/>
    </row>
    <row r="579" spans="1:11" x14ac:dyDescent="0.25">
      <c r="A579" s="4">
        <v>2014</v>
      </c>
      <c r="B579" s="86"/>
      <c r="I579" s="87"/>
      <c r="J579" s="87"/>
      <c r="K579" s="88"/>
    </row>
    <row r="580" spans="1:11" x14ac:dyDescent="0.25">
      <c r="A580" s="4">
        <v>2014</v>
      </c>
      <c r="B580" s="86"/>
      <c r="I580" s="87"/>
      <c r="J580" s="87"/>
      <c r="K580" s="88"/>
    </row>
    <row r="581" spans="1:11" x14ac:dyDescent="0.25">
      <c r="A581" s="4">
        <v>2014</v>
      </c>
      <c r="B581" s="86"/>
      <c r="I581" s="87"/>
      <c r="J581" s="87"/>
      <c r="K581" s="88"/>
    </row>
    <row r="582" spans="1:11" x14ac:dyDescent="0.25">
      <c r="A582" s="4">
        <v>2014</v>
      </c>
      <c r="B582" s="86"/>
      <c r="I582" s="87"/>
      <c r="J582" s="87"/>
      <c r="K582" s="88"/>
    </row>
    <row r="583" spans="1:11" x14ac:dyDescent="0.25">
      <c r="A583" s="4">
        <v>2014</v>
      </c>
      <c r="B583" s="86"/>
      <c r="I583" s="87"/>
      <c r="J583" s="87"/>
      <c r="K583" s="88"/>
    </row>
    <row r="584" spans="1:11" x14ac:dyDescent="0.25">
      <c r="A584" s="4">
        <v>2014</v>
      </c>
      <c r="B584" s="86"/>
      <c r="I584" s="87"/>
      <c r="J584" s="87"/>
      <c r="K584" s="88"/>
    </row>
    <row r="585" spans="1:11" x14ac:dyDescent="0.25">
      <c r="A585" s="4">
        <v>2014</v>
      </c>
      <c r="B585" s="86"/>
      <c r="I585" s="87"/>
      <c r="J585" s="87"/>
      <c r="K585" s="88"/>
    </row>
    <row r="586" spans="1:11" x14ac:dyDescent="0.25">
      <c r="A586" s="4">
        <v>2014</v>
      </c>
      <c r="B586" s="86"/>
      <c r="I586" s="87"/>
      <c r="J586" s="87"/>
      <c r="K586" s="88"/>
    </row>
    <row r="587" spans="1:11" x14ac:dyDescent="0.25">
      <c r="A587" s="4">
        <v>2014</v>
      </c>
      <c r="B587" s="86"/>
      <c r="I587" s="87"/>
      <c r="J587" s="87"/>
      <c r="K587" s="88"/>
    </row>
    <row r="588" spans="1:11" x14ac:dyDescent="0.25">
      <c r="A588" s="4">
        <v>2014</v>
      </c>
      <c r="B588" s="86"/>
      <c r="I588" s="87"/>
      <c r="J588" s="87"/>
      <c r="K588" s="88"/>
    </row>
    <row r="589" spans="1:11" x14ac:dyDescent="0.25">
      <c r="A589" s="4">
        <v>2014</v>
      </c>
      <c r="B589" s="86"/>
      <c r="I589" s="87"/>
      <c r="J589" s="87"/>
      <c r="K589" s="88"/>
    </row>
    <row r="590" spans="1:11" x14ac:dyDescent="0.25">
      <c r="A590" s="4">
        <v>2014</v>
      </c>
      <c r="B590" s="86"/>
      <c r="I590" s="87"/>
      <c r="J590" s="87"/>
      <c r="K590" s="88"/>
    </row>
    <row r="591" spans="1:11" x14ac:dyDescent="0.25">
      <c r="A591" s="4">
        <v>2014</v>
      </c>
      <c r="B591" s="86"/>
      <c r="I591" s="87"/>
      <c r="J591" s="87"/>
      <c r="K591" s="88"/>
    </row>
    <row r="592" spans="1:11" x14ac:dyDescent="0.25">
      <c r="A592" s="4">
        <v>2014</v>
      </c>
      <c r="B592" s="86"/>
      <c r="I592" s="87"/>
      <c r="J592" s="87"/>
      <c r="K592" s="88"/>
    </row>
    <row r="593" spans="1:11" x14ac:dyDescent="0.25">
      <c r="A593" s="4">
        <v>2014</v>
      </c>
      <c r="B593" s="86"/>
      <c r="I593" s="87"/>
      <c r="J593" s="87"/>
      <c r="K593" s="88"/>
    </row>
    <row r="594" spans="1:11" x14ac:dyDescent="0.25">
      <c r="A594" s="4">
        <v>2014</v>
      </c>
      <c r="B594" s="86"/>
      <c r="I594" s="87"/>
      <c r="J594" s="87"/>
      <c r="K594" s="88"/>
    </row>
    <row r="595" spans="1:11" x14ac:dyDescent="0.25">
      <c r="A595" s="4">
        <v>2014</v>
      </c>
      <c r="B595" s="86"/>
      <c r="I595" s="87"/>
      <c r="J595" s="87"/>
      <c r="K595" s="88"/>
    </row>
    <row r="596" spans="1:11" x14ac:dyDescent="0.25">
      <c r="A596" s="4">
        <v>2014</v>
      </c>
      <c r="B596" s="86"/>
      <c r="I596" s="87"/>
      <c r="J596" s="87"/>
      <c r="K596" s="88"/>
    </row>
    <row r="597" spans="1:11" x14ac:dyDescent="0.25">
      <c r="A597" s="4">
        <v>2014</v>
      </c>
      <c r="B597" s="86"/>
      <c r="I597" s="87"/>
      <c r="J597" s="87"/>
      <c r="K597" s="88"/>
    </row>
    <row r="598" spans="1:11" x14ac:dyDescent="0.25">
      <c r="A598" s="4">
        <v>2014</v>
      </c>
      <c r="B598" s="86"/>
      <c r="I598" s="87"/>
      <c r="J598" s="87"/>
      <c r="K598" s="88"/>
    </row>
    <row r="599" spans="1:11" x14ac:dyDescent="0.25">
      <c r="A599" s="4">
        <v>2014</v>
      </c>
      <c r="B599" s="86"/>
      <c r="I599" s="87"/>
      <c r="J599" s="87"/>
      <c r="K599" s="88"/>
    </row>
    <row r="600" spans="1:11" x14ac:dyDescent="0.25">
      <c r="A600" s="4">
        <v>2014</v>
      </c>
      <c r="B600" s="86"/>
      <c r="I600" s="87"/>
      <c r="J600" s="87"/>
      <c r="K600" s="88"/>
    </row>
    <row r="601" spans="1:11" x14ac:dyDescent="0.25">
      <c r="A601" s="4">
        <v>2014</v>
      </c>
      <c r="B601" s="86"/>
      <c r="I601" s="87"/>
      <c r="J601" s="87"/>
      <c r="K601" s="88"/>
    </row>
    <row r="602" spans="1:11" x14ac:dyDescent="0.25">
      <c r="A602" s="4">
        <v>2014</v>
      </c>
      <c r="B602" s="86"/>
      <c r="I602" s="87"/>
      <c r="J602" s="87"/>
      <c r="K602" s="88"/>
    </row>
    <row r="603" spans="1:11" x14ac:dyDescent="0.25">
      <c r="A603" s="4">
        <v>2014</v>
      </c>
      <c r="B603" s="86"/>
      <c r="I603" s="87"/>
      <c r="J603" s="87"/>
      <c r="K603" s="88"/>
    </row>
    <row r="604" spans="1:11" x14ac:dyDescent="0.25">
      <c r="A604" s="4">
        <v>2014</v>
      </c>
      <c r="B604" s="86"/>
      <c r="I604" s="87"/>
      <c r="J604" s="87"/>
      <c r="K604" s="88"/>
    </row>
    <row r="605" spans="1:11" x14ac:dyDescent="0.25">
      <c r="A605" s="4">
        <v>2014</v>
      </c>
      <c r="B605" s="86"/>
      <c r="I605" s="87"/>
      <c r="J605" s="87"/>
      <c r="K605" s="88"/>
    </row>
    <row r="606" spans="1:11" x14ac:dyDescent="0.25">
      <c r="A606" s="4">
        <v>2014</v>
      </c>
      <c r="B606" s="86"/>
      <c r="I606" s="87"/>
      <c r="J606" s="87"/>
      <c r="K606" s="88"/>
    </row>
    <row r="607" spans="1:11" x14ac:dyDescent="0.25">
      <c r="A607" s="4">
        <v>2014</v>
      </c>
      <c r="B607" s="86"/>
      <c r="I607" s="87"/>
      <c r="J607" s="87"/>
      <c r="K607" s="88"/>
    </row>
    <row r="608" spans="1:11" x14ac:dyDescent="0.25">
      <c r="A608" s="4">
        <v>2014</v>
      </c>
      <c r="B608" s="86"/>
      <c r="I608" s="87"/>
      <c r="J608" s="87"/>
      <c r="K608" s="88"/>
    </row>
    <row r="609" spans="1:11" x14ac:dyDescent="0.25">
      <c r="A609" s="4">
        <v>2014</v>
      </c>
      <c r="B609" s="86"/>
      <c r="I609" s="87"/>
      <c r="J609" s="87"/>
      <c r="K609" s="88"/>
    </row>
    <row r="610" spans="1:11" x14ac:dyDescent="0.25">
      <c r="A610" s="4">
        <v>2014</v>
      </c>
      <c r="B610" s="86"/>
      <c r="I610" s="87"/>
      <c r="J610" s="87"/>
      <c r="K610" s="88"/>
    </row>
    <row r="611" spans="1:11" x14ac:dyDescent="0.25">
      <c r="A611" s="4">
        <v>2014</v>
      </c>
      <c r="B611" s="86"/>
      <c r="I611" s="87"/>
      <c r="J611" s="87"/>
      <c r="K611" s="88"/>
    </row>
    <row r="612" spans="1:11" x14ac:dyDescent="0.25">
      <c r="A612" s="4">
        <v>2014</v>
      </c>
      <c r="B612" s="86"/>
      <c r="I612" s="87"/>
      <c r="J612" s="87"/>
      <c r="K612" s="88"/>
    </row>
    <row r="613" spans="1:11" x14ac:dyDescent="0.25">
      <c r="A613" s="4">
        <v>2014</v>
      </c>
      <c r="B613" s="86"/>
      <c r="I613" s="87"/>
      <c r="J613" s="87"/>
      <c r="K613" s="88"/>
    </row>
    <row r="614" spans="1:11" x14ac:dyDescent="0.25">
      <c r="A614" s="4">
        <v>2014</v>
      </c>
      <c r="B614" s="86"/>
      <c r="I614" s="87"/>
      <c r="J614" s="87"/>
      <c r="K614" s="88"/>
    </row>
    <row r="615" spans="1:11" x14ac:dyDescent="0.25">
      <c r="A615" s="4">
        <v>2014</v>
      </c>
      <c r="B615" s="86"/>
      <c r="I615" s="87"/>
      <c r="J615" s="87"/>
      <c r="K615" s="88"/>
    </row>
    <row r="616" spans="1:11" x14ac:dyDescent="0.25">
      <c r="A616" s="4">
        <v>2014</v>
      </c>
      <c r="B616" s="86"/>
      <c r="I616" s="87"/>
      <c r="J616" s="87"/>
      <c r="K616" s="88"/>
    </row>
    <row r="617" spans="1:11" x14ac:dyDescent="0.25">
      <c r="A617" s="4">
        <v>2014</v>
      </c>
      <c r="B617" s="86"/>
      <c r="I617" s="87"/>
      <c r="J617" s="87"/>
      <c r="K617" s="88"/>
    </row>
    <row r="618" spans="1:11" x14ac:dyDescent="0.25">
      <c r="A618" s="4">
        <v>2014</v>
      </c>
      <c r="B618" s="86"/>
      <c r="I618" s="87"/>
      <c r="J618" s="87"/>
      <c r="K618" s="88"/>
    </row>
    <row r="619" spans="1:11" x14ac:dyDescent="0.25">
      <c r="A619" s="4">
        <v>2014</v>
      </c>
      <c r="B619" s="86"/>
      <c r="I619" s="87"/>
      <c r="J619" s="87"/>
      <c r="K619" s="88"/>
    </row>
    <row r="620" spans="1:11" x14ac:dyDescent="0.25">
      <c r="A620" s="4">
        <v>2014</v>
      </c>
      <c r="B620" s="86"/>
      <c r="I620" s="87"/>
      <c r="J620" s="87"/>
      <c r="K620" s="88"/>
    </row>
    <row r="621" spans="1:11" x14ac:dyDescent="0.25">
      <c r="A621" s="4">
        <v>2014</v>
      </c>
      <c r="B621" s="86"/>
      <c r="I621" s="87"/>
      <c r="J621" s="87"/>
      <c r="K621" s="88"/>
    </row>
    <row r="622" spans="1:11" x14ac:dyDescent="0.25">
      <c r="A622" s="4">
        <v>2014</v>
      </c>
      <c r="B622" s="86"/>
      <c r="I622" s="87"/>
      <c r="J622" s="87"/>
      <c r="K622" s="88"/>
    </row>
    <row r="623" spans="1:11" x14ac:dyDescent="0.25">
      <c r="A623" s="4">
        <v>2014</v>
      </c>
      <c r="B623" s="86"/>
      <c r="I623" s="87"/>
      <c r="J623" s="87"/>
      <c r="K623" s="88"/>
    </row>
    <row r="624" spans="1:11" x14ac:dyDescent="0.25">
      <c r="A624" s="4">
        <v>2014</v>
      </c>
      <c r="B624" s="86"/>
      <c r="I624" s="87"/>
      <c r="J624" s="87"/>
      <c r="K624" s="88"/>
    </row>
    <row r="625" spans="1:11" x14ac:dyDescent="0.25">
      <c r="A625" s="4">
        <v>2014</v>
      </c>
      <c r="B625" s="86"/>
      <c r="I625" s="87"/>
      <c r="J625" s="87"/>
      <c r="K625" s="88"/>
    </row>
    <row r="626" spans="1:11" x14ac:dyDescent="0.25">
      <c r="A626" s="4">
        <v>2014</v>
      </c>
      <c r="B626" s="86"/>
      <c r="I626" s="87"/>
      <c r="J626" s="87"/>
      <c r="K626" s="88"/>
    </row>
    <row r="627" spans="1:11" x14ac:dyDescent="0.25">
      <c r="A627" s="4">
        <v>2014</v>
      </c>
      <c r="B627" s="86"/>
      <c r="I627" s="87"/>
      <c r="J627" s="87"/>
      <c r="K627" s="88"/>
    </row>
    <row r="628" spans="1:11" x14ac:dyDescent="0.25">
      <c r="A628" s="4">
        <v>2014</v>
      </c>
      <c r="B628" s="86"/>
      <c r="I628" s="87"/>
      <c r="J628" s="87"/>
      <c r="K628" s="88"/>
    </row>
    <row r="629" spans="1:11" x14ac:dyDescent="0.25">
      <c r="A629" s="4">
        <v>2014</v>
      </c>
      <c r="B629" s="86"/>
      <c r="I629" s="87"/>
      <c r="J629" s="87"/>
      <c r="K629" s="88"/>
    </row>
    <row r="630" spans="1:11" x14ac:dyDescent="0.25">
      <c r="A630" s="4">
        <v>2014</v>
      </c>
      <c r="B630" s="86"/>
      <c r="I630" s="87"/>
      <c r="J630" s="87"/>
      <c r="K630" s="88"/>
    </row>
    <row r="631" spans="1:11" x14ac:dyDescent="0.25">
      <c r="A631" s="4">
        <v>2014</v>
      </c>
      <c r="B631" s="86"/>
      <c r="I631" s="87"/>
      <c r="J631" s="87"/>
      <c r="K631" s="88"/>
    </row>
    <row r="632" spans="1:11" x14ac:dyDescent="0.25">
      <c r="A632" s="4">
        <v>2014</v>
      </c>
      <c r="B632" s="86"/>
      <c r="I632" s="87"/>
      <c r="J632" s="87"/>
      <c r="K632" s="88"/>
    </row>
    <row r="633" spans="1:11" x14ac:dyDescent="0.25">
      <c r="A633" s="4">
        <v>2014</v>
      </c>
      <c r="B633" s="86"/>
      <c r="I633" s="87"/>
      <c r="J633" s="87"/>
      <c r="K633" s="88"/>
    </row>
    <row r="634" spans="1:11" x14ac:dyDescent="0.25">
      <c r="A634" s="4">
        <v>2014</v>
      </c>
      <c r="B634" s="86"/>
      <c r="I634" s="87"/>
      <c r="J634" s="87"/>
      <c r="K634" s="88"/>
    </row>
    <row r="635" spans="1:11" x14ac:dyDescent="0.25">
      <c r="A635" s="4">
        <v>2014</v>
      </c>
      <c r="B635" s="86"/>
      <c r="I635" s="87"/>
      <c r="J635" s="87"/>
      <c r="K635" s="88"/>
    </row>
    <row r="636" spans="1:11" x14ac:dyDescent="0.25">
      <c r="A636" s="4">
        <v>2014</v>
      </c>
      <c r="B636" s="86"/>
      <c r="I636" s="87"/>
      <c r="J636" s="87"/>
      <c r="K636" s="88"/>
    </row>
    <row r="637" spans="1:11" x14ac:dyDescent="0.25">
      <c r="A637" s="4">
        <v>2014</v>
      </c>
      <c r="B637" s="86"/>
      <c r="I637" s="87"/>
      <c r="J637" s="87"/>
      <c r="K637" s="88"/>
    </row>
    <row r="638" spans="1:11" x14ac:dyDescent="0.25">
      <c r="A638" s="4">
        <v>2014</v>
      </c>
      <c r="B638" s="86"/>
      <c r="I638" s="87"/>
      <c r="J638" s="87"/>
      <c r="K638" s="88"/>
    </row>
    <row r="639" spans="1:11" x14ac:dyDescent="0.25">
      <c r="A639" s="4">
        <v>2014</v>
      </c>
      <c r="B639" s="86"/>
      <c r="I639" s="87"/>
      <c r="J639" s="87"/>
      <c r="K639" s="88"/>
    </row>
    <row r="640" spans="1:11" x14ac:dyDescent="0.25">
      <c r="A640" s="4">
        <v>2014</v>
      </c>
      <c r="B640" s="86"/>
      <c r="I640" s="87"/>
      <c r="J640" s="87"/>
      <c r="K640" s="88"/>
    </row>
    <row r="641" spans="1:11" x14ac:dyDescent="0.25">
      <c r="A641" s="4">
        <v>2014</v>
      </c>
      <c r="B641" s="86"/>
      <c r="I641" s="87"/>
      <c r="J641" s="87"/>
      <c r="K641" s="88"/>
    </row>
    <row r="642" spans="1:11" x14ac:dyDescent="0.25">
      <c r="A642" s="4">
        <v>2014</v>
      </c>
      <c r="B642" s="86"/>
      <c r="I642" s="87"/>
      <c r="J642" s="87"/>
      <c r="K642" s="88"/>
    </row>
    <row r="643" spans="1:11" x14ac:dyDescent="0.25">
      <c r="A643" s="4">
        <v>2014</v>
      </c>
      <c r="B643" s="86"/>
      <c r="I643" s="87"/>
      <c r="J643" s="87"/>
      <c r="K643" s="88"/>
    </row>
    <row r="644" spans="1:11" x14ac:dyDescent="0.25">
      <c r="A644" s="4">
        <v>2014</v>
      </c>
      <c r="B644" s="86"/>
      <c r="I644" s="87"/>
      <c r="J644" s="87"/>
      <c r="K644" s="88"/>
    </row>
    <row r="645" spans="1:11" x14ac:dyDescent="0.25">
      <c r="A645" s="4">
        <v>2014</v>
      </c>
      <c r="B645" s="86"/>
      <c r="I645" s="87"/>
      <c r="J645" s="87"/>
      <c r="K645" s="88"/>
    </row>
    <row r="646" spans="1:11" x14ac:dyDescent="0.25">
      <c r="A646" s="4">
        <v>2014</v>
      </c>
      <c r="B646" s="86"/>
      <c r="I646" s="87"/>
      <c r="J646" s="87"/>
      <c r="K646" s="88"/>
    </row>
    <row r="647" spans="1:11" x14ac:dyDescent="0.25">
      <c r="A647" s="4">
        <v>2014</v>
      </c>
      <c r="B647" s="86"/>
      <c r="I647" s="87"/>
      <c r="J647" s="87"/>
      <c r="K647" s="88"/>
    </row>
    <row r="648" spans="1:11" x14ac:dyDescent="0.25">
      <c r="A648" s="4">
        <v>2014</v>
      </c>
      <c r="B648" s="86"/>
      <c r="I648" s="87"/>
      <c r="J648" s="87"/>
      <c r="K648" s="88"/>
    </row>
    <row r="649" spans="1:11" x14ac:dyDescent="0.25">
      <c r="A649" s="4">
        <v>2014</v>
      </c>
      <c r="B649" s="86"/>
      <c r="I649" s="87"/>
      <c r="J649" s="87"/>
      <c r="K649" s="88"/>
    </row>
    <row r="650" spans="1:11" x14ac:dyDescent="0.25">
      <c r="A650" s="4">
        <v>2014</v>
      </c>
      <c r="B650" s="86"/>
      <c r="I650" s="87"/>
      <c r="J650" s="87"/>
      <c r="K650" s="88"/>
    </row>
    <row r="651" spans="1:11" x14ac:dyDescent="0.25">
      <c r="A651" s="4">
        <v>2014</v>
      </c>
      <c r="B651" s="86"/>
      <c r="I651" s="87"/>
      <c r="J651" s="87"/>
      <c r="K651" s="88"/>
    </row>
    <row r="652" spans="1:11" x14ac:dyDescent="0.25">
      <c r="A652" s="4">
        <v>2014</v>
      </c>
      <c r="B652" s="86"/>
      <c r="I652" s="87"/>
      <c r="J652" s="87"/>
      <c r="K652" s="88"/>
    </row>
    <row r="653" spans="1:11" x14ac:dyDescent="0.25">
      <c r="A653" s="4">
        <v>2014</v>
      </c>
      <c r="B653" s="86"/>
      <c r="I653" s="87"/>
      <c r="J653" s="87"/>
      <c r="K653" s="88"/>
    </row>
    <row r="654" spans="1:11" x14ac:dyDescent="0.25">
      <c r="A654" s="4">
        <v>2014</v>
      </c>
      <c r="B654" s="86"/>
      <c r="I654" s="87"/>
      <c r="J654" s="87"/>
      <c r="K654" s="88"/>
    </row>
    <row r="655" spans="1:11" x14ac:dyDescent="0.25">
      <c r="A655" s="4">
        <v>2014</v>
      </c>
      <c r="B655" s="86"/>
      <c r="I655" s="87"/>
      <c r="J655" s="87"/>
      <c r="K655" s="88"/>
    </row>
    <row r="656" spans="1:11" x14ac:dyDescent="0.25">
      <c r="A656" s="4">
        <v>2014</v>
      </c>
      <c r="B656" s="86"/>
      <c r="I656" s="87"/>
      <c r="J656" s="87"/>
      <c r="K656" s="88"/>
    </row>
    <row r="657" spans="1:11" x14ac:dyDescent="0.25">
      <c r="A657" s="4">
        <v>2014</v>
      </c>
      <c r="B657" s="86"/>
      <c r="I657" s="87"/>
      <c r="J657" s="87"/>
      <c r="K657" s="88"/>
    </row>
    <row r="658" spans="1:11" x14ac:dyDescent="0.25">
      <c r="A658" s="4">
        <v>2014</v>
      </c>
      <c r="B658" s="86"/>
      <c r="I658" s="87"/>
      <c r="J658" s="87"/>
      <c r="K658" s="88"/>
    </row>
    <row r="659" spans="1:11" x14ac:dyDescent="0.25">
      <c r="A659" s="4">
        <v>2014</v>
      </c>
      <c r="B659" s="86"/>
      <c r="I659" s="87"/>
      <c r="J659" s="87"/>
      <c r="K659" s="88"/>
    </row>
    <row r="660" spans="1:11" x14ac:dyDescent="0.25">
      <c r="A660" s="4">
        <v>2014</v>
      </c>
      <c r="B660" s="86"/>
      <c r="I660" s="87"/>
      <c r="J660" s="87"/>
      <c r="K660" s="88"/>
    </row>
    <row r="661" spans="1:11" x14ac:dyDescent="0.25">
      <c r="A661" s="4">
        <v>2014</v>
      </c>
      <c r="B661" s="86"/>
      <c r="I661" s="87"/>
      <c r="J661" s="87"/>
      <c r="K661" s="88"/>
    </row>
    <row r="662" spans="1:11" x14ac:dyDescent="0.25">
      <c r="A662" s="4">
        <v>2014</v>
      </c>
      <c r="B662" s="86"/>
      <c r="I662" s="87"/>
      <c r="J662" s="87"/>
      <c r="K662" s="88"/>
    </row>
    <row r="663" spans="1:11" x14ac:dyDescent="0.25">
      <c r="A663" s="4">
        <v>2014</v>
      </c>
      <c r="B663" s="86"/>
      <c r="I663" s="87"/>
      <c r="J663" s="87"/>
      <c r="K663" s="88"/>
    </row>
    <row r="664" spans="1:11" x14ac:dyDescent="0.25">
      <c r="A664" s="4">
        <v>2014</v>
      </c>
      <c r="B664" s="86"/>
      <c r="I664" s="87"/>
      <c r="J664" s="87"/>
      <c r="K664" s="88"/>
    </row>
    <row r="665" spans="1:11" x14ac:dyDescent="0.25">
      <c r="A665" s="4">
        <v>2014</v>
      </c>
      <c r="B665" s="86"/>
      <c r="I665" s="87"/>
      <c r="J665" s="87"/>
      <c r="K665" s="88"/>
    </row>
    <row r="666" spans="1:11" x14ac:dyDescent="0.25">
      <c r="A666" s="4">
        <v>2014</v>
      </c>
      <c r="B666" s="86"/>
      <c r="I666" s="87"/>
      <c r="J666" s="87"/>
      <c r="K666" s="88"/>
    </row>
    <row r="667" spans="1:11" x14ac:dyDescent="0.25">
      <c r="A667" s="4">
        <v>2014</v>
      </c>
      <c r="B667" s="86"/>
      <c r="I667" s="87"/>
      <c r="J667" s="87"/>
      <c r="K667" s="88"/>
    </row>
    <row r="668" spans="1:11" x14ac:dyDescent="0.25">
      <c r="A668" s="4">
        <v>2014</v>
      </c>
      <c r="B668" s="86"/>
      <c r="I668" s="87"/>
      <c r="J668" s="87"/>
      <c r="K668" s="88"/>
    </row>
    <row r="669" spans="1:11" x14ac:dyDescent="0.25">
      <c r="A669" s="4">
        <v>2014</v>
      </c>
      <c r="B669" s="86"/>
      <c r="I669" s="87"/>
      <c r="J669" s="87"/>
      <c r="K669" s="88"/>
    </row>
    <row r="670" spans="1:11" x14ac:dyDescent="0.25">
      <c r="A670" s="4">
        <v>2014</v>
      </c>
      <c r="B670" s="86"/>
      <c r="I670" s="87"/>
      <c r="J670" s="87"/>
      <c r="K670" s="88"/>
    </row>
    <row r="671" spans="1:11" x14ac:dyDescent="0.25">
      <c r="A671" s="4">
        <v>2014</v>
      </c>
      <c r="B671" s="86"/>
      <c r="I671" s="87"/>
      <c r="J671" s="87"/>
      <c r="K671" s="88"/>
    </row>
    <row r="672" spans="1:11" x14ac:dyDescent="0.25">
      <c r="A672" s="4">
        <v>2014</v>
      </c>
      <c r="B672" s="86"/>
      <c r="I672" s="87"/>
      <c r="J672" s="87"/>
      <c r="K672" s="88"/>
    </row>
    <row r="673" spans="1:11" x14ac:dyDescent="0.25">
      <c r="A673" s="4">
        <v>2014</v>
      </c>
      <c r="B673" s="86"/>
      <c r="I673" s="87"/>
      <c r="J673" s="87"/>
      <c r="K673" s="88"/>
    </row>
    <row r="674" spans="1:11" x14ac:dyDescent="0.25">
      <c r="A674" s="4">
        <v>2014</v>
      </c>
      <c r="B674" s="86"/>
      <c r="I674" s="87"/>
      <c r="J674" s="87"/>
      <c r="K674" s="88"/>
    </row>
    <row r="675" spans="1:11" x14ac:dyDescent="0.25">
      <c r="A675" s="4">
        <v>2014</v>
      </c>
      <c r="B675" s="86"/>
      <c r="I675" s="87"/>
      <c r="J675" s="87"/>
      <c r="K675" s="88"/>
    </row>
    <row r="676" spans="1:11" x14ac:dyDescent="0.25">
      <c r="A676" s="4">
        <v>2014</v>
      </c>
      <c r="B676" s="86"/>
      <c r="I676" s="87"/>
      <c r="J676" s="87"/>
      <c r="K676" s="88"/>
    </row>
    <row r="677" spans="1:11" x14ac:dyDescent="0.25">
      <c r="A677" s="4">
        <v>2014</v>
      </c>
      <c r="B677" s="86"/>
      <c r="I677" s="87"/>
      <c r="J677" s="87"/>
      <c r="K677" s="88"/>
    </row>
    <row r="678" spans="1:11" x14ac:dyDescent="0.25">
      <c r="A678" s="4">
        <v>2014</v>
      </c>
      <c r="B678" s="86"/>
      <c r="I678" s="87"/>
      <c r="J678" s="87"/>
      <c r="K678" s="88"/>
    </row>
    <row r="679" spans="1:11" x14ac:dyDescent="0.25">
      <c r="A679" s="4">
        <v>2014</v>
      </c>
      <c r="B679" s="86"/>
      <c r="I679" s="87"/>
      <c r="J679" s="87"/>
      <c r="K679" s="88"/>
    </row>
    <row r="680" spans="1:11" x14ac:dyDescent="0.25">
      <c r="A680" s="4">
        <v>2014</v>
      </c>
      <c r="B680" s="86"/>
      <c r="I680" s="87"/>
      <c r="J680" s="87"/>
      <c r="K680" s="88"/>
    </row>
    <row r="681" spans="1:11" x14ac:dyDescent="0.25">
      <c r="A681" s="4">
        <v>2014</v>
      </c>
      <c r="B681" s="86"/>
      <c r="I681" s="87"/>
      <c r="J681" s="87"/>
      <c r="K681" s="88"/>
    </row>
    <row r="682" spans="1:11" x14ac:dyDescent="0.25">
      <c r="A682" s="4">
        <v>2014</v>
      </c>
      <c r="B682" s="86"/>
      <c r="I682" s="87"/>
      <c r="J682" s="87"/>
      <c r="K682" s="88"/>
    </row>
    <row r="683" spans="1:11" x14ac:dyDescent="0.25">
      <c r="A683" s="4">
        <v>2014</v>
      </c>
      <c r="B683" s="86"/>
      <c r="I683" s="87"/>
      <c r="J683" s="87"/>
      <c r="K683" s="88"/>
    </row>
    <row r="684" spans="1:11" x14ac:dyDescent="0.25">
      <c r="A684" s="4">
        <v>2014</v>
      </c>
      <c r="B684" s="86"/>
      <c r="I684" s="87"/>
      <c r="J684" s="87"/>
      <c r="K684" s="88"/>
    </row>
    <row r="685" spans="1:11" x14ac:dyDescent="0.25">
      <c r="A685" s="4">
        <v>2014</v>
      </c>
      <c r="B685" s="86"/>
      <c r="I685" s="87"/>
      <c r="J685" s="87"/>
      <c r="K685" s="88"/>
    </row>
    <row r="686" spans="1:11" x14ac:dyDescent="0.25">
      <c r="A686" s="4">
        <v>2014</v>
      </c>
      <c r="B686" s="86"/>
      <c r="I686" s="87"/>
      <c r="J686" s="87"/>
      <c r="K686" s="88"/>
    </row>
    <row r="687" spans="1:11" x14ac:dyDescent="0.25">
      <c r="A687" s="4">
        <v>2014</v>
      </c>
      <c r="B687" s="86"/>
      <c r="I687" s="87"/>
      <c r="J687" s="87"/>
      <c r="K687" s="88"/>
    </row>
    <row r="688" spans="1:11" x14ac:dyDescent="0.25">
      <c r="A688" s="4">
        <v>2014</v>
      </c>
      <c r="B688" s="86"/>
      <c r="I688" s="87"/>
      <c r="J688" s="87"/>
      <c r="K688" s="88"/>
    </row>
    <row r="689" spans="1:11" x14ac:dyDescent="0.25">
      <c r="A689" s="4">
        <v>2014</v>
      </c>
      <c r="B689" s="86"/>
      <c r="I689" s="87"/>
      <c r="J689" s="87"/>
      <c r="K689" s="88"/>
    </row>
    <row r="690" spans="1:11" x14ac:dyDescent="0.25">
      <c r="A690" s="4">
        <v>2014</v>
      </c>
      <c r="B690" s="86"/>
      <c r="I690" s="87"/>
      <c r="J690" s="87"/>
      <c r="K690" s="88"/>
    </row>
    <row r="691" spans="1:11" x14ac:dyDescent="0.25">
      <c r="A691" s="4">
        <v>2014</v>
      </c>
      <c r="B691" s="86"/>
      <c r="I691" s="87"/>
      <c r="J691" s="87"/>
      <c r="K691" s="88"/>
    </row>
    <row r="692" spans="1:11" x14ac:dyDescent="0.25">
      <c r="A692" s="4">
        <v>2014</v>
      </c>
      <c r="B692" s="86"/>
      <c r="I692" s="87"/>
      <c r="J692" s="87"/>
      <c r="K692" s="88"/>
    </row>
    <row r="693" spans="1:11" x14ac:dyDescent="0.25">
      <c r="A693" s="4">
        <v>2014</v>
      </c>
      <c r="B693" s="86"/>
      <c r="I693" s="87"/>
      <c r="J693" s="87"/>
      <c r="K693" s="88"/>
    </row>
    <row r="694" spans="1:11" x14ac:dyDescent="0.25">
      <c r="A694" s="4">
        <v>2014</v>
      </c>
      <c r="B694" s="86"/>
      <c r="I694" s="87"/>
      <c r="J694" s="87"/>
      <c r="K694" s="88"/>
    </row>
    <row r="695" spans="1:11" x14ac:dyDescent="0.25">
      <c r="A695" s="4">
        <v>2014</v>
      </c>
      <c r="B695" s="86"/>
      <c r="I695" s="87"/>
      <c r="J695" s="87"/>
      <c r="K695" s="88"/>
    </row>
    <row r="696" spans="1:11" x14ac:dyDescent="0.25">
      <c r="A696" s="4">
        <v>2014</v>
      </c>
      <c r="B696" s="86"/>
      <c r="I696" s="87"/>
      <c r="J696" s="87"/>
      <c r="K696" s="88"/>
    </row>
    <row r="697" spans="1:11" x14ac:dyDescent="0.25">
      <c r="A697" s="4">
        <v>2014</v>
      </c>
      <c r="B697" s="86"/>
      <c r="I697" s="87"/>
      <c r="J697" s="87"/>
      <c r="K697" s="88"/>
    </row>
    <row r="698" spans="1:11" x14ac:dyDescent="0.25">
      <c r="A698" s="4">
        <v>2014</v>
      </c>
      <c r="B698" s="86"/>
      <c r="I698" s="87"/>
      <c r="J698" s="87"/>
      <c r="K698" s="88"/>
    </row>
    <row r="699" spans="1:11" x14ac:dyDescent="0.25">
      <c r="A699" s="4">
        <v>2014</v>
      </c>
      <c r="B699" s="86"/>
      <c r="I699" s="87"/>
      <c r="J699" s="87"/>
      <c r="K699" s="88"/>
    </row>
    <row r="700" spans="1:11" x14ac:dyDescent="0.25">
      <c r="A700" s="4">
        <v>2014</v>
      </c>
      <c r="B700" s="86"/>
      <c r="I700" s="87"/>
      <c r="J700" s="87"/>
      <c r="K700" s="88"/>
    </row>
    <row r="701" spans="1:11" x14ac:dyDescent="0.25">
      <c r="A701" s="4">
        <v>2014</v>
      </c>
      <c r="B701" s="86"/>
      <c r="I701" s="87"/>
      <c r="J701" s="87"/>
      <c r="K701" s="88"/>
    </row>
    <row r="702" spans="1:11" x14ac:dyDescent="0.25">
      <c r="A702" s="4">
        <v>2014</v>
      </c>
      <c r="B702" s="86"/>
      <c r="I702" s="87"/>
      <c r="J702" s="87"/>
      <c r="K702" s="88"/>
    </row>
    <row r="703" spans="1:11" x14ac:dyDescent="0.25">
      <c r="A703" s="4">
        <v>2014</v>
      </c>
      <c r="B703" s="86"/>
      <c r="I703" s="87"/>
      <c r="J703" s="87"/>
      <c r="K703" s="88"/>
    </row>
    <row r="704" spans="1:11" x14ac:dyDescent="0.25">
      <c r="A704" s="4">
        <v>2014</v>
      </c>
      <c r="B704" s="86"/>
      <c r="I704" s="87"/>
      <c r="J704" s="87"/>
      <c r="K704" s="88"/>
    </row>
    <row r="705" spans="1:11" x14ac:dyDescent="0.25">
      <c r="A705" s="4">
        <v>2014</v>
      </c>
      <c r="B705" s="86"/>
      <c r="I705" s="87"/>
      <c r="J705" s="87"/>
      <c r="K705" s="88"/>
    </row>
    <row r="706" spans="1:11" x14ac:dyDescent="0.25">
      <c r="A706" s="4">
        <v>2014</v>
      </c>
      <c r="B706" s="86"/>
      <c r="I706" s="87"/>
      <c r="J706" s="87"/>
      <c r="K706" s="88"/>
    </row>
    <row r="707" spans="1:11" x14ac:dyDescent="0.25">
      <c r="A707" s="4">
        <v>2014</v>
      </c>
      <c r="B707" s="86"/>
      <c r="I707" s="87"/>
      <c r="J707" s="87"/>
      <c r="K707" s="88"/>
    </row>
    <row r="708" spans="1:11" x14ac:dyDescent="0.25">
      <c r="A708" s="4">
        <v>2014</v>
      </c>
      <c r="B708" s="86"/>
      <c r="I708" s="87"/>
      <c r="J708" s="87"/>
      <c r="K708" s="88"/>
    </row>
    <row r="709" spans="1:11" x14ac:dyDescent="0.25">
      <c r="A709" s="4">
        <v>2014</v>
      </c>
      <c r="B709" s="86"/>
      <c r="I709" s="87"/>
      <c r="J709" s="87"/>
      <c r="K709" s="88"/>
    </row>
    <row r="710" spans="1:11" x14ac:dyDescent="0.25">
      <c r="A710" s="4">
        <v>2014</v>
      </c>
      <c r="B710" s="86"/>
      <c r="I710" s="87"/>
      <c r="J710" s="87"/>
      <c r="K710" s="88"/>
    </row>
    <row r="711" spans="1:11" x14ac:dyDescent="0.25">
      <c r="A711" s="4">
        <v>2014</v>
      </c>
      <c r="B711" s="86"/>
      <c r="I711" s="87"/>
      <c r="J711" s="87"/>
      <c r="K711" s="88"/>
    </row>
    <row r="712" spans="1:11" x14ac:dyDescent="0.25">
      <c r="A712" s="4">
        <v>2014</v>
      </c>
      <c r="B712" s="86"/>
      <c r="I712" s="87"/>
      <c r="J712" s="87"/>
      <c r="K712" s="88"/>
    </row>
    <row r="713" spans="1:11" x14ac:dyDescent="0.25">
      <c r="A713" s="4">
        <v>2014</v>
      </c>
      <c r="B713" s="86"/>
      <c r="I713" s="87"/>
      <c r="J713" s="87"/>
      <c r="K713" s="88"/>
    </row>
    <row r="714" spans="1:11" x14ac:dyDescent="0.25">
      <c r="A714" s="4">
        <v>2014</v>
      </c>
      <c r="B714" s="86"/>
      <c r="I714" s="87"/>
      <c r="J714" s="87"/>
      <c r="K714" s="88"/>
    </row>
    <row r="715" spans="1:11" x14ac:dyDescent="0.25">
      <c r="A715" s="4">
        <v>2014</v>
      </c>
      <c r="B715" s="86"/>
      <c r="I715" s="87"/>
      <c r="J715" s="87"/>
      <c r="K715" s="88"/>
    </row>
    <row r="716" spans="1:11" x14ac:dyDescent="0.25">
      <c r="A716" s="4">
        <v>2014</v>
      </c>
      <c r="B716" s="86"/>
      <c r="I716" s="87"/>
      <c r="J716" s="87"/>
      <c r="K716" s="88"/>
    </row>
    <row r="717" spans="1:11" x14ac:dyDescent="0.25">
      <c r="A717" s="4">
        <v>2014</v>
      </c>
      <c r="B717" s="86"/>
      <c r="I717" s="87"/>
      <c r="J717" s="87"/>
      <c r="K717" s="88"/>
    </row>
    <row r="718" spans="1:11" x14ac:dyDescent="0.25">
      <c r="A718" s="4">
        <v>2014</v>
      </c>
      <c r="B718" s="86"/>
      <c r="I718" s="87"/>
      <c r="J718" s="87"/>
      <c r="K718" s="88"/>
    </row>
    <row r="719" spans="1:11" x14ac:dyDescent="0.25">
      <c r="A719" s="4">
        <v>2014</v>
      </c>
      <c r="B719" s="86"/>
      <c r="I719" s="87"/>
      <c r="J719" s="87"/>
      <c r="K719" s="88"/>
    </row>
    <row r="720" spans="1:11" x14ac:dyDescent="0.25">
      <c r="A720" s="4">
        <v>2014</v>
      </c>
      <c r="B720" s="86"/>
      <c r="I720" s="87"/>
      <c r="J720" s="87"/>
      <c r="K720" s="88"/>
    </row>
    <row r="721" spans="1:11" x14ac:dyDescent="0.25">
      <c r="A721" s="4">
        <v>2014</v>
      </c>
      <c r="B721" s="86"/>
      <c r="I721" s="87"/>
      <c r="J721" s="87"/>
      <c r="K721" s="88"/>
    </row>
    <row r="722" spans="1:11" x14ac:dyDescent="0.25">
      <c r="A722" s="4">
        <v>2014</v>
      </c>
      <c r="B722" s="86"/>
      <c r="I722" s="87"/>
      <c r="J722" s="87"/>
      <c r="K722" s="88"/>
    </row>
    <row r="723" spans="1:11" x14ac:dyDescent="0.25">
      <c r="A723" s="4">
        <v>2014</v>
      </c>
      <c r="B723" s="86"/>
      <c r="I723" s="87"/>
      <c r="J723" s="87"/>
      <c r="K723" s="88"/>
    </row>
    <row r="724" spans="1:11" x14ac:dyDescent="0.25">
      <c r="A724" s="4">
        <v>2014</v>
      </c>
      <c r="B724" s="86"/>
      <c r="I724" s="87"/>
      <c r="J724" s="87"/>
      <c r="K724" s="88"/>
    </row>
    <row r="725" spans="1:11" x14ac:dyDescent="0.25">
      <c r="A725" s="4">
        <v>2014</v>
      </c>
      <c r="B725" s="86"/>
      <c r="I725" s="87"/>
      <c r="J725" s="87"/>
      <c r="K725" s="88"/>
    </row>
    <row r="726" spans="1:11" x14ac:dyDescent="0.25">
      <c r="A726" s="4">
        <v>2014</v>
      </c>
      <c r="B726" s="86"/>
      <c r="I726" s="87"/>
      <c r="J726" s="87"/>
      <c r="K726" s="88"/>
    </row>
    <row r="727" spans="1:11" x14ac:dyDescent="0.25">
      <c r="A727" s="4">
        <v>2014</v>
      </c>
      <c r="B727" s="86"/>
      <c r="I727" s="87"/>
      <c r="J727" s="87"/>
      <c r="K727" s="88"/>
    </row>
    <row r="728" spans="1:11" x14ac:dyDescent="0.25">
      <c r="A728" s="4">
        <v>2014</v>
      </c>
      <c r="B728" s="86"/>
      <c r="I728" s="87"/>
      <c r="J728" s="87"/>
      <c r="K728" s="88"/>
    </row>
    <row r="729" spans="1:11" x14ac:dyDescent="0.25">
      <c r="A729" s="4">
        <v>2014</v>
      </c>
      <c r="B729" s="86"/>
      <c r="I729" s="87"/>
      <c r="J729" s="87"/>
      <c r="K729" s="88"/>
    </row>
    <row r="730" spans="1:11" x14ac:dyDescent="0.25">
      <c r="A730" s="4">
        <v>2014</v>
      </c>
      <c r="B730" s="86"/>
      <c r="I730" s="87"/>
      <c r="J730" s="87"/>
      <c r="K730" s="88"/>
    </row>
    <row r="731" spans="1:11" x14ac:dyDescent="0.25">
      <c r="A731" s="4">
        <v>2014</v>
      </c>
      <c r="B731" s="86"/>
      <c r="I731" s="87"/>
      <c r="J731" s="87"/>
      <c r="K731" s="88"/>
    </row>
    <row r="732" spans="1:11" x14ac:dyDescent="0.25">
      <c r="A732" s="4">
        <v>2014</v>
      </c>
      <c r="B732" s="86"/>
      <c r="I732" s="87"/>
      <c r="J732" s="87"/>
      <c r="K732" s="88"/>
    </row>
    <row r="733" spans="1:11" x14ac:dyDescent="0.25">
      <c r="A733" s="4">
        <v>2014</v>
      </c>
      <c r="B733" s="86"/>
      <c r="I733" s="87"/>
      <c r="J733" s="87"/>
      <c r="K733" s="88"/>
    </row>
    <row r="734" spans="1:11" x14ac:dyDescent="0.25">
      <c r="A734" s="4">
        <v>2014</v>
      </c>
      <c r="B734" s="86"/>
      <c r="I734" s="87"/>
      <c r="J734" s="87"/>
      <c r="K734" s="88"/>
    </row>
    <row r="735" spans="1:11" x14ac:dyDescent="0.25">
      <c r="A735" s="4">
        <v>2014</v>
      </c>
      <c r="B735" s="86"/>
      <c r="I735" s="87"/>
      <c r="J735" s="87"/>
      <c r="K735" s="88"/>
    </row>
    <row r="736" spans="1:11" x14ac:dyDescent="0.25">
      <c r="A736" s="4">
        <v>2014</v>
      </c>
      <c r="B736" s="86"/>
      <c r="I736" s="87"/>
      <c r="J736" s="87"/>
      <c r="K736" s="88"/>
    </row>
    <row r="737" spans="1:11" x14ac:dyDescent="0.25">
      <c r="A737" s="4">
        <v>2014</v>
      </c>
      <c r="B737" s="86"/>
      <c r="I737" s="87"/>
      <c r="J737" s="87"/>
      <c r="K737" s="88"/>
    </row>
    <row r="738" spans="1:11" x14ac:dyDescent="0.25">
      <c r="A738" s="4">
        <v>2014</v>
      </c>
      <c r="B738" s="86"/>
      <c r="I738" s="87"/>
      <c r="J738" s="87"/>
      <c r="K738" s="88"/>
    </row>
    <row r="739" spans="1:11" x14ac:dyDescent="0.25">
      <c r="A739" s="4">
        <v>2014</v>
      </c>
      <c r="B739" s="86"/>
      <c r="I739" s="87"/>
      <c r="J739" s="87"/>
      <c r="K739" s="88"/>
    </row>
    <row r="740" spans="1:11" x14ac:dyDescent="0.25">
      <c r="A740" s="4">
        <v>2014</v>
      </c>
      <c r="B740" s="86"/>
      <c r="I740" s="87"/>
      <c r="J740" s="87"/>
      <c r="K740" s="88"/>
    </row>
    <row r="741" spans="1:11" x14ac:dyDescent="0.25">
      <c r="A741" s="4">
        <v>2014</v>
      </c>
      <c r="B741" s="86"/>
      <c r="I741" s="87"/>
      <c r="J741" s="87"/>
      <c r="K741" s="88"/>
    </row>
    <row r="742" spans="1:11" x14ac:dyDescent="0.25">
      <c r="A742" s="4">
        <v>2014</v>
      </c>
      <c r="B742" s="86"/>
      <c r="I742" s="87"/>
      <c r="J742" s="87"/>
      <c r="K742" s="88"/>
    </row>
    <row r="743" spans="1:11" x14ac:dyDescent="0.25">
      <c r="A743" s="4">
        <v>2014</v>
      </c>
      <c r="B743" s="86"/>
      <c r="I743" s="87"/>
      <c r="J743" s="87"/>
      <c r="K743" s="88"/>
    </row>
    <row r="744" spans="1:11" x14ac:dyDescent="0.25">
      <c r="A744" s="4">
        <v>2014</v>
      </c>
      <c r="B744" s="86"/>
      <c r="I744" s="87"/>
      <c r="J744" s="87"/>
      <c r="K744" s="88"/>
    </row>
    <row r="745" spans="1:11" x14ac:dyDescent="0.25">
      <c r="A745" s="4">
        <v>2014</v>
      </c>
      <c r="B745" s="86"/>
      <c r="I745" s="87"/>
      <c r="J745" s="87"/>
      <c r="K745" s="88"/>
    </row>
    <row r="746" spans="1:11" x14ac:dyDescent="0.25">
      <c r="A746" s="4">
        <v>2014</v>
      </c>
      <c r="B746" s="86"/>
      <c r="I746" s="87"/>
      <c r="J746" s="87"/>
      <c r="K746" s="88"/>
    </row>
    <row r="747" spans="1:11" x14ac:dyDescent="0.25">
      <c r="A747" s="4">
        <v>2014</v>
      </c>
      <c r="B747" s="86"/>
      <c r="I747" s="87"/>
      <c r="J747" s="87"/>
      <c r="K747" s="88"/>
    </row>
    <row r="748" spans="1:11" x14ac:dyDescent="0.25">
      <c r="A748" s="4">
        <v>2014</v>
      </c>
      <c r="B748" s="86"/>
      <c r="I748" s="87"/>
      <c r="J748" s="87"/>
      <c r="K748" s="88"/>
    </row>
    <row r="749" spans="1:11" x14ac:dyDescent="0.25">
      <c r="A749" s="4">
        <v>2014</v>
      </c>
      <c r="B749" s="86"/>
      <c r="I749" s="87"/>
      <c r="J749" s="87"/>
      <c r="K749" s="88"/>
    </row>
    <row r="750" spans="1:11" x14ac:dyDescent="0.25">
      <c r="A750" s="4">
        <v>2014</v>
      </c>
      <c r="B750" s="86"/>
      <c r="I750" s="87"/>
      <c r="J750" s="87"/>
      <c r="K750" s="88"/>
    </row>
    <row r="751" spans="1:11" x14ac:dyDescent="0.25">
      <c r="A751" s="4">
        <v>2014</v>
      </c>
      <c r="B751" s="86"/>
      <c r="I751" s="87"/>
      <c r="J751" s="87"/>
      <c r="K751" s="88"/>
    </row>
    <row r="752" spans="1:11" x14ac:dyDescent="0.25">
      <c r="A752" s="4">
        <v>2014</v>
      </c>
      <c r="B752" s="86"/>
      <c r="I752" s="87"/>
      <c r="J752" s="87"/>
      <c r="K752" s="88"/>
    </row>
    <row r="753" spans="1:11" x14ac:dyDescent="0.25">
      <c r="A753" s="4">
        <v>2014</v>
      </c>
      <c r="B753" s="86"/>
      <c r="I753" s="87"/>
      <c r="J753" s="87"/>
      <c r="K753" s="88"/>
    </row>
    <row r="754" spans="1:11" x14ac:dyDescent="0.25">
      <c r="A754" s="4">
        <v>2014</v>
      </c>
      <c r="B754" s="86"/>
      <c r="I754" s="87"/>
      <c r="J754" s="87"/>
      <c r="K754" s="88"/>
    </row>
    <row r="755" spans="1:11" x14ac:dyDescent="0.25">
      <c r="A755" s="4">
        <v>2014</v>
      </c>
      <c r="B755" s="86"/>
      <c r="I755" s="87"/>
      <c r="J755" s="87"/>
      <c r="K755" s="88"/>
    </row>
    <row r="756" spans="1:11" x14ac:dyDescent="0.25">
      <c r="A756" s="4">
        <v>2014</v>
      </c>
      <c r="B756" s="86"/>
      <c r="I756" s="87"/>
      <c r="J756" s="87"/>
      <c r="K756" s="88"/>
    </row>
    <row r="757" spans="1:11" x14ac:dyDescent="0.25">
      <c r="A757" s="4">
        <v>2014</v>
      </c>
      <c r="B757" s="86"/>
      <c r="I757" s="87"/>
      <c r="J757" s="87"/>
      <c r="K757" s="88"/>
    </row>
    <row r="758" spans="1:11" x14ac:dyDescent="0.25">
      <c r="A758" s="4">
        <v>2014</v>
      </c>
      <c r="B758" s="86"/>
      <c r="I758" s="87"/>
      <c r="J758" s="87"/>
      <c r="K758" s="88"/>
    </row>
    <row r="759" spans="1:11" x14ac:dyDescent="0.25">
      <c r="A759" s="4">
        <v>2014</v>
      </c>
      <c r="B759" s="86"/>
      <c r="I759" s="87"/>
      <c r="J759" s="87"/>
      <c r="K759" s="88"/>
    </row>
    <row r="760" spans="1:11" x14ac:dyDescent="0.25">
      <c r="A760" s="4">
        <v>2014</v>
      </c>
      <c r="B760" s="86"/>
      <c r="I760" s="87"/>
      <c r="J760" s="87"/>
      <c r="K760" s="88"/>
    </row>
    <row r="761" spans="1:11" x14ac:dyDescent="0.25">
      <c r="A761" s="4">
        <v>2014</v>
      </c>
      <c r="B761" s="86"/>
      <c r="I761" s="87"/>
      <c r="J761" s="87"/>
      <c r="K761" s="88"/>
    </row>
    <row r="762" spans="1:11" x14ac:dyDescent="0.25">
      <c r="A762" s="4">
        <v>2014</v>
      </c>
      <c r="B762" s="86"/>
      <c r="I762" s="87"/>
      <c r="J762" s="87"/>
      <c r="K762" s="88"/>
    </row>
    <row r="763" spans="1:11" x14ac:dyDescent="0.25">
      <c r="A763" s="4">
        <v>2014</v>
      </c>
      <c r="B763" s="86"/>
      <c r="I763" s="87"/>
      <c r="J763" s="87"/>
      <c r="K763" s="88"/>
    </row>
    <row r="764" spans="1:11" x14ac:dyDescent="0.25">
      <c r="A764" s="4">
        <v>2014</v>
      </c>
      <c r="B764" s="86"/>
      <c r="I764" s="87"/>
      <c r="J764" s="87"/>
      <c r="K764" s="88"/>
    </row>
    <row r="765" spans="1:11" x14ac:dyDescent="0.25">
      <c r="A765" s="4">
        <v>2014</v>
      </c>
      <c r="B765" s="86"/>
      <c r="I765" s="87"/>
      <c r="J765" s="87"/>
      <c r="K765" s="88"/>
    </row>
    <row r="766" spans="1:11" x14ac:dyDescent="0.25">
      <c r="A766" s="4">
        <v>2014</v>
      </c>
      <c r="B766" s="86"/>
      <c r="I766" s="87"/>
      <c r="J766" s="87"/>
      <c r="K766" s="88"/>
    </row>
    <row r="767" spans="1:11" x14ac:dyDescent="0.25">
      <c r="A767" s="4">
        <v>2014</v>
      </c>
      <c r="B767" s="86"/>
      <c r="I767" s="87"/>
      <c r="J767" s="87"/>
      <c r="K767" s="88"/>
    </row>
    <row r="768" spans="1:11" x14ac:dyDescent="0.25">
      <c r="A768" s="4">
        <v>2014</v>
      </c>
      <c r="B768" s="86"/>
      <c r="I768" s="87"/>
      <c r="J768" s="87"/>
      <c r="K768" s="88"/>
    </row>
    <row r="769" spans="1:11" x14ac:dyDescent="0.25">
      <c r="A769" s="4">
        <v>2014</v>
      </c>
      <c r="B769" s="86"/>
      <c r="I769" s="87"/>
      <c r="J769" s="87"/>
      <c r="K769" s="88"/>
    </row>
    <row r="770" spans="1:11" x14ac:dyDescent="0.25">
      <c r="A770" s="4">
        <v>2014</v>
      </c>
      <c r="B770" s="86"/>
      <c r="I770" s="87"/>
      <c r="J770" s="87"/>
      <c r="K770" s="88"/>
    </row>
    <row r="771" spans="1:11" x14ac:dyDescent="0.25">
      <c r="A771" s="4">
        <v>2014</v>
      </c>
      <c r="B771" s="86"/>
      <c r="I771" s="87"/>
      <c r="J771" s="87"/>
      <c r="K771" s="88"/>
    </row>
    <row r="772" spans="1:11" x14ac:dyDescent="0.25">
      <c r="A772" s="4">
        <v>2014</v>
      </c>
      <c r="B772" s="86"/>
      <c r="I772" s="87"/>
      <c r="J772" s="87"/>
      <c r="K772" s="88"/>
    </row>
    <row r="773" spans="1:11" x14ac:dyDescent="0.25">
      <c r="A773" s="4">
        <v>2014</v>
      </c>
      <c r="B773" s="86"/>
      <c r="I773" s="87"/>
      <c r="J773" s="87"/>
      <c r="K773" s="88"/>
    </row>
    <row r="774" spans="1:11" x14ac:dyDescent="0.25">
      <c r="A774" s="4">
        <v>2014</v>
      </c>
      <c r="B774" s="86"/>
      <c r="I774" s="87"/>
      <c r="J774" s="87"/>
      <c r="K774" s="88"/>
    </row>
    <row r="775" spans="1:11" x14ac:dyDescent="0.25">
      <c r="A775" s="4">
        <v>2014</v>
      </c>
      <c r="B775" s="86"/>
      <c r="I775" s="87"/>
      <c r="J775" s="87"/>
      <c r="K775" s="88"/>
    </row>
    <row r="776" spans="1:11" x14ac:dyDescent="0.25">
      <c r="A776" s="4">
        <v>2014</v>
      </c>
      <c r="B776" s="86"/>
      <c r="I776" s="87"/>
      <c r="J776" s="87"/>
      <c r="K776" s="88"/>
    </row>
    <row r="777" spans="1:11" x14ac:dyDescent="0.25">
      <c r="A777" s="4">
        <v>2014</v>
      </c>
      <c r="B777" s="86"/>
      <c r="I777" s="87"/>
      <c r="J777" s="87"/>
      <c r="K777" s="88"/>
    </row>
    <row r="778" spans="1:11" x14ac:dyDescent="0.25">
      <c r="A778" s="4">
        <v>2014</v>
      </c>
      <c r="B778" s="86"/>
      <c r="I778" s="87"/>
      <c r="J778" s="87"/>
      <c r="K778" s="88"/>
    </row>
    <row r="779" spans="1:11" x14ac:dyDescent="0.25">
      <c r="A779" s="4">
        <v>2014</v>
      </c>
      <c r="B779" s="86"/>
      <c r="I779" s="87"/>
      <c r="J779" s="87"/>
      <c r="K779" s="88"/>
    </row>
    <row r="780" spans="1:11" x14ac:dyDescent="0.25">
      <c r="A780" s="4">
        <v>2014</v>
      </c>
      <c r="B780" s="86"/>
      <c r="I780" s="87"/>
      <c r="J780" s="87"/>
      <c r="K780" s="88"/>
    </row>
    <row r="781" spans="1:11" x14ac:dyDescent="0.25">
      <c r="A781" s="4">
        <v>2014</v>
      </c>
      <c r="B781" s="86"/>
      <c r="I781" s="87"/>
      <c r="J781" s="87"/>
      <c r="K781" s="88"/>
    </row>
    <row r="782" spans="1:11" x14ac:dyDescent="0.25">
      <c r="A782" s="4">
        <v>2014</v>
      </c>
      <c r="B782" s="86"/>
      <c r="I782" s="87"/>
      <c r="J782" s="87"/>
      <c r="K782" s="88"/>
    </row>
    <row r="783" spans="1:11" x14ac:dyDescent="0.25">
      <c r="A783" s="4">
        <v>2014</v>
      </c>
      <c r="B783" s="86"/>
      <c r="I783" s="87"/>
      <c r="J783" s="87"/>
      <c r="K783" s="88"/>
    </row>
    <row r="784" spans="1:11" x14ac:dyDescent="0.25">
      <c r="A784" s="4">
        <v>2014</v>
      </c>
      <c r="B784" s="86"/>
      <c r="I784" s="87"/>
      <c r="J784" s="87"/>
      <c r="K784" s="88"/>
    </row>
    <row r="785" spans="1:11" x14ac:dyDescent="0.25">
      <c r="A785" s="4">
        <v>2014</v>
      </c>
      <c r="B785" s="86"/>
      <c r="I785" s="87"/>
      <c r="J785" s="87"/>
      <c r="K785" s="88"/>
    </row>
    <row r="786" spans="1:11" x14ac:dyDescent="0.25">
      <c r="A786" s="4">
        <v>2014</v>
      </c>
      <c r="B786" s="86"/>
      <c r="I786" s="87"/>
      <c r="J786" s="87"/>
      <c r="K786" s="88"/>
    </row>
    <row r="787" spans="1:11" x14ac:dyDescent="0.25">
      <c r="A787" s="4">
        <v>2014</v>
      </c>
      <c r="B787" s="86"/>
      <c r="I787" s="87"/>
      <c r="J787" s="87"/>
      <c r="K787" s="88"/>
    </row>
    <row r="788" spans="1:11" x14ac:dyDescent="0.25">
      <c r="A788" s="4">
        <v>2014</v>
      </c>
      <c r="B788" s="86"/>
      <c r="I788" s="87"/>
      <c r="J788" s="87"/>
      <c r="K788" s="88"/>
    </row>
    <row r="789" spans="1:11" x14ac:dyDescent="0.25">
      <c r="A789" s="4">
        <v>2014</v>
      </c>
      <c r="B789" s="86"/>
      <c r="I789" s="87"/>
      <c r="J789" s="87"/>
      <c r="K789" s="88"/>
    </row>
    <row r="790" spans="1:11" x14ac:dyDescent="0.25">
      <c r="A790" s="4">
        <v>2014</v>
      </c>
      <c r="B790" s="86"/>
      <c r="I790" s="87"/>
      <c r="J790" s="87"/>
      <c r="K790" s="88"/>
    </row>
    <row r="791" spans="1:11" x14ac:dyDescent="0.25">
      <c r="A791" s="4">
        <v>2014</v>
      </c>
      <c r="B791" s="86"/>
      <c r="I791" s="87"/>
      <c r="J791" s="87"/>
      <c r="K791" s="88"/>
    </row>
    <row r="792" spans="1:11" x14ac:dyDescent="0.25">
      <c r="A792" s="4">
        <v>2014</v>
      </c>
      <c r="B792" s="86"/>
      <c r="I792" s="87"/>
      <c r="J792" s="87"/>
      <c r="K792" s="88"/>
    </row>
    <row r="793" spans="1:11" x14ac:dyDescent="0.25">
      <c r="A793" s="4">
        <v>2014</v>
      </c>
      <c r="B793" s="86"/>
      <c r="I793" s="87"/>
      <c r="J793" s="87"/>
      <c r="K793" s="88"/>
    </row>
    <row r="794" spans="1:11" x14ac:dyDescent="0.25">
      <c r="A794" s="4">
        <v>2014</v>
      </c>
      <c r="B794" s="86"/>
      <c r="I794" s="87"/>
      <c r="J794" s="87"/>
      <c r="K794" s="88"/>
    </row>
    <row r="795" spans="1:11" x14ac:dyDescent="0.25">
      <c r="A795" s="4">
        <v>2014</v>
      </c>
      <c r="B795" s="86"/>
      <c r="I795" s="87"/>
      <c r="J795" s="87"/>
      <c r="K795" s="88"/>
    </row>
    <row r="796" spans="1:11" x14ac:dyDescent="0.25">
      <c r="A796" s="4">
        <v>2014</v>
      </c>
      <c r="B796" s="86"/>
      <c r="I796" s="87"/>
      <c r="J796" s="87"/>
      <c r="K796" s="88"/>
    </row>
    <row r="797" spans="1:11" x14ac:dyDescent="0.25">
      <c r="A797" s="4">
        <v>2014</v>
      </c>
      <c r="B797" s="86"/>
      <c r="I797" s="87"/>
      <c r="J797" s="87"/>
      <c r="K797" s="88"/>
    </row>
    <row r="798" spans="1:11" x14ac:dyDescent="0.25">
      <c r="A798" s="4">
        <v>2014</v>
      </c>
      <c r="B798" s="86"/>
      <c r="I798" s="87"/>
      <c r="J798" s="87"/>
      <c r="K798" s="88"/>
    </row>
    <row r="799" spans="1:11" x14ac:dyDescent="0.25">
      <c r="A799" s="4">
        <v>2014</v>
      </c>
      <c r="B799" s="86"/>
      <c r="I799" s="87"/>
      <c r="J799" s="87"/>
      <c r="K799" s="88"/>
    </row>
    <row r="800" spans="1:11" x14ac:dyDescent="0.25">
      <c r="A800" s="4">
        <v>2014</v>
      </c>
      <c r="B800" s="86"/>
      <c r="I800" s="87"/>
      <c r="J800" s="87"/>
      <c r="K800" s="88"/>
    </row>
    <row r="801" spans="1:11" x14ac:dyDescent="0.25">
      <c r="A801" s="4">
        <v>2014</v>
      </c>
      <c r="B801" s="86"/>
      <c r="I801" s="87"/>
      <c r="J801" s="87"/>
      <c r="K801" s="88"/>
    </row>
    <row r="802" spans="1:11" x14ac:dyDescent="0.25">
      <c r="A802" s="4">
        <v>2014</v>
      </c>
      <c r="B802" s="86"/>
      <c r="I802" s="87"/>
      <c r="J802" s="87"/>
      <c r="K802" s="88"/>
    </row>
    <row r="803" spans="1:11" x14ac:dyDescent="0.25">
      <c r="A803" s="4">
        <v>2014</v>
      </c>
      <c r="B803" s="86"/>
      <c r="I803" s="87"/>
      <c r="J803" s="87"/>
      <c r="K803" s="88"/>
    </row>
    <row r="804" spans="1:11" x14ac:dyDescent="0.25">
      <c r="A804" s="4">
        <v>2014</v>
      </c>
      <c r="B804" s="86"/>
      <c r="I804" s="87"/>
      <c r="J804" s="87"/>
      <c r="K804" s="88"/>
    </row>
    <row r="805" spans="1:11" x14ac:dyDescent="0.25">
      <c r="A805" s="4">
        <v>2014</v>
      </c>
      <c r="B805" s="86"/>
      <c r="I805" s="87"/>
      <c r="J805" s="87"/>
      <c r="K805" s="88"/>
    </row>
    <row r="806" spans="1:11" x14ac:dyDescent="0.25">
      <c r="A806" s="4">
        <v>2014</v>
      </c>
      <c r="B806" s="86"/>
      <c r="I806" s="87"/>
      <c r="J806" s="87"/>
      <c r="K806" s="88"/>
    </row>
    <row r="807" spans="1:11" x14ac:dyDescent="0.25">
      <c r="A807" s="4">
        <v>2014</v>
      </c>
      <c r="B807" s="86"/>
      <c r="I807" s="87"/>
      <c r="J807" s="87"/>
      <c r="K807" s="88"/>
    </row>
    <row r="808" spans="1:11" x14ac:dyDescent="0.25">
      <c r="A808" s="4">
        <v>2014</v>
      </c>
      <c r="B808" s="86"/>
      <c r="I808" s="87"/>
      <c r="J808" s="87"/>
      <c r="K808" s="88"/>
    </row>
    <row r="809" spans="1:11" x14ac:dyDescent="0.25">
      <c r="A809" s="4">
        <v>2014</v>
      </c>
      <c r="B809" s="86"/>
      <c r="I809" s="87"/>
      <c r="J809" s="87"/>
      <c r="K809" s="88"/>
    </row>
    <row r="810" spans="1:11" x14ac:dyDescent="0.25">
      <c r="A810" s="4">
        <v>2014</v>
      </c>
      <c r="B810" s="86"/>
      <c r="I810" s="87"/>
      <c r="J810" s="87"/>
      <c r="K810" s="88"/>
    </row>
    <row r="811" spans="1:11" x14ac:dyDescent="0.25">
      <c r="A811" s="4">
        <v>2014</v>
      </c>
      <c r="B811" s="86"/>
      <c r="I811" s="87"/>
      <c r="J811" s="87"/>
      <c r="K811" s="88"/>
    </row>
    <row r="812" spans="1:11" x14ac:dyDescent="0.25">
      <c r="A812" s="4">
        <v>2014</v>
      </c>
      <c r="B812" s="86"/>
      <c r="I812" s="87"/>
      <c r="J812" s="87"/>
      <c r="K812" s="88"/>
    </row>
    <row r="813" spans="1:11" x14ac:dyDescent="0.25">
      <c r="A813" s="4">
        <v>2014</v>
      </c>
      <c r="B813" s="86"/>
      <c r="I813" s="87"/>
      <c r="J813" s="87"/>
      <c r="K813" s="88"/>
    </row>
    <row r="814" spans="1:11" x14ac:dyDescent="0.25">
      <c r="A814" s="4">
        <v>2014</v>
      </c>
      <c r="B814" s="86"/>
      <c r="I814" s="87"/>
      <c r="J814" s="87"/>
      <c r="K814" s="88"/>
    </row>
    <row r="815" spans="1:11" x14ac:dyDescent="0.25">
      <c r="A815" s="4">
        <v>2014</v>
      </c>
      <c r="B815" s="86"/>
      <c r="I815" s="87"/>
      <c r="J815" s="87"/>
      <c r="K815" s="88"/>
    </row>
    <row r="816" spans="1:11" x14ac:dyDescent="0.25">
      <c r="B816" s="86"/>
      <c r="I816" s="87"/>
      <c r="J816" s="87"/>
      <c r="K816" s="88"/>
    </row>
    <row r="817" spans="2:11" x14ac:dyDescent="0.25">
      <c r="B817" s="86"/>
      <c r="I817" s="87"/>
      <c r="J817" s="87"/>
      <c r="K817" s="88"/>
    </row>
    <row r="818" spans="2:11" x14ac:dyDescent="0.25">
      <c r="B818" s="86"/>
      <c r="I818" s="87"/>
      <c r="J818" s="87"/>
      <c r="K818" s="88"/>
    </row>
    <row r="819" spans="2:11" x14ac:dyDescent="0.25">
      <c r="B819" s="86"/>
      <c r="I819" s="87"/>
      <c r="J819" s="87"/>
      <c r="K819" s="88"/>
    </row>
    <row r="820" spans="2:11" x14ac:dyDescent="0.25">
      <c r="B820" s="86"/>
      <c r="I820" s="87"/>
      <c r="J820" s="87"/>
      <c r="K820" s="88"/>
    </row>
    <row r="821" spans="2:11" x14ac:dyDescent="0.25">
      <c r="B821" s="86"/>
      <c r="I821" s="87"/>
      <c r="J821" s="87"/>
    </row>
    <row r="822" spans="2:11" x14ac:dyDescent="0.25">
      <c r="B822" s="86"/>
      <c r="I822" s="87"/>
      <c r="J822" s="87"/>
    </row>
    <row r="823" spans="2:11" x14ac:dyDescent="0.25">
      <c r="I823" s="87"/>
      <c r="J823" s="87"/>
    </row>
  </sheetData>
  <sortState ref="A2:AK823">
    <sortCondition ref="B2:B823"/>
  </sortState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All years combined</vt:lpstr>
      <vt:lpstr>Islands</vt:lpstr>
      <vt:lpstr>Species Codes</vt:lpstr>
      <vt:lpstr>Data</vt:lpstr>
      <vt:lpstr>2016 Data</vt:lpstr>
      <vt:lpstr>2015 Data</vt:lpstr>
      <vt:lpstr>2014 Data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2014-07-25T22:55:16Z</cp:lastPrinted>
  <dcterms:created xsi:type="dcterms:W3CDTF">2010-08-20T23:05:26Z</dcterms:created>
  <dcterms:modified xsi:type="dcterms:W3CDTF">2017-03-15T16:59:06Z</dcterms:modified>
</cp:coreProperties>
</file>