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shid\Downloads\"/>
    </mc:Choice>
  </mc:AlternateContent>
  <xr:revisionPtr revIDLastSave="0" documentId="8_{F9489715-E5BF-4570-9AA8-BAB9A69C8D52}" xr6:coauthVersionLast="47" xr6:coauthVersionMax="47" xr10:uidLastSave="{00000000-0000-0000-0000-000000000000}"/>
  <bookViews>
    <workbookView xWindow="-120" yWindow="-120" windowWidth="29040" windowHeight="15840" xr2:uid="{F8C599E1-7F28-4F60-9852-EC75D2FA4C9A}"/>
  </bookViews>
  <sheets>
    <sheet name="مطالب درس" sheetId="2" r:id="rId1"/>
    <sheet name="1- آشنایی با تابع" sheetId="1" r:id="rId2"/>
    <sheet name="2-کاربرد" sheetId="4" r:id="rId3"/>
    <sheet name="3-مالیات حقوق" sheetId="6" r:id="rId4"/>
    <sheet name="about" sheetId="3" r:id="rId5"/>
  </sheets>
  <externalReferences>
    <externalReference r:id="rId6"/>
  </externalReferences>
  <definedNames>
    <definedName name="rgDays">OFFSET('[1]SampleData '!$B$3,'[1]SampleData '!$C$1,0,10)</definedName>
    <definedName name="rgSales">OFFSET('[1]SampleData '!$C$3,'[1]SampleData '!$C$1,0,10)</definedName>
    <definedName name="salam">'2-کاربرد'!$B$9</definedName>
    <definedName name="tabestan">'2-کاربرد'!$B$7</definedName>
    <definedName name="zemestan">'2-کاربرد'!$B$8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6" l="1"/>
  <c r="H7" i="6" l="1"/>
  <c r="H8" i="6" s="1"/>
  <c r="H9" i="6" s="1"/>
  <c r="H10" i="6" s="1"/>
  <c r="C10" i="6" l="1"/>
  <c r="C6" i="6"/>
  <c r="C4" i="6" l="1"/>
  <c r="C8" i="6" l="1"/>
  <c r="C7" i="6"/>
  <c r="C5" i="6"/>
  <c r="C9" i="6" l="1"/>
  <c r="C2" i="4"/>
  <c r="C3" i="4"/>
  <c r="C4" i="4"/>
  <c r="C5" i="4"/>
  <c r="C18" i="4"/>
  <c r="C19" i="4"/>
  <c r="C20" i="4"/>
  <c r="C17" i="4"/>
  <c r="D12" i="1"/>
</calcChain>
</file>

<file path=xl/sharedStrings.xml><?xml version="1.0" encoding="utf-8"?>
<sst xmlns="http://schemas.openxmlformats.org/spreadsheetml/2006/main" count="43" uniqueCount="33">
  <si>
    <t>خوش باشید  :)</t>
  </si>
  <si>
    <r>
      <t xml:space="preserve">
</t>
    </r>
    <r>
      <rPr>
        <sz val="14"/>
        <color rgb="FFFFC000"/>
        <rFont val="Vazir"/>
        <family val="2"/>
      </rPr>
      <t>فرشــید میــدانی
------------------------------------------------------------------------------------</t>
    </r>
    <r>
      <rPr>
        <sz val="10"/>
        <color rgb="FFFFC000"/>
        <rFont val="Vazir"/>
        <family val="2"/>
      </rPr>
      <t xml:space="preserve">
</t>
    </r>
    <r>
      <rPr>
        <sz val="14"/>
        <color rgb="FFFFC000"/>
        <rFont val="Vazir"/>
        <family val="2"/>
      </rPr>
      <t xml:space="preserve"> </t>
    </r>
    <r>
      <rPr>
        <sz val="18"/>
        <color rgb="FFFFC000"/>
        <rFont val="Vazir"/>
        <family val="2"/>
      </rPr>
      <t xml:space="preserve">فـرســـاران، </t>
    </r>
    <r>
      <rPr>
        <sz val="10"/>
        <color rgb="FFFFC000"/>
        <rFont val="Vazir"/>
        <family val="2"/>
      </rPr>
      <t xml:space="preserve">آمــوزش های تخصصی مایکروسافت اکســل
</t>
    </r>
    <r>
      <rPr>
        <sz val="18"/>
        <color rgb="FFFFC000"/>
        <rFont val="Consolas"/>
        <family val="3"/>
      </rPr>
      <t>www</t>
    </r>
    <r>
      <rPr>
        <sz val="18"/>
        <color rgb="FFE96517"/>
        <rFont val="Consolas"/>
        <family val="3"/>
      </rPr>
      <t>.</t>
    </r>
    <r>
      <rPr>
        <sz val="18"/>
        <color rgb="FFFFC000"/>
        <rFont val="Consolas"/>
        <family val="3"/>
      </rPr>
      <t>farsaran</t>
    </r>
    <r>
      <rPr>
        <sz val="18"/>
        <color rgb="FFE96517"/>
        <rFont val="Consolas"/>
        <family val="3"/>
      </rPr>
      <t>.</t>
    </r>
    <r>
      <rPr>
        <sz val="18"/>
        <color rgb="FFFFC000"/>
        <rFont val="Consolas"/>
        <family val="3"/>
      </rPr>
      <t xml:space="preserve">com
</t>
    </r>
  </si>
  <si>
    <t>بررسی آخرین ورودی VLOOKUP</t>
  </si>
  <si>
    <t>kaveh</t>
  </si>
  <si>
    <t>bahar</t>
  </si>
  <si>
    <t>ali</t>
  </si>
  <si>
    <t>nazi</t>
  </si>
  <si>
    <t>به این سوالات پاسخ دهید.</t>
  </si>
  <si>
    <t>فاصله تا جایگاه</t>
  </si>
  <si>
    <t>نام جایگاه</t>
  </si>
  <si>
    <t>اجی</t>
  </si>
  <si>
    <t>مجی</t>
  </si>
  <si>
    <t>اتل</t>
  </si>
  <si>
    <t>متل</t>
  </si>
  <si>
    <t>ترجی</t>
  </si>
  <si>
    <t>الف) اگر برای 100 کیلومتر بنزین داشته باشد، نام جایگاه مناسب برای بنزین زدن را پیدا کنید</t>
  </si>
  <si>
    <t>نام فرشنده</t>
  </si>
  <si>
    <t>درصد</t>
  </si>
  <si>
    <t>فروش</t>
  </si>
  <si>
    <t>عدد ثابت</t>
  </si>
  <si>
    <t>حقوق</t>
  </si>
  <si>
    <t>مالیات</t>
  </si>
  <si>
    <t>محدوده حقوق</t>
  </si>
  <si>
    <t>درصد مالیات</t>
  </si>
  <si>
    <t>نسیم</t>
  </si>
  <si>
    <t>کاوه</t>
  </si>
  <si>
    <t>بابک</t>
  </si>
  <si>
    <t>جدول مالیات سال ۱۴۰۰</t>
  </si>
  <si>
    <t>احمد</t>
  </si>
  <si>
    <t>علی</t>
  </si>
  <si>
    <t>آرش</t>
  </si>
  <si>
    <t>شبنم</t>
  </si>
  <si>
    <t>فرساران | تجربه آموزش حرفه‌ای و تمام وقت اکسل از ۱۳۸۵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</si>
</sst>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-_ ;_ * #,##0.00\-_ ;_ * &quot;-&quot;??_-_ ;_ @_ "/>
    <numFmt numFmtId="165" formatCode="_(* #,##0_);_(* \(#,##0\);_(* &quot;-&quot;??_);_(@_)"/>
    <numFmt numFmtId="166" formatCode="_ * #,##0_-_ ;_ * #,##0\-_ ;_ * &quot;-&quot;??_-_ ;_ @_ "/>
  </numFmts>
  <fonts count="21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EBC522"/>
      <name val="Vazir"/>
      <family val="2"/>
    </font>
    <font>
      <sz val="12"/>
      <color rgb="FFFFC000"/>
      <name val="Calibri"/>
      <family val="2"/>
      <scheme val="minor"/>
    </font>
    <font>
      <sz val="14"/>
      <color rgb="FFFFC000"/>
      <name val="Vazir"/>
      <family val="2"/>
    </font>
    <font>
      <sz val="26"/>
      <color rgb="FFFFC000"/>
      <name val="Calibri"/>
      <family val="2"/>
      <scheme val="minor"/>
    </font>
    <font>
      <sz val="11"/>
      <color rgb="FFEBC522"/>
      <name val="Calibri"/>
      <family val="2"/>
      <scheme val="minor"/>
    </font>
    <font>
      <sz val="10"/>
      <color rgb="FFFFC000"/>
      <name val="Vazir"/>
      <family val="2"/>
    </font>
    <font>
      <sz val="18"/>
      <color rgb="FFFFC000"/>
      <name val="Vazir"/>
      <family val="2"/>
    </font>
    <font>
      <sz val="18"/>
      <color rgb="FFFFC000"/>
      <name val="Consolas"/>
      <family val="3"/>
    </font>
    <font>
      <sz val="18"/>
      <color rgb="FFE96517"/>
      <name val="Consolas"/>
      <family val="3"/>
    </font>
    <font>
      <sz val="10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0"/>
      <name val="Arial"/>
      <charset val="178"/>
    </font>
    <font>
      <b/>
      <sz val="10"/>
      <color theme="0" tint="-4.9989318521683403E-2"/>
      <name val="Calibri"/>
      <family val="2"/>
      <charset val="178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8"/>
      <color theme="0" tint="-0.34998626667073579"/>
      <name val="Vazir"/>
    </font>
  </fonts>
  <fills count="4">
    <fill>
      <patternFill patternType="none"/>
    </fill>
    <fill>
      <patternFill patternType="gray125"/>
    </fill>
    <fill>
      <patternFill patternType="solid">
        <fgColor rgb="FF22282A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E96517"/>
      </bottom>
      <diagonal/>
    </border>
    <border>
      <left/>
      <right/>
      <top style="medium">
        <color rgb="FFE9651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164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</cellStyleXfs>
  <cellXfs count="45">
    <xf numFmtId="0" fontId="0" fillId="0" borderId="0" xfId="0"/>
    <xf numFmtId="0" fontId="3" fillId="2" borderId="0" xfId="1" applyFont="1" applyFill="1"/>
    <xf numFmtId="0" fontId="3" fillId="2" borderId="0" xfId="1" applyFont="1" applyFill="1" applyAlignment="1">
      <alignment horizontal="center" vertical="center"/>
    </xf>
    <xf numFmtId="0" fontId="4" fillId="2" borderId="1" xfId="1" applyFont="1" applyFill="1" applyBorder="1" applyAlignment="1">
      <alignment horizontal="left" vertical="center" readingOrder="2"/>
    </xf>
    <xf numFmtId="0" fontId="3" fillId="2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3" fillId="2" borderId="1" xfId="1" applyFont="1" applyFill="1" applyBorder="1"/>
    <xf numFmtId="0" fontId="5" fillId="2" borderId="0" xfId="1" applyFont="1" applyFill="1"/>
    <xf numFmtId="0" fontId="3" fillId="2" borderId="0" xfId="1" quotePrefix="1" applyFont="1" applyFill="1" applyAlignment="1">
      <alignment horizontal="center"/>
    </xf>
    <xf numFmtId="0" fontId="6" fillId="2" borderId="0" xfId="1" applyFont="1" applyFill="1" applyAlignment="1">
      <alignment vertical="top" wrapText="1"/>
    </xf>
    <xf numFmtId="0" fontId="2" fillId="0" borderId="0" xfId="1"/>
    <xf numFmtId="0" fontId="4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vertical="center" textRotation="180"/>
    </xf>
    <xf numFmtId="0" fontId="8" fillId="2" borderId="0" xfId="1" applyFont="1" applyFill="1"/>
    <xf numFmtId="0" fontId="9" fillId="2" borderId="2" xfId="1" applyFont="1" applyFill="1" applyBorder="1" applyAlignment="1">
      <alignment vertical="center" wrapText="1"/>
    </xf>
    <xf numFmtId="0" fontId="9" fillId="2" borderId="0" xfId="1" applyFont="1" applyFill="1" applyAlignment="1">
      <alignment vertical="center" wrapText="1"/>
    </xf>
    <xf numFmtId="0" fontId="13" fillId="3" borderId="3" xfId="1" applyFont="1" applyFill="1" applyBorder="1"/>
    <xf numFmtId="0" fontId="13" fillId="3" borderId="3" xfId="1" applyFont="1" applyFill="1" applyBorder="1" applyAlignment="1">
      <alignment horizontal="center"/>
    </xf>
    <xf numFmtId="0" fontId="14" fillId="3" borderId="3" xfId="1" applyFont="1" applyFill="1" applyBorder="1" applyAlignment="1">
      <alignment horizontal="center"/>
    </xf>
    <xf numFmtId="0" fontId="2" fillId="0" borderId="3" xfId="1" applyBorder="1" applyAlignment="1">
      <alignment horizontal="center"/>
    </xf>
    <xf numFmtId="0" fontId="14" fillId="3" borderId="4" xfId="1" applyFont="1" applyFill="1" applyBorder="1" applyAlignment="1">
      <alignment horizontal="center"/>
    </xf>
    <xf numFmtId="0" fontId="2" fillId="0" borderId="4" xfId="1" applyBorder="1" applyAlignment="1">
      <alignment horizontal="center"/>
    </xf>
    <xf numFmtId="0" fontId="0" fillId="0" borderId="0" xfId="0" applyFont="1"/>
    <xf numFmtId="9" fontId="2" fillId="0" borderId="4" xfId="3" applyFont="1" applyBorder="1" applyAlignment="1">
      <alignment horizontal="center"/>
    </xf>
    <xf numFmtId="9" fontId="2" fillId="0" borderId="4" xfId="3" applyFont="1" applyBorder="1" applyAlignment="1">
      <alignment horizontal="left"/>
    </xf>
    <xf numFmtId="0" fontId="16" fillId="0" borderId="0" xfId="5"/>
    <xf numFmtId="165" fontId="0" fillId="0" borderId="0" xfId="6" applyNumberFormat="1" applyFont="1"/>
    <xf numFmtId="3" fontId="16" fillId="0" borderId="0" xfId="5" applyNumberFormat="1"/>
    <xf numFmtId="0" fontId="16" fillId="0" borderId="0" xfId="5" applyAlignment="1">
      <alignment vertical="top" wrapText="1"/>
    </xf>
    <xf numFmtId="165" fontId="0" fillId="0" borderId="3" xfId="6" applyNumberFormat="1" applyFont="1" applyBorder="1"/>
    <xf numFmtId="0" fontId="16" fillId="0" borderId="3" xfId="5" applyBorder="1"/>
    <xf numFmtId="0" fontId="0" fillId="0" borderId="3" xfId="6" applyNumberFormat="1" applyFont="1" applyBorder="1"/>
    <xf numFmtId="9" fontId="16" fillId="0" borderId="3" xfId="5" applyNumberFormat="1" applyBorder="1"/>
    <xf numFmtId="0" fontId="17" fillId="3" borderId="3" xfId="1" applyFont="1" applyFill="1" applyBorder="1" applyAlignment="1">
      <alignment horizontal="center" vertical="center"/>
    </xf>
    <xf numFmtId="0" fontId="18" fillId="0" borderId="0" xfId="5" applyFont="1" applyAlignment="1">
      <alignment horizontal="center" vertical="center"/>
    </xf>
    <xf numFmtId="0" fontId="16" fillId="0" borderId="0" xfId="5" applyAlignment="1">
      <alignment horizontal="center" vertical="center"/>
    </xf>
    <xf numFmtId="166" fontId="2" fillId="0" borderId="3" xfId="2" applyNumberFormat="1" applyFont="1" applyBorder="1" applyAlignment="1">
      <alignment horizontal="center"/>
    </xf>
    <xf numFmtId="166" fontId="2" fillId="0" borderId="3" xfId="2" applyNumberFormat="1" applyFont="1" applyBorder="1" applyAlignment="1">
      <alignment horizontal="left" vertical="center"/>
    </xf>
    <xf numFmtId="0" fontId="6" fillId="2" borderId="0" xfId="1" applyFont="1" applyFill="1" applyAlignment="1">
      <alignment horizontal="right" vertical="top" wrapText="1"/>
    </xf>
    <xf numFmtId="0" fontId="7" fillId="2" borderId="1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 vertical="center" wrapText="1"/>
    </xf>
    <xf numFmtId="166" fontId="1" fillId="0" borderId="3" xfId="2" applyNumberFormat="1" applyFont="1" applyBorder="1" applyAlignment="1">
      <alignment horizontal="center"/>
    </xf>
    <xf numFmtId="0" fontId="19" fillId="0" borderId="5" xfId="5" applyFont="1" applyBorder="1" applyAlignment="1">
      <alignment horizontal="center" vertical="center"/>
    </xf>
    <xf numFmtId="0" fontId="20" fillId="0" borderId="0" xfId="5" applyFont="1" applyAlignment="1">
      <alignment horizontal="center" vertical="top" wrapText="1"/>
    </xf>
  </cellXfs>
  <cellStyles count="7">
    <cellStyle name="Comma" xfId="2" builtinId="3"/>
    <cellStyle name="Comma 2" xfId="4" xr:uid="{25AEBE18-8933-4535-9E37-3630B588EE23}"/>
    <cellStyle name="Comma 3" xfId="6" xr:uid="{8344A9A1-D6E8-48A9-B2CB-D7C94C4165CA}"/>
    <cellStyle name="Normal" xfId="0" builtinId="0"/>
    <cellStyle name="Normal 2" xfId="1" xr:uid="{308E98D8-91AB-4459-B48C-5FDC658ECABA}"/>
    <cellStyle name="Normal 3" xfId="5" xr:uid="{B2F55E13-A1DD-4E70-90FC-F7E0CC95B319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arsaran.com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359834</xdr:colOff>
      <xdr:row>1</xdr:row>
      <xdr:rowOff>84667</xdr:rowOff>
    </xdr:from>
    <xdr:to>
      <xdr:col>11</xdr:col>
      <xdr:colOff>95251</xdr:colOff>
      <xdr:row>1</xdr:row>
      <xdr:rowOff>836084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EA1B7-84CB-4F12-A842-82CBF1AC7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1509" y="275167"/>
          <a:ext cx="754592" cy="751417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>
    <xdr:from>
      <xdr:col>6</xdr:col>
      <xdr:colOff>264584</xdr:colOff>
      <xdr:row>1</xdr:row>
      <xdr:rowOff>21165</xdr:rowOff>
    </xdr:from>
    <xdr:to>
      <xdr:col>10</xdr:col>
      <xdr:colOff>275168</xdr:colOff>
      <xdr:row>1</xdr:row>
      <xdr:rowOff>984248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36EB4BB-36D2-4654-89BE-EF3A50E608FE}"/>
            </a:ext>
          </a:extLst>
        </xdr:cNvPr>
        <xdr:cNvSpPr txBox="1"/>
      </xdr:nvSpPr>
      <xdr:spPr>
        <a:xfrm flipH="1">
          <a:off x="3607859" y="211665"/>
          <a:ext cx="2448984" cy="9630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wrap="square" rtlCol="0" anchor="t"/>
        <a:lstStyle/>
        <a:p>
          <a:pPr algn="l" rtl="1"/>
          <a:r>
            <a:rPr lang="fa-IR" sz="2400" b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فـرســاران</a:t>
          </a:r>
        </a:p>
        <a:p>
          <a:pPr algn="l" rtl="1"/>
          <a:r>
            <a:rPr lang="en-US" sz="1200">
              <a:solidFill>
                <a:schemeClr val="bg1">
                  <a:lumMod val="7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www.farsaran.com</a:t>
          </a:r>
          <a:endParaRPr lang="en-US" sz="1050">
            <a:solidFill>
              <a:schemeClr val="bg1">
                <a:lumMod val="75000"/>
              </a:schemeClr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  <xdr:twoCellAnchor>
    <xdr:from>
      <xdr:col>2</xdr:col>
      <xdr:colOff>112058</xdr:colOff>
      <xdr:row>4</xdr:row>
      <xdr:rowOff>134471</xdr:rowOff>
    </xdr:from>
    <xdr:to>
      <xdr:col>11</xdr:col>
      <xdr:colOff>168088</xdr:colOff>
      <xdr:row>25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E2020E-3042-41F8-964E-DE790EBA9C52}"/>
            </a:ext>
          </a:extLst>
        </xdr:cNvPr>
        <xdr:cNvSpPr txBox="1"/>
      </xdr:nvSpPr>
      <xdr:spPr>
        <a:xfrm flipH="1">
          <a:off x="1016933" y="2020421"/>
          <a:ext cx="5952005" cy="50185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endParaRPr lang="en-US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r>
            <a:rPr lang="fa-IR" sz="160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 آشنایی با ورودی آخر (چهارمین) ورودی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</a:t>
          </a:r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VLOOKUP</a:t>
          </a:r>
        </a:p>
        <a:p>
          <a:pPr algn="r" rtl="1"/>
          <a:r>
            <a:rPr lang="en-US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</a:t>
          </a:r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  معنی مشابه چیست؟</a:t>
          </a:r>
        </a:p>
        <a:p>
          <a:pPr algn="r" rtl="1"/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کاربرد مشابه چیست؟</a:t>
          </a:r>
        </a:p>
        <a:p>
          <a:pPr algn="r" rtl="1"/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محاسبه پورسانت </a:t>
          </a:r>
        </a:p>
        <a:p>
          <a:pPr algn="r" rtl="1"/>
          <a:r>
            <a:rPr lang="fa-IR" sz="1600" baseline="0">
              <a:solidFill>
                <a:srgbClr val="EBC522"/>
              </a:solidFill>
              <a:latin typeface="Vazir" panose="020B0603030804020204" pitchFamily="34" charset="-78"/>
              <a:cs typeface="Vazir" panose="020B0603030804020204" pitchFamily="34" charset="-78"/>
            </a:rPr>
            <a:t>+ محاسبه مالیات حقوق</a:t>
          </a:r>
        </a:p>
        <a:p>
          <a:pPr algn="r" rtl="1"/>
          <a:endParaRPr lang="fa-IR" sz="1600" baseline="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en-US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fa-IR" sz="1600">
            <a:solidFill>
              <a:srgbClr val="EBC522"/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257649</xdr:colOff>
      <xdr:row>0</xdr:row>
      <xdr:rowOff>175788</xdr:rowOff>
    </xdr:from>
    <xdr:to>
      <xdr:col>13</xdr:col>
      <xdr:colOff>402771</xdr:colOff>
      <xdr:row>13</xdr:row>
      <xdr:rowOff>168729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6A8B5624-67E6-4A80-9AF4-56E471E6565C}"/>
            </a:ext>
          </a:extLst>
        </xdr:cNvPr>
        <xdr:cNvSpPr/>
      </xdr:nvSpPr>
      <xdr:spPr>
        <a:xfrm>
          <a:off x="6598578" y="175788"/>
          <a:ext cx="2583522" cy="2469441"/>
        </a:xfrm>
        <a:prstGeom prst="roundRect">
          <a:avLst>
            <a:gd name="adj" fmla="val 6008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fa-IR" sz="1100">
              <a:solidFill>
                <a:schemeClr val="tx1">
                  <a:lumMod val="85000"/>
                  <a:lumOff val="1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فاصله تا جایگاه</a:t>
          </a:r>
          <a:r>
            <a:rPr lang="fa-IR" sz="1100" baseline="0">
              <a:solidFill>
                <a:schemeClr val="tx1">
                  <a:lumMod val="85000"/>
                  <a:lumOff val="1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 بعدی</a:t>
          </a:r>
        </a:p>
        <a:p>
          <a:pPr algn="ctr" rtl="1"/>
          <a:endParaRPr lang="fa-IR" sz="1100" baseline="0">
            <a:solidFill>
              <a:schemeClr val="tx1">
                <a:lumMod val="85000"/>
                <a:lumOff val="15000"/>
              </a:schemeClr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endParaRPr lang="fa-IR" sz="1100" baseline="0">
            <a:solidFill>
              <a:schemeClr val="tx1">
                <a:lumMod val="85000"/>
                <a:lumOff val="15000"/>
              </a:schemeClr>
            </a:solidFill>
            <a:latin typeface="Vazir" panose="020B0603030804020204" pitchFamily="34" charset="-78"/>
            <a:cs typeface="Vazir" panose="020B0603030804020204" pitchFamily="34" charset="-78"/>
          </a:endParaRPr>
        </a:p>
        <a:p>
          <a:pPr algn="r" rtl="1"/>
          <a:r>
            <a:rPr lang="fa-IR" sz="1100" baseline="0">
              <a:solidFill>
                <a:schemeClr val="tx1">
                  <a:lumMod val="85000"/>
                  <a:lumOff val="1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20 کیلومتر تا جایگاه اتل</a:t>
          </a:r>
        </a:p>
        <a:p>
          <a:pPr algn="r" rtl="1"/>
          <a:r>
            <a:rPr lang="fa-IR" sz="1100" baseline="0">
              <a:solidFill>
                <a:schemeClr val="tx1">
                  <a:lumMod val="85000"/>
                  <a:lumOff val="1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38 کیلومتر تا جایگاه متل</a:t>
          </a:r>
        </a:p>
        <a:p>
          <a:pPr algn="r" rtl="1"/>
          <a:r>
            <a:rPr lang="fa-IR" sz="1100" baseline="0">
              <a:solidFill>
                <a:schemeClr val="tx1">
                  <a:lumMod val="85000"/>
                  <a:lumOff val="1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80 کیلومتر تا جایگاه اجی</a:t>
          </a:r>
        </a:p>
        <a:p>
          <a:pPr algn="r" rtl="1"/>
          <a:r>
            <a:rPr lang="fa-IR" sz="1100" baseline="0">
              <a:solidFill>
                <a:schemeClr val="tx1">
                  <a:lumMod val="85000"/>
                  <a:lumOff val="1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92 کیلومتر تا جایگاه مجی</a:t>
          </a:r>
        </a:p>
        <a:p>
          <a:pPr algn="r" rtl="1"/>
          <a:r>
            <a:rPr lang="fa-IR" sz="1100" baseline="0">
              <a:solidFill>
                <a:schemeClr val="tx1">
                  <a:lumMod val="85000"/>
                  <a:lumOff val="15000"/>
                </a:schemeClr>
              </a:solidFill>
              <a:latin typeface="Vazir" panose="020B0603030804020204" pitchFamily="34" charset="-78"/>
              <a:cs typeface="Vazir" panose="020B0603030804020204" pitchFamily="34" charset="-78"/>
            </a:rPr>
            <a:t>106 کیلومتر تا جایگاه ترجی</a:t>
          </a:r>
          <a:endParaRPr lang="en-US" sz="1100">
            <a:solidFill>
              <a:schemeClr val="tx1">
                <a:lumMod val="85000"/>
                <a:lumOff val="15000"/>
              </a:schemeClr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  <xdr:twoCellAnchor editAs="oneCell">
    <xdr:from>
      <xdr:col>6</xdr:col>
      <xdr:colOff>497845</xdr:colOff>
      <xdr:row>7</xdr:row>
      <xdr:rowOff>114920</xdr:rowOff>
    </xdr:from>
    <xdr:to>
      <xdr:col>8</xdr:col>
      <xdr:colOff>386442</xdr:colOff>
      <xdr:row>11</xdr:row>
      <xdr:rowOff>164270</xdr:rowOff>
    </xdr:to>
    <xdr:pic>
      <xdr:nvPicPr>
        <xdr:cNvPr id="2" name="Picture 1" descr="Image result for mcqueen car icon">
          <a:extLst>
            <a:ext uri="{FF2B5EF4-FFF2-40B4-BE49-F238E27FC236}">
              <a16:creationId xmlns:a16="http://schemas.microsoft.com/office/drawing/2014/main" id="{3F3AD1F0-0CFA-40D9-8F0E-8C3B0D3BE1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50" t="20192" r="10962" b="13369"/>
        <a:stretch/>
      </xdr:blipFill>
      <xdr:spPr bwMode="auto">
        <a:xfrm>
          <a:off x="4732388" y="1448420"/>
          <a:ext cx="1385383" cy="81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234127</xdr:colOff>
      <xdr:row>2</xdr:row>
      <xdr:rowOff>155470</xdr:rowOff>
    </xdr:from>
    <xdr:to>
      <xdr:col>10</xdr:col>
      <xdr:colOff>546762</xdr:colOff>
      <xdr:row>7</xdr:row>
      <xdr:rowOff>129546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357EBE-429A-4E87-9ED3-378B30F0A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5056" y="536470"/>
          <a:ext cx="922235" cy="926576"/>
        </a:xfrm>
        <a:prstGeom prst="rect">
          <a:avLst/>
        </a:prstGeom>
      </xdr:spPr>
    </xdr:pic>
    <xdr:clientData/>
  </xdr:twoCellAnchor>
  <xdr:twoCellAnchor>
    <xdr:from>
      <xdr:col>6</xdr:col>
      <xdr:colOff>790015</xdr:colOff>
      <xdr:row>3</xdr:row>
      <xdr:rowOff>17515</xdr:rowOff>
    </xdr:from>
    <xdr:to>
      <xdr:col>8</xdr:col>
      <xdr:colOff>342388</xdr:colOff>
      <xdr:row>5</xdr:row>
      <xdr:rowOff>143481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57049F23-8AFE-47D5-9653-EFF76181AB2B}"/>
            </a:ext>
          </a:extLst>
        </xdr:cNvPr>
        <xdr:cNvSpPr/>
      </xdr:nvSpPr>
      <xdr:spPr>
        <a:xfrm>
          <a:off x="5024558" y="589015"/>
          <a:ext cx="1049159" cy="506966"/>
        </a:xfrm>
        <a:prstGeom prst="wedgeRectCallout">
          <a:avLst>
            <a:gd name="adj1" fmla="val -11093"/>
            <a:gd name="adj2" fmla="val 83279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 rtl="1"/>
          <a:r>
            <a:rPr lang="fa-IR" sz="900">
              <a:solidFill>
                <a:schemeClr val="tx1"/>
              </a:solidFill>
              <a:latin typeface="Vazir" panose="020B0603030804020204" pitchFamily="34" charset="-78"/>
              <a:cs typeface="Vazir" panose="020B0603030804020204" pitchFamily="34" charset="-78"/>
            </a:rPr>
            <a:t>برای </a:t>
          </a:r>
          <a:r>
            <a:rPr lang="fa-IR" sz="1000">
              <a:solidFill>
                <a:schemeClr val="tx1"/>
              </a:solidFill>
              <a:latin typeface="Vazir" panose="020B0603030804020204" pitchFamily="34" charset="-78"/>
              <a:cs typeface="Vazir" panose="020B0603030804020204" pitchFamily="34" charset="-78"/>
            </a:rPr>
            <a:t>100</a:t>
          </a:r>
          <a:r>
            <a:rPr lang="fa-IR" sz="900">
              <a:solidFill>
                <a:schemeClr val="tx1"/>
              </a:solidFill>
              <a:latin typeface="Vazir" panose="020B0603030804020204" pitchFamily="34" charset="-78"/>
              <a:cs typeface="Vazir" panose="020B0603030804020204" pitchFamily="34" charset="-78"/>
            </a:rPr>
            <a:t> کیلومتر بنزین</a:t>
          </a:r>
          <a:r>
            <a:rPr lang="fa-IR" sz="900" baseline="0">
              <a:solidFill>
                <a:schemeClr val="tx1"/>
              </a:solidFill>
              <a:latin typeface="Vazir" panose="020B0603030804020204" pitchFamily="34" charset="-78"/>
              <a:cs typeface="Vazir" panose="020B0603030804020204" pitchFamily="34" charset="-78"/>
            </a:rPr>
            <a:t> دارم</a:t>
          </a:r>
          <a:endParaRPr lang="en-US" sz="900">
            <a:solidFill>
              <a:schemeClr val="tx1"/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261259</xdr:colOff>
      <xdr:row>15</xdr:row>
      <xdr:rowOff>157843</xdr:rowOff>
    </xdr:from>
    <xdr:to>
      <xdr:col>4</xdr:col>
      <xdr:colOff>429987</xdr:colOff>
      <xdr:row>18</xdr:row>
      <xdr:rowOff>10886</xdr:rowOff>
    </xdr:to>
    <xdr:sp macro="" textlink="">
      <xdr:nvSpPr>
        <xdr:cNvPr id="7" name="Speech Bubble: Rectangle 6">
          <a:extLst>
            <a:ext uri="{FF2B5EF4-FFF2-40B4-BE49-F238E27FC236}">
              <a16:creationId xmlns:a16="http://schemas.microsoft.com/office/drawing/2014/main" id="{BA7E70B3-F1F9-4ACB-B3D7-66C864C4565A}"/>
            </a:ext>
          </a:extLst>
        </xdr:cNvPr>
        <xdr:cNvSpPr/>
      </xdr:nvSpPr>
      <xdr:spPr>
        <a:xfrm>
          <a:off x="2656116" y="157843"/>
          <a:ext cx="729342" cy="424543"/>
        </a:xfrm>
        <a:prstGeom prst="wedgeRectCallout">
          <a:avLst>
            <a:gd name="adj1" fmla="val -81228"/>
            <a:gd name="adj2" fmla="val -353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 rtl="1"/>
          <a:r>
            <a:rPr lang="fa-IR" sz="900">
              <a:solidFill>
                <a:schemeClr val="tx1"/>
              </a:solidFill>
              <a:latin typeface="Vazir" panose="020B0603030804020204" pitchFamily="34" charset="-78"/>
              <a:cs typeface="Vazir" panose="020B0603030804020204" pitchFamily="34" charset="-78"/>
            </a:rPr>
            <a:t>فرمول با </a:t>
          </a:r>
          <a:r>
            <a:rPr lang="en-US" sz="900">
              <a:solidFill>
                <a:schemeClr val="tx1"/>
              </a:solidFill>
              <a:latin typeface="Vazir" panose="020B0603030804020204" pitchFamily="34" charset="-78"/>
              <a:cs typeface="Vazir" panose="020B0603030804020204" pitchFamily="34" charset="-78"/>
            </a:rPr>
            <a:t>IF</a:t>
          </a:r>
        </a:p>
      </xdr:txBody>
    </xdr:sp>
    <xdr:clientData/>
  </xdr:twoCellAnchor>
  <xdr:twoCellAnchor>
    <xdr:from>
      <xdr:col>7</xdr:col>
      <xdr:colOff>332016</xdr:colOff>
      <xdr:row>0</xdr:row>
      <xdr:rowOff>59872</xdr:rowOff>
    </xdr:from>
    <xdr:to>
      <xdr:col>9</xdr:col>
      <xdr:colOff>59872</xdr:colOff>
      <xdr:row>3</xdr:row>
      <xdr:rowOff>0</xdr:rowOff>
    </xdr:to>
    <xdr:sp macro="" textlink="">
      <xdr:nvSpPr>
        <xdr:cNvPr id="8" name="Speech Bubble: Rectangle 7">
          <a:extLst>
            <a:ext uri="{FF2B5EF4-FFF2-40B4-BE49-F238E27FC236}">
              <a16:creationId xmlns:a16="http://schemas.microsoft.com/office/drawing/2014/main" id="{A2E209EB-9C2C-4BFE-84AE-BA65A4A8DA43}"/>
            </a:ext>
          </a:extLst>
        </xdr:cNvPr>
        <xdr:cNvSpPr/>
      </xdr:nvSpPr>
      <xdr:spPr>
        <a:xfrm>
          <a:off x="4969330" y="59872"/>
          <a:ext cx="947056" cy="511628"/>
        </a:xfrm>
        <a:prstGeom prst="wedgeRectCallout">
          <a:avLst>
            <a:gd name="adj1" fmla="val -77780"/>
            <a:gd name="adj2" fmla="val -4820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 rtl="1"/>
          <a:r>
            <a:rPr lang="fa-IR" sz="900">
              <a:solidFill>
                <a:schemeClr val="tx1"/>
              </a:solidFill>
              <a:latin typeface="Vazir" panose="020B0603030804020204" pitchFamily="34" charset="-78"/>
              <a:cs typeface="Vazir" panose="020B0603030804020204" pitchFamily="34" charset="-78"/>
            </a:rPr>
            <a:t>جدول</a:t>
          </a:r>
          <a:r>
            <a:rPr lang="fa-IR" sz="900" baseline="0">
              <a:solidFill>
                <a:schemeClr val="tx1"/>
              </a:solidFill>
              <a:latin typeface="Vazir" panose="020B0603030804020204" pitchFamily="34" charset="-78"/>
              <a:cs typeface="Vazir" panose="020B0603030804020204" pitchFamily="34" charset="-78"/>
            </a:rPr>
            <a:t> درصد از فروش</a:t>
          </a:r>
          <a:endParaRPr lang="en-US" sz="900">
            <a:solidFill>
              <a:schemeClr val="tx1"/>
            </a:solidFill>
            <a:latin typeface="Vazir" panose="020B0603030804020204" pitchFamily="34" charset="-78"/>
            <a:cs typeface="Vazir" panose="020B0603030804020204" pitchFamily="34" charset="-7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71438</xdr:colOff>
      <xdr:row>11</xdr:row>
      <xdr:rowOff>107156</xdr:rowOff>
    </xdr:from>
    <xdr:to>
      <xdr:col>6</xdr:col>
      <xdr:colOff>315516</xdr:colOff>
      <xdr:row>12</xdr:row>
      <xdr:rowOff>123808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4F0FB7-2FCA-4270-8C94-3552632414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3204" y="2595562"/>
          <a:ext cx="244078" cy="242871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rshid/AppData/Local/Temp/VLOOKUP%20(www.farsaran.com)%20%20%20_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مطالب درس"/>
      <sheetName val="1- آشنایی با تابع"/>
      <sheetName val="SampleData "/>
      <sheetName val="SampleData"/>
      <sheetName val="2- شروع کار "/>
      <sheetName val="3- مثالی از ادغام داده ها"/>
      <sheetName val="about"/>
    </sheetNames>
    <sheetDataSet>
      <sheetData sheetId="0"/>
      <sheetData sheetId="1"/>
      <sheetData sheetId="2"/>
      <sheetData sheetId="3">
        <row r="1">
          <cell r="C1">
            <v>74</v>
          </cell>
        </row>
        <row r="3">
          <cell r="B3" t="str">
            <v>Days</v>
          </cell>
          <cell r="C3" t="str">
            <v>Sales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7513-F3C7-4D1F-8B19-306E1534B227}">
  <sheetPr>
    <pageSetUpPr autoPageBreaks="0"/>
  </sheetPr>
  <dimension ref="A2:X48"/>
  <sheetViews>
    <sheetView tabSelected="1" zoomScale="85" zoomScaleNormal="85" workbookViewId="0">
      <selection activeCell="C32" sqref="C32:K40"/>
    </sheetView>
  </sheetViews>
  <sheetFormatPr defaultRowHeight="15" x14ac:dyDescent="0.25"/>
  <cols>
    <col min="1" max="1" width="4.42578125" style="1" customWidth="1"/>
    <col min="2" max="2" width="9.140625" style="2"/>
    <col min="3" max="10" width="9.140625" style="1"/>
    <col min="11" max="11" width="15.28515625" style="1" customWidth="1"/>
    <col min="12" max="16384" width="9.140625" style="1"/>
  </cols>
  <sheetData>
    <row r="2" spans="1:24" ht="85.5" customHeight="1" x14ac:dyDescent="0.25"/>
    <row r="3" spans="1:24" ht="33" customHeight="1" thickBot="1" x14ac:dyDescent="0.3">
      <c r="C3" s="3" t="s">
        <v>2</v>
      </c>
      <c r="D3" s="4"/>
      <c r="E3" s="4"/>
      <c r="F3" s="4"/>
      <c r="G3" s="5"/>
      <c r="H3" s="4"/>
      <c r="I3" s="4"/>
      <c r="J3" s="4"/>
      <c r="K3" s="6"/>
    </row>
    <row r="5" spans="1:24" ht="15.75" x14ac:dyDescent="0.25">
      <c r="P5" s="7"/>
      <c r="Q5" s="7"/>
      <c r="R5" s="7"/>
      <c r="S5" s="7"/>
      <c r="T5" s="7"/>
      <c r="U5" s="7"/>
      <c r="V5" s="7"/>
      <c r="W5" s="7"/>
      <c r="X5" s="7"/>
    </row>
    <row r="6" spans="1:24" ht="19.5" customHeight="1" x14ac:dyDescent="0.25">
      <c r="C6" s="38"/>
      <c r="D6" s="38"/>
      <c r="E6" s="38"/>
      <c r="F6" s="38"/>
      <c r="G6" s="38"/>
      <c r="H6" s="38"/>
      <c r="I6" s="38"/>
      <c r="J6" s="38"/>
      <c r="K6" s="38"/>
      <c r="P6" s="7"/>
      <c r="Q6" s="7"/>
      <c r="R6" s="7"/>
      <c r="S6" s="7"/>
      <c r="T6" s="7"/>
      <c r="U6" s="7"/>
      <c r="V6" s="7"/>
      <c r="W6" s="7"/>
      <c r="X6" s="7"/>
    </row>
    <row r="7" spans="1:24" ht="19.5" customHeight="1" x14ac:dyDescent="0.25">
      <c r="C7" s="38"/>
      <c r="D7" s="38"/>
      <c r="E7" s="38"/>
      <c r="F7" s="38"/>
      <c r="G7" s="38"/>
      <c r="H7" s="38"/>
      <c r="I7" s="38"/>
      <c r="J7" s="38"/>
      <c r="K7" s="38"/>
      <c r="P7" s="7"/>
      <c r="Q7" s="7"/>
      <c r="R7" s="7"/>
      <c r="S7" s="7"/>
      <c r="T7" s="7"/>
      <c r="U7" s="7"/>
      <c r="V7" s="7"/>
      <c r="W7" s="7"/>
      <c r="X7" s="7"/>
    </row>
    <row r="8" spans="1:24" ht="19.5" customHeight="1" x14ac:dyDescent="0.25">
      <c r="C8" s="38"/>
      <c r="D8" s="38"/>
      <c r="E8" s="38"/>
      <c r="F8" s="38"/>
      <c r="G8" s="38"/>
      <c r="H8" s="38"/>
      <c r="I8" s="38"/>
      <c r="J8" s="38"/>
      <c r="K8" s="38"/>
      <c r="P8" s="7"/>
      <c r="Q8" s="7"/>
      <c r="R8" s="7"/>
      <c r="S8" s="7"/>
      <c r="T8" s="7"/>
      <c r="U8" s="7"/>
      <c r="V8" s="7"/>
      <c r="W8" s="7"/>
      <c r="X8" s="7"/>
    </row>
    <row r="9" spans="1:24" ht="19.5" customHeight="1" x14ac:dyDescent="0.25">
      <c r="C9" s="38"/>
      <c r="D9" s="38"/>
      <c r="E9" s="38"/>
      <c r="F9" s="38"/>
      <c r="G9" s="38"/>
      <c r="H9" s="38"/>
      <c r="I9" s="38"/>
      <c r="J9" s="38"/>
      <c r="K9" s="38"/>
      <c r="P9" s="7"/>
      <c r="Q9" s="7"/>
      <c r="R9" s="7"/>
      <c r="S9" s="7"/>
      <c r="T9" s="7"/>
      <c r="U9" s="7"/>
      <c r="V9" s="7"/>
      <c r="W9" s="7"/>
      <c r="X9" s="7"/>
    </row>
    <row r="10" spans="1:24" ht="19.5" customHeight="1" x14ac:dyDescent="0.25">
      <c r="C10" s="38"/>
      <c r="D10" s="38"/>
      <c r="E10" s="38"/>
      <c r="F10" s="38"/>
      <c r="G10" s="38"/>
      <c r="H10" s="38"/>
      <c r="I10" s="38"/>
      <c r="J10" s="38"/>
      <c r="K10" s="38"/>
      <c r="P10" s="7"/>
      <c r="Q10" s="7"/>
      <c r="R10" s="7"/>
      <c r="S10" s="7"/>
      <c r="T10" s="7"/>
      <c r="U10" s="7"/>
      <c r="V10" s="7"/>
      <c r="W10" s="7"/>
      <c r="X10" s="7"/>
    </row>
    <row r="11" spans="1:24" ht="19.5" customHeight="1" x14ac:dyDescent="0.25">
      <c r="C11" s="38"/>
      <c r="D11" s="38"/>
      <c r="E11" s="38"/>
      <c r="F11" s="38"/>
      <c r="G11" s="38"/>
      <c r="H11" s="38"/>
      <c r="I11" s="38"/>
      <c r="J11" s="38"/>
      <c r="K11" s="38"/>
      <c r="P11" s="7"/>
      <c r="Q11" s="7"/>
      <c r="R11" s="7"/>
      <c r="S11" s="7"/>
      <c r="T11" s="7"/>
      <c r="U11" s="7"/>
      <c r="V11" s="7"/>
      <c r="W11" s="7"/>
      <c r="X11" s="7"/>
    </row>
    <row r="12" spans="1:24" ht="19.5" customHeight="1" x14ac:dyDescent="0.25">
      <c r="C12" s="38"/>
      <c r="D12" s="38"/>
      <c r="E12" s="38"/>
      <c r="F12" s="38"/>
      <c r="G12" s="38"/>
      <c r="H12" s="38"/>
      <c r="I12" s="38"/>
      <c r="J12" s="38"/>
      <c r="K12" s="38"/>
      <c r="P12" s="7"/>
      <c r="Q12" s="7"/>
      <c r="R12" s="7"/>
      <c r="S12" s="7"/>
      <c r="T12" s="7"/>
      <c r="U12" s="7"/>
      <c r="V12" s="7"/>
      <c r="W12" s="7"/>
      <c r="X12" s="7"/>
    </row>
    <row r="13" spans="1:24" ht="19.5" customHeight="1" x14ac:dyDescent="0.25">
      <c r="A13" s="8"/>
      <c r="C13" s="38"/>
      <c r="D13" s="38"/>
      <c r="E13" s="38"/>
      <c r="F13" s="38"/>
      <c r="G13" s="38"/>
      <c r="H13" s="38"/>
      <c r="I13" s="38"/>
      <c r="J13" s="38"/>
      <c r="K13" s="38"/>
      <c r="P13" s="7"/>
      <c r="Q13" s="7"/>
      <c r="R13" s="7"/>
      <c r="S13" s="7"/>
      <c r="T13" s="7"/>
      <c r="U13" s="7"/>
      <c r="V13" s="7"/>
      <c r="W13" s="7"/>
      <c r="X13" s="7"/>
    </row>
    <row r="14" spans="1:24" ht="19.5" customHeight="1" x14ac:dyDescent="0.25">
      <c r="C14" s="38"/>
      <c r="D14" s="38"/>
      <c r="E14" s="38"/>
      <c r="F14" s="38"/>
      <c r="G14" s="38"/>
      <c r="H14" s="38"/>
      <c r="I14" s="38"/>
      <c r="J14" s="38"/>
      <c r="K14" s="38"/>
      <c r="P14" s="7"/>
      <c r="Q14" s="7"/>
      <c r="R14" s="7"/>
      <c r="S14" s="7"/>
      <c r="T14" s="7"/>
      <c r="U14" s="7"/>
      <c r="V14" s="7"/>
      <c r="W14" s="7"/>
      <c r="X14" s="7"/>
    </row>
    <row r="15" spans="1:24" ht="19.5" customHeight="1" x14ac:dyDescent="0.25">
      <c r="C15" s="38"/>
      <c r="D15" s="38"/>
      <c r="E15" s="38"/>
      <c r="F15" s="38"/>
      <c r="G15" s="38"/>
      <c r="H15" s="38"/>
      <c r="I15" s="38"/>
      <c r="J15" s="38"/>
      <c r="K15" s="38"/>
      <c r="P15" s="7"/>
      <c r="Q15" s="7"/>
      <c r="R15" s="7"/>
      <c r="S15" s="7"/>
      <c r="T15" s="7"/>
      <c r="U15" s="7"/>
      <c r="V15" s="7"/>
      <c r="W15" s="7"/>
      <c r="X15" s="7"/>
    </row>
    <row r="16" spans="1:24" ht="19.5" customHeight="1" x14ac:dyDescent="0.25">
      <c r="C16" s="38"/>
      <c r="D16" s="38"/>
      <c r="E16" s="38"/>
      <c r="F16" s="38"/>
      <c r="G16" s="38"/>
      <c r="H16" s="38"/>
      <c r="I16" s="38"/>
      <c r="J16" s="38"/>
      <c r="K16" s="38"/>
      <c r="P16" s="7"/>
      <c r="Q16" s="7"/>
      <c r="R16" s="7"/>
      <c r="S16" s="7"/>
      <c r="T16" s="7"/>
      <c r="U16" s="7"/>
      <c r="V16" s="7"/>
      <c r="W16" s="7"/>
      <c r="X16" s="7"/>
    </row>
    <row r="17" spans="3:24" ht="19.5" customHeight="1" x14ac:dyDescent="0.25">
      <c r="C17" s="38"/>
      <c r="D17" s="38"/>
      <c r="E17" s="38"/>
      <c r="F17" s="38"/>
      <c r="G17" s="38"/>
      <c r="H17" s="38"/>
      <c r="I17" s="38"/>
      <c r="J17" s="38"/>
      <c r="K17" s="38"/>
      <c r="P17" s="7"/>
      <c r="Q17" s="7"/>
      <c r="R17" s="7"/>
      <c r="S17" s="7"/>
      <c r="T17" s="7"/>
      <c r="U17" s="7"/>
      <c r="V17" s="7"/>
      <c r="W17" s="7"/>
      <c r="X17" s="7"/>
    </row>
    <row r="18" spans="3:24" ht="19.5" customHeight="1" x14ac:dyDescent="0.25">
      <c r="C18" s="38"/>
      <c r="D18" s="38"/>
      <c r="E18" s="38"/>
      <c r="F18" s="38"/>
      <c r="G18" s="38"/>
      <c r="H18" s="38"/>
      <c r="I18" s="38"/>
      <c r="J18" s="38"/>
      <c r="K18" s="38"/>
      <c r="P18" s="7"/>
      <c r="Q18" s="7"/>
      <c r="R18" s="7"/>
      <c r="S18" s="7"/>
      <c r="T18" s="7"/>
      <c r="U18" s="7"/>
      <c r="V18" s="7"/>
      <c r="W18" s="7"/>
      <c r="X18" s="7"/>
    </row>
    <row r="19" spans="3:24" ht="19.5" customHeight="1" x14ac:dyDescent="0.25">
      <c r="C19" s="38"/>
      <c r="D19" s="38"/>
      <c r="E19" s="38"/>
      <c r="F19" s="38"/>
      <c r="G19" s="38"/>
      <c r="H19" s="38"/>
      <c r="I19" s="38"/>
      <c r="J19" s="38"/>
      <c r="K19" s="38"/>
      <c r="P19" s="7"/>
      <c r="Q19" s="7"/>
      <c r="R19" s="7"/>
      <c r="S19" s="7"/>
      <c r="T19" s="7"/>
      <c r="U19" s="7"/>
      <c r="V19" s="7"/>
      <c r="W19" s="7"/>
      <c r="X19" s="7"/>
    </row>
    <row r="20" spans="3:24" ht="19.5" customHeight="1" x14ac:dyDescent="0.25">
      <c r="C20" s="38"/>
      <c r="D20" s="38"/>
      <c r="E20" s="38"/>
      <c r="F20" s="38"/>
      <c r="G20" s="38"/>
      <c r="H20" s="38"/>
      <c r="I20" s="38"/>
      <c r="J20" s="38"/>
      <c r="K20" s="38"/>
      <c r="P20" s="7"/>
      <c r="Q20" s="7"/>
      <c r="R20" s="7"/>
      <c r="S20" s="7"/>
      <c r="T20" s="7"/>
      <c r="U20" s="7"/>
      <c r="V20" s="7"/>
      <c r="W20" s="7"/>
      <c r="X20" s="7"/>
    </row>
    <row r="21" spans="3:24" ht="19.5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P21" s="7"/>
      <c r="Q21" s="7"/>
      <c r="R21" s="7"/>
      <c r="S21" s="7"/>
      <c r="T21" s="7"/>
      <c r="U21" s="7"/>
      <c r="V21" s="7"/>
      <c r="W21" s="7"/>
      <c r="X21" s="7"/>
    </row>
    <row r="22" spans="3:24" ht="19.5" customHeight="1" x14ac:dyDescent="0.25">
      <c r="C22" s="38"/>
      <c r="D22" s="38"/>
      <c r="E22" s="38"/>
      <c r="F22" s="38"/>
      <c r="G22" s="38"/>
      <c r="H22" s="38"/>
      <c r="I22" s="38"/>
      <c r="J22" s="38"/>
      <c r="K22" s="38"/>
      <c r="P22" s="7"/>
      <c r="Q22" s="7"/>
      <c r="R22" s="7"/>
      <c r="S22" s="7"/>
      <c r="T22" s="7"/>
      <c r="U22" s="7"/>
      <c r="V22" s="7"/>
      <c r="W22" s="7"/>
      <c r="X22" s="7"/>
    </row>
    <row r="23" spans="3:24" ht="19.5" customHeight="1" x14ac:dyDescent="0.25">
      <c r="C23" s="38"/>
      <c r="D23" s="38"/>
      <c r="E23" s="38"/>
      <c r="F23" s="38"/>
      <c r="G23" s="38"/>
      <c r="H23" s="38"/>
      <c r="I23" s="38"/>
      <c r="J23" s="38"/>
      <c r="K23" s="38"/>
      <c r="P23" s="7"/>
      <c r="Q23" s="7"/>
      <c r="R23" s="7"/>
      <c r="S23" s="7"/>
      <c r="T23" s="7"/>
      <c r="U23" s="7"/>
      <c r="V23" s="7"/>
      <c r="W23" s="7"/>
      <c r="X23" s="7"/>
    </row>
    <row r="24" spans="3:24" ht="19.5" customHeight="1" x14ac:dyDescent="0.25">
      <c r="C24" s="38"/>
      <c r="D24" s="38"/>
      <c r="E24" s="38"/>
      <c r="F24" s="38"/>
      <c r="G24" s="38"/>
      <c r="H24" s="38"/>
      <c r="I24" s="38"/>
      <c r="J24" s="38"/>
      <c r="K24" s="38"/>
      <c r="P24" s="7"/>
      <c r="Q24" s="7"/>
      <c r="R24" s="7"/>
      <c r="S24" s="7"/>
      <c r="T24" s="7"/>
      <c r="U24" s="7"/>
      <c r="V24" s="7"/>
      <c r="W24" s="7"/>
      <c r="X24" s="7"/>
    </row>
    <row r="25" spans="3:24" ht="19.5" customHeight="1" x14ac:dyDescent="0.25">
      <c r="C25" s="38"/>
      <c r="D25" s="38"/>
      <c r="E25" s="38"/>
      <c r="F25" s="38"/>
      <c r="G25" s="38"/>
      <c r="H25" s="38"/>
      <c r="I25" s="38"/>
      <c r="J25" s="38"/>
      <c r="K25" s="38"/>
      <c r="P25" s="7"/>
      <c r="Q25" s="7"/>
      <c r="R25" s="7"/>
      <c r="S25" s="7"/>
      <c r="T25" s="7"/>
      <c r="U25" s="7"/>
      <c r="V25" s="7"/>
      <c r="W25" s="7"/>
      <c r="X25" s="7"/>
    </row>
    <row r="26" spans="3:24" ht="19.5" hidden="1" customHeight="1" x14ac:dyDescent="0.25">
      <c r="C26" s="38"/>
      <c r="D26" s="38"/>
      <c r="E26" s="38"/>
      <c r="F26" s="38"/>
      <c r="G26" s="38"/>
      <c r="H26" s="38"/>
      <c r="I26" s="38"/>
      <c r="J26" s="38"/>
      <c r="K26" s="38"/>
      <c r="P26" s="7"/>
      <c r="Q26" s="7"/>
      <c r="R26" s="7"/>
      <c r="S26" s="7"/>
      <c r="T26" s="7"/>
      <c r="U26" s="7"/>
      <c r="V26" s="7"/>
      <c r="W26" s="7"/>
      <c r="X26" s="7"/>
    </row>
    <row r="27" spans="3:24" ht="19.5" hidden="1" customHeight="1" x14ac:dyDescent="0.25">
      <c r="C27" s="38"/>
      <c r="D27" s="38"/>
      <c r="E27" s="38"/>
      <c r="F27" s="38"/>
      <c r="G27" s="38"/>
      <c r="H27" s="38"/>
      <c r="I27" s="38"/>
      <c r="J27" s="38"/>
      <c r="K27" s="38"/>
      <c r="P27" s="7"/>
      <c r="Q27" s="7"/>
      <c r="R27" s="7"/>
      <c r="S27" s="7"/>
      <c r="T27" s="7"/>
      <c r="U27" s="7"/>
      <c r="V27" s="7"/>
      <c r="W27" s="7"/>
      <c r="X27" s="7"/>
    </row>
    <row r="28" spans="3:24" ht="19.5" hidden="1" customHeight="1" x14ac:dyDescent="0.25">
      <c r="C28" s="38"/>
      <c r="D28" s="38"/>
      <c r="E28" s="38"/>
      <c r="F28" s="38"/>
      <c r="G28" s="38"/>
      <c r="H28" s="38"/>
      <c r="I28" s="38"/>
      <c r="J28" s="38"/>
      <c r="K28" s="38"/>
      <c r="P28" s="7"/>
      <c r="Q28" s="7"/>
      <c r="R28" s="7"/>
      <c r="S28" s="7"/>
      <c r="T28" s="7"/>
      <c r="U28" s="7"/>
      <c r="V28" s="7"/>
      <c r="W28" s="7"/>
      <c r="X28" s="7"/>
    </row>
    <row r="29" spans="3:24" ht="19.5" hidden="1" customHeight="1" x14ac:dyDescent="0.25">
      <c r="C29" s="38"/>
      <c r="D29" s="38"/>
      <c r="E29" s="38"/>
      <c r="F29" s="38"/>
      <c r="G29" s="38"/>
      <c r="H29" s="38"/>
      <c r="I29" s="38"/>
      <c r="J29" s="38"/>
      <c r="K29" s="38"/>
    </row>
    <row r="30" spans="3:24" ht="21.75" customHeight="1" thickBot="1" x14ac:dyDescent="0.3">
      <c r="C30" s="39"/>
      <c r="D30" s="39"/>
      <c r="E30" s="4"/>
      <c r="F30" s="4"/>
      <c r="G30" s="5"/>
      <c r="H30" s="4"/>
      <c r="I30" s="4"/>
      <c r="J30" s="4"/>
      <c r="K30" s="6"/>
    </row>
    <row r="31" spans="3:24" ht="15" customHeight="1" x14ac:dyDescent="0.25">
      <c r="C31" s="9"/>
      <c r="D31" s="9"/>
      <c r="E31" s="9"/>
      <c r="F31" s="9"/>
      <c r="G31" s="9"/>
      <c r="H31" s="9"/>
      <c r="I31" s="9"/>
      <c r="J31" s="9"/>
      <c r="K31" s="9"/>
    </row>
    <row r="32" spans="3:24" ht="132.75" customHeight="1" x14ac:dyDescent="0.25">
      <c r="C32" s="38"/>
      <c r="D32" s="38"/>
      <c r="E32" s="38"/>
      <c r="F32" s="38"/>
      <c r="G32" s="38"/>
      <c r="H32" s="38"/>
      <c r="I32" s="38"/>
      <c r="J32" s="38"/>
      <c r="K32" s="38"/>
    </row>
    <row r="33" spans="3:11" ht="80.25" customHeight="1" x14ac:dyDescent="0.25">
      <c r="C33" s="38"/>
      <c r="D33" s="38"/>
      <c r="E33" s="38"/>
      <c r="F33" s="38"/>
      <c r="G33" s="38"/>
      <c r="H33" s="38"/>
      <c r="I33" s="38"/>
      <c r="J33" s="38"/>
      <c r="K33" s="38"/>
    </row>
    <row r="34" spans="3:11" ht="15" customHeight="1" x14ac:dyDescent="0.25">
      <c r="C34" s="38"/>
      <c r="D34" s="38"/>
      <c r="E34" s="38"/>
      <c r="F34" s="38"/>
      <c r="G34" s="38"/>
      <c r="H34" s="38"/>
      <c r="I34" s="38"/>
      <c r="J34" s="38"/>
      <c r="K34" s="38"/>
    </row>
    <row r="35" spans="3:11" ht="15" customHeight="1" x14ac:dyDescent="0.25">
      <c r="C35" s="38"/>
      <c r="D35" s="38"/>
      <c r="E35" s="38"/>
      <c r="F35" s="38"/>
      <c r="G35" s="38"/>
      <c r="H35" s="38"/>
      <c r="I35" s="38"/>
      <c r="J35" s="38"/>
      <c r="K35" s="38"/>
    </row>
    <row r="36" spans="3:11" ht="15" customHeight="1" x14ac:dyDescent="0.25">
      <c r="C36" s="38"/>
      <c r="D36" s="38"/>
      <c r="E36" s="38"/>
      <c r="F36" s="38"/>
      <c r="G36" s="38"/>
      <c r="H36" s="38"/>
      <c r="I36" s="38"/>
      <c r="J36" s="38"/>
      <c r="K36" s="38"/>
    </row>
    <row r="37" spans="3:11" ht="15" customHeight="1" x14ac:dyDescent="0.25">
      <c r="C37" s="38"/>
      <c r="D37" s="38"/>
      <c r="E37" s="38"/>
      <c r="F37" s="38"/>
      <c r="G37" s="38"/>
      <c r="H37" s="38"/>
      <c r="I37" s="38"/>
      <c r="J37" s="38"/>
      <c r="K37" s="38"/>
    </row>
    <row r="38" spans="3:11" x14ac:dyDescent="0.25">
      <c r="C38" s="38"/>
      <c r="D38" s="38"/>
      <c r="E38" s="38"/>
      <c r="F38" s="38"/>
      <c r="G38" s="38"/>
      <c r="H38" s="38"/>
      <c r="I38" s="38"/>
      <c r="J38" s="38"/>
      <c r="K38" s="38"/>
    </row>
    <row r="39" spans="3:11" x14ac:dyDescent="0.25">
      <c r="C39" s="38"/>
      <c r="D39" s="38"/>
      <c r="E39" s="38"/>
      <c r="F39" s="38"/>
      <c r="G39" s="38"/>
      <c r="H39" s="38"/>
      <c r="I39" s="38"/>
      <c r="J39" s="38"/>
      <c r="K39" s="38"/>
    </row>
    <row r="40" spans="3:11" x14ac:dyDescent="0.25">
      <c r="C40" s="38"/>
      <c r="D40" s="38"/>
      <c r="E40" s="38"/>
      <c r="F40" s="38"/>
      <c r="G40" s="38"/>
      <c r="H40" s="38"/>
      <c r="I40" s="38"/>
      <c r="J40" s="38"/>
      <c r="K40" s="38"/>
    </row>
    <row r="41" spans="3:11" ht="15.75" x14ac:dyDescent="0.25">
      <c r="E41" s="7"/>
    </row>
    <row r="48" spans="3:11" x14ac:dyDescent="0.25">
      <c r="C48" s="10"/>
    </row>
  </sheetData>
  <mergeCells count="3">
    <mergeCell ref="C6:K29"/>
    <mergeCell ref="C30:D30"/>
    <mergeCell ref="C32:K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E7D3-4F07-4407-AEF8-96F3326E1353}">
  <dimension ref="B2:F12"/>
  <sheetViews>
    <sheetView showGridLines="0" zoomScale="175" zoomScaleNormal="175" workbookViewId="0">
      <selection activeCell="B2" sqref="B2:B7"/>
    </sheetView>
  </sheetViews>
  <sheetFormatPr defaultRowHeight="15" x14ac:dyDescent="0.25"/>
  <cols>
    <col min="2" max="3" width="13.42578125" customWidth="1"/>
    <col min="7" max="7" width="13.28515625" customWidth="1"/>
  </cols>
  <sheetData>
    <row r="2" spans="2:6" x14ac:dyDescent="0.25">
      <c r="B2" s="16" t="s">
        <v>8</v>
      </c>
      <c r="C2" s="17" t="s">
        <v>9</v>
      </c>
    </row>
    <row r="3" spans="2:6" x14ac:dyDescent="0.25">
      <c r="B3" s="19">
        <v>20</v>
      </c>
      <c r="C3" s="19" t="s">
        <v>12</v>
      </c>
    </row>
    <row r="4" spans="2:6" x14ac:dyDescent="0.25">
      <c r="B4" s="19">
        <v>38</v>
      </c>
      <c r="C4" s="19" t="s">
        <v>13</v>
      </c>
    </row>
    <row r="5" spans="2:6" x14ac:dyDescent="0.25">
      <c r="B5" s="19">
        <v>80</v>
      </c>
      <c r="C5" s="19" t="s">
        <v>10</v>
      </c>
    </row>
    <row r="6" spans="2:6" x14ac:dyDescent="0.25">
      <c r="B6" s="19">
        <v>92</v>
      </c>
      <c r="C6" s="19" t="s">
        <v>11</v>
      </c>
    </row>
    <row r="7" spans="2:6" x14ac:dyDescent="0.25">
      <c r="B7" s="19">
        <v>106</v>
      </c>
      <c r="C7" s="19" t="s">
        <v>14</v>
      </c>
    </row>
    <row r="9" spans="2:6" x14ac:dyDescent="0.25">
      <c r="F9" s="10" t="s">
        <v>7</v>
      </c>
    </row>
    <row r="10" spans="2:6" x14ac:dyDescent="0.25">
      <c r="F10" t="s">
        <v>15</v>
      </c>
    </row>
    <row r="12" spans="2:6" x14ac:dyDescent="0.25">
      <c r="D12" s="22" t="str">
        <f>VLOOKUP(100,B:C,2,1)</f>
        <v>مجی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8123-99BC-4B2C-BA2A-A6DC62901D97}">
  <dimension ref="A1:G20"/>
  <sheetViews>
    <sheetView zoomScale="175" zoomScaleNormal="175" zoomScaleSheetLayoutView="100" workbookViewId="0">
      <selection activeCell="E12" sqref="E12"/>
    </sheetView>
  </sheetViews>
  <sheetFormatPr defaultRowHeight="15" x14ac:dyDescent="0.25"/>
  <cols>
    <col min="1" max="1" width="12.7109375" style="10" customWidth="1"/>
    <col min="2" max="2" width="11.7109375" style="10" customWidth="1"/>
    <col min="3" max="3" width="11.42578125" style="10" customWidth="1"/>
    <col min="4" max="7" width="8.42578125" style="10" customWidth="1"/>
    <col min="8" max="9" width="9.140625" style="10"/>
    <col min="10" max="10" width="9.140625" style="10" customWidth="1"/>
    <col min="11" max="16384" width="9.140625" style="10"/>
  </cols>
  <sheetData>
    <row r="1" spans="1:7" x14ac:dyDescent="0.25">
      <c r="A1" s="20" t="s">
        <v>16</v>
      </c>
      <c r="B1" s="20" t="s">
        <v>18</v>
      </c>
      <c r="C1" s="20" t="s">
        <v>17</v>
      </c>
      <c r="F1" s="18" t="s">
        <v>18</v>
      </c>
      <c r="G1" s="20" t="s">
        <v>17</v>
      </c>
    </row>
    <row r="2" spans="1:7" x14ac:dyDescent="0.25">
      <c r="A2" s="19" t="s">
        <v>3</v>
      </c>
      <c r="B2" s="21">
        <v>80</v>
      </c>
      <c r="C2" s="24">
        <f>VLOOKUP(B2, F:G, 2, 1)</f>
        <v>0</v>
      </c>
      <c r="F2" s="19">
        <v>0</v>
      </c>
      <c r="G2" s="23">
        <v>0</v>
      </c>
    </row>
    <row r="3" spans="1:7" x14ac:dyDescent="0.25">
      <c r="A3" s="19" t="s">
        <v>4</v>
      </c>
      <c r="B3" s="21">
        <v>234</v>
      </c>
      <c r="C3" s="23">
        <f t="shared" ref="C3:C5" si="0">VLOOKUP(B3, F:G, 2, 1)</f>
        <v>0.05</v>
      </c>
      <c r="F3" s="19">
        <v>100</v>
      </c>
      <c r="G3" s="23">
        <v>0.05</v>
      </c>
    </row>
    <row r="4" spans="1:7" x14ac:dyDescent="0.25">
      <c r="A4" s="19" t="s">
        <v>5</v>
      </c>
      <c r="B4" s="21">
        <v>666</v>
      </c>
      <c r="C4" s="23">
        <f t="shared" si="0"/>
        <v>0.08</v>
      </c>
      <c r="F4" s="19">
        <v>500</v>
      </c>
      <c r="G4" s="23">
        <v>0.08</v>
      </c>
    </row>
    <row r="5" spans="1:7" x14ac:dyDescent="0.25">
      <c r="A5" s="19" t="s">
        <v>6</v>
      </c>
      <c r="B5" s="21">
        <v>1222</v>
      </c>
      <c r="C5" s="23">
        <f t="shared" si="0"/>
        <v>0.1</v>
      </c>
      <c r="F5" s="19">
        <v>1000</v>
      </c>
      <c r="G5" s="23">
        <v>0.1</v>
      </c>
    </row>
    <row r="16" spans="1:7" x14ac:dyDescent="0.25">
      <c r="A16" s="20" t="s">
        <v>16</v>
      </c>
      <c r="B16" s="20" t="s">
        <v>18</v>
      </c>
      <c r="C16" s="20" t="s">
        <v>17</v>
      </c>
    </row>
    <row r="17" spans="1:3" x14ac:dyDescent="0.25">
      <c r="A17" s="19" t="s">
        <v>3</v>
      </c>
      <c r="B17" s="21">
        <v>80</v>
      </c>
      <c r="C17" s="23">
        <f>IF(B17&lt;100, 0%, IF(AND(B17&gt;=100, B17&lt;500), 5%, IF(AND(B17&gt;=500, B17&lt;1000), 8%, 10%)))</f>
        <v>0</v>
      </c>
    </row>
    <row r="18" spans="1:3" x14ac:dyDescent="0.25">
      <c r="A18" s="19" t="s">
        <v>4</v>
      </c>
      <c r="B18" s="21">
        <v>234</v>
      </c>
      <c r="C18" s="23">
        <f t="shared" ref="C18:C20" si="1">IF(B18&lt;100, 0%, IF(AND(B18&gt;=100, B18&lt;500), 5%, IF(AND(B18&gt;=500, B18&lt;1000), 8%, 10%)))</f>
        <v>0.05</v>
      </c>
    </row>
    <row r="19" spans="1:3" x14ac:dyDescent="0.25">
      <c r="A19" s="19" t="s">
        <v>5</v>
      </c>
      <c r="B19" s="21">
        <v>666</v>
      </c>
      <c r="C19" s="23">
        <f t="shared" si="1"/>
        <v>0.08</v>
      </c>
    </row>
    <row r="20" spans="1:3" x14ac:dyDescent="0.25">
      <c r="A20" s="19" t="s">
        <v>6</v>
      </c>
      <c r="B20" s="21">
        <v>1222</v>
      </c>
      <c r="C20" s="23">
        <f t="shared" si="1"/>
        <v>0.1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6536-8008-4796-93CD-7FDC138D3143}">
  <dimension ref="A1:H18"/>
  <sheetViews>
    <sheetView showGridLines="0" zoomScale="145" zoomScaleNormal="145" workbookViewId="0">
      <selection activeCell="A23" sqref="A23"/>
    </sheetView>
  </sheetViews>
  <sheetFormatPr defaultRowHeight="18" customHeight="1" x14ac:dyDescent="0.25"/>
  <cols>
    <col min="1" max="1" width="11.5703125" style="25" customWidth="1"/>
    <col min="2" max="2" width="14.5703125" style="25" customWidth="1"/>
    <col min="3" max="3" width="15.140625" style="25" customWidth="1"/>
    <col min="4" max="4" width="6" style="25" customWidth="1"/>
    <col min="5" max="5" width="6.7109375" style="25" customWidth="1"/>
    <col min="6" max="6" width="15" style="26" bestFit="1" customWidth="1"/>
    <col min="7" max="7" width="9.140625" style="25"/>
    <col min="8" max="8" width="13" style="25" customWidth="1"/>
    <col min="9" max="16384" width="9.140625" style="25"/>
  </cols>
  <sheetData>
    <row r="1" spans="1:8" ht="3" customHeight="1" x14ac:dyDescent="0.25"/>
    <row r="2" spans="1:8" s="35" customFormat="1" ht="18" customHeight="1" x14ac:dyDescent="0.25">
      <c r="D2" s="34"/>
      <c r="E2" s="34"/>
      <c r="F2" s="43" t="s">
        <v>27</v>
      </c>
      <c r="G2" s="43"/>
      <c r="H2" s="43"/>
    </row>
    <row r="3" spans="1:8" ht="18" customHeight="1" x14ac:dyDescent="0.2">
      <c r="A3" s="33" t="s">
        <v>20</v>
      </c>
      <c r="B3" s="33" t="s">
        <v>20</v>
      </c>
      <c r="C3" s="33" t="s">
        <v>21</v>
      </c>
      <c r="F3" s="33" t="s">
        <v>22</v>
      </c>
      <c r="G3" s="33" t="s">
        <v>23</v>
      </c>
      <c r="H3" s="33" t="s">
        <v>19</v>
      </c>
    </row>
    <row r="4" spans="1:8" ht="18" customHeight="1" x14ac:dyDescent="0.25">
      <c r="A4" s="42" t="s">
        <v>25</v>
      </c>
      <c r="B4" s="36">
        <v>40000000</v>
      </c>
      <c r="C4" s="37">
        <f>VLOOKUP(B4,F:H,3)  + ( B4 - VLOOKUP(B4,F:F,1)  ) * VLOOKUP(B4,F:G,2)</f>
        <v>0</v>
      </c>
      <c r="F4" s="31">
        <v>0</v>
      </c>
      <c r="G4" s="30">
        <v>0</v>
      </c>
      <c r="H4" s="29">
        <v>0</v>
      </c>
    </row>
    <row r="5" spans="1:8" ht="18" customHeight="1" x14ac:dyDescent="0.25">
      <c r="A5" s="42" t="s">
        <v>24</v>
      </c>
      <c r="B5" s="36">
        <v>70000000</v>
      </c>
      <c r="C5" s="36">
        <f>VLOOKUP(B5,F:H,3)  + ( B5 - VLOOKUP(B5,F:F,1)  ) * VLOOKUP(B5,F:G,2)</f>
        <v>3000000</v>
      </c>
      <c r="F5" s="29">
        <v>40000000</v>
      </c>
      <c r="G5" s="32">
        <v>0.1</v>
      </c>
      <c r="H5" s="29">
        <v>0</v>
      </c>
    </row>
    <row r="6" spans="1:8" ht="18" customHeight="1" x14ac:dyDescent="0.25">
      <c r="A6" s="42" t="s">
        <v>26</v>
      </c>
      <c r="B6" s="36">
        <v>95000000</v>
      </c>
      <c r="C6" s="36">
        <f>VLOOKUP(B6,F:H,3)  + ( B6 - VLOOKUP(B6,F:F,1)  ) * VLOOKUP(B6,F:G,2)</f>
        <v>6250000</v>
      </c>
      <c r="F6" s="29">
        <v>80000000</v>
      </c>
      <c r="G6" s="32">
        <v>0.15</v>
      </c>
      <c r="H6" s="29">
        <f>(F6-F5)*G5</f>
        <v>4000000</v>
      </c>
    </row>
    <row r="7" spans="1:8" ht="18" customHeight="1" x14ac:dyDescent="0.25">
      <c r="A7" s="42" t="s">
        <v>28</v>
      </c>
      <c r="B7" s="29">
        <v>130000000</v>
      </c>
      <c r="C7" s="36">
        <f>VLOOKUP(B7,F:H,3)  + ( B7 - VLOOKUP(B7,F:F,1)  ) * VLOOKUP(B7,F:G,2)</f>
        <v>12000000</v>
      </c>
      <c r="F7" s="29">
        <v>120000000</v>
      </c>
      <c r="G7" s="32">
        <v>0.2</v>
      </c>
      <c r="H7" s="29">
        <f>(F7-F6)*G6 + H6</f>
        <v>10000000</v>
      </c>
    </row>
    <row r="8" spans="1:8" ht="18" customHeight="1" x14ac:dyDescent="0.25">
      <c r="A8" s="42" t="s">
        <v>29</v>
      </c>
      <c r="B8" s="29">
        <v>165000000</v>
      </c>
      <c r="C8" s="36">
        <f>VLOOKUP(B8,F:H,3)  + ( B8 - VLOOKUP(B8,F:F,1)  ) * VLOOKUP(B8,F:G,2)</f>
        <v>19000000</v>
      </c>
      <c r="F8" s="29">
        <v>180000000</v>
      </c>
      <c r="G8" s="32">
        <v>0.25</v>
      </c>
      <c r="H8" s="29">
        <f t="shared" ref="H8:H10" si="0">(F8-F7)*G7 + H7</f>
        <v>22000000</v>
      </c>
    </row>
    <row r="9" spans="1:8" ht="18" customHeight="1" x14ac:dyDescent="0.25">
      <c r="A9" s="42" t="s">
        <v>30</v>
      </c>
      <c r="B9" s="29">
        <v>255000000</v>
      </c>
      <c r="C9" s="36">
        <f>VLOOKUP(B9,F:H,3)  + ( B9 - VLOOKUP(B9,F:F,1)  ) * VLOOKUP(B9,F:G,2)</f>
        <v>41500000</v>
      </c>
      <c r="D9" s="27"/>
      <c r="F9" s="29">
        <v>240000000</v>
      </c>
      <c r="G9" s="32">
        <v>0.3</v>
      </c>
      <c r="H9" s="29">
        <f t="shared" si="0"/>
        <v>37000000</v>
      </c>
    </row>
    <row r="10" spans="1:8" ht="18" customHeight="1" x14ac:dyDescent="0.25">
      <c r="A10" s="42" t="s">
        <v>31</v>
      </c>
      <c r="B10" s="29">
        <v>375000000</v>
      </c>
      <c r="C10" s="36">
        <f>VLOOKUP(B10,F:H,3)  + ( B10 - VLOOKUP(B10,F:F,1)  ) * VLOOKUP(B10,F:G,2)</f>
        <v>80250000</v>
      </c>
      <c r="D10" s="27"/>
      <c r="F10" s="29">
        <v>320000000</v>
      </c>
      <c r="G10" s="32">
        <v>0.35</v>
      </c>
      <c r="H10" s="29">
        <f t="shared" si="0"/>
        <v>61000000</v>
      </c>
    </row>
    <row r="11" spans="1:8" ht="18" customHeight="1" x14ac:dyDescent="0.25">
      <c r="D11" s="27"/>
      <c r="F11" s="29"/>
      <c r="G11" s="32"/>
      <c r="H11" s="29"/>
    </row>
    <row r="12" spans="1:8" ht="18" customHeight="1" x14ac:dyDescent="0.25">
      <c r="D12" s="27"/>
    </row>
    <row r="13" spans="1:8" ht="18" customHeight="1" x14ac:dyDescent="0.2">
      <c r="C13" s="44" t="s">
        <v>32</v>
      </c>
      <c r="D13" s="44"/>
      <c r="E13" s="44"/>
      <c r="F13" s="44"/>
      <c r="G13" s="44"/>
      <c r="H13" s="28"/>
    </row>
    <row r="14" spans="1:8" ht="18" customHeight="1" x14ac:dyDescent="0.2">
      <c r="E14" s="28"/>
      <c r="F14" s="28"/>
      <c r="G14" s="28"/>
      <c r="H14" s="28"/>
    </row>
    <row r="15" spans="1:8" ht="18" customHeight="1" x14ac:dyDescent="0.2">
      <c r="E15" s="28"/>
      <c r="F15" s="28"/>
      <c r="G15" s="28"/>
      <c r="H15" s="28"/>
    </row>
    <row r="16" spans="1:8" ht="18" customHeight="1" x14ac:dyDescent="0.2">
      <c r="E16" s="28"/>
      <c r="F16" s="28"/>
      <c r="G16" s="28"/>
      <c r="H16" s="28"/>
    </row>
    <row r="17" spans="4:8" ht="18" customHeight="1" x14ac:dyDescent="0.2">
      <c r="D17" s="27"/>
      <c r="E17" s="28"/>
      <c r="F17" s="28"/>
      <c r="G17" s="28"/>
      <c r="H17" s="28"/>
    </row>
    <row r="18" spans="4:8" ht="18" customHeight="1" x14ac:dyDescent="0.2">
      <c r="E18" s="28"/>
      <c r="F18" s="28"/>
      <c r="G18" s="28"/>
      <c r="H18" s="28"/>
    </row>
  </sheetData>
  <mergeCells count="2">
    <mergeCell ref="F2:H2"/>
    <mergeCell ref="C13:G1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51E58-0B6A-4DDC-9BEE-A2FAE7AAF389}">
  <dimension ref="A2:L18"/>
  <sheetViews>
    <sheetView zoomScale="115" zoomScaleNormal="115" workbookViewId="0">
      <selection activeCell="I26" sqref="I26"/>
    </sheetView>
  </sheetViews>
  <sheetFormatPr defaultRowHeight="15" x14ac:dyDescent="0.25"/>
  <cols>
    <col min="1" max="13" width="9" style="1" customWidth="1"/>
    <col min="14" max="16384" width="9.140625" style="1"/>
  </cols>
  <sheetData>
    <row r="2" spans="1:12" ht="36" customHeight="1" thickBot="1" x14ac:dyDescent="0.3">
      <c r="B2" s="11" t="s">
        <v>0</v>
      </c>
      <c r="C2" s="4"/>
      <c r="D2" s="12"/>
      <c r="E2" s="4"/>
      <c r="F2" s="4"/>
      <c r="G2" s="4"/>
      <c r="H2" s="4"/>
      <c r="I2" s="4"/>
      <c r="J2" s="4"/>
      <c r="K2" s="4"/>
      <c r="L2" s="6"/>
    </row>
    <row r="3" spans="1:12" ht="14.25" customHeight="1" x14ac:dyDescent="0.25">
      <c r="B3" s="13"/>
      <c r="C3" s="40" t="s">
        <v>1</v>
      </c>
      <c r="D3" s="40"/>
      <c r="E3" s="40"/>
      <c r="F3" s="40"/>
      <c r="G3" s="40"/>
      <c r="H3" s="40"/>
      <c r="I3" s="40"/>
      <c r="J3" s="40"/>
      <c r="K3" s="40"/>
      <c r="L3" s="14"/>
    </row>
    <row r="4" spans="1:12" ht="15" customHeight="1" x14ac:dyDescent="0.25">
      <c r="C4" s="41"/>
      <c r="D4" s="41"/>
      <c r="E4" s="41"/>
      <c r="F4" s="41"/>
      <c r="G4" s="41"/>
      <c r="H4" s="41"/>
      <c r="I4" s="41"/>
      <c r="J4" s="41"/>
      <c r="K4" s="41"/>
      <c r="L4" s="15"/>
    </row>
    <row r="5" spans="1:12" ht="15" customHeight="1" x14ac:dyDescent="0.25">
      <c r="C5" s="41"/>
      <c r="D5" s="41"/>
      <c r="E5" s="41"/>
      <c r="F5" s="41"/>
      <c r="G5" s="41"/>
      <c r="H5" s="41"/>
      <c r="I5" s="41"/>
      <c r="J5" s="41"/>
      <c r="K5" s="41"/>
      <c r="L5" s="15"/>
    </row>
    <row r="6" spans="1:12" ht="15" customHeight="1" x14ac:dyDescent="0.25">
      <c r="C6" s="41"/>
      <c r="D6" s="41"/>
      <c r="E6" s="41"/>
      <c r="F6" s="41"/>
      <c r="G6" s="41"/>
      <c r="H6" s="41"/>
      <c r="I6" s="41"/>
      <c r="J6" s="41"/>
      <c r="K6" s="41"/>
      <c r="L6" s="15"/>
    </row>
    <row r="7" spans="1:12" ht="15" customHeight="1" x14ac:dyDescent="0.25">
      <c r="C7" s="41"/>
      <c r="D7" s="41"/>
      <c r="E7" s="41"/>
      <c r="F7" s="41"/>
      <c r="G7" s="41"/>
      <c r="H7" s="41"/>
      <c r="I7" s="41"/>
      <c r="J7" s="41"/>
      <c r="K7" s="41"/>
      <c r="L7" s="15"/>
    </row>
    <row r="8" spans="1:12" ht="15" customHeight="1" x14ac:dyDescent="0.25">
      <c r="C8" s="41"/>
      <c r="D8" s="41"/>
      <c r="E8" s="41"/>
      <c r="F8" s="41"/>
      <c r="G8" s="41"/>
      <c r="H8" s="41"/>
      <c r="I8" s="41"/>
      <c r="J8" s="41"/>
      <c r="K8" s="41"/>
      <c r="L8" s="15"/>
    </row>
    <row r="9" spans="1:12" ht="15" customHeight="1" x14ac:dyDescent="0.25">
      <c r="C9" s="41"/>
      <c r="D9" s="41"/>
      <c r="E9" s="41"/>
      <c r="F9" s="41"/>
      <c r="G9" s="41"/>
      <c r="H9" s="41"/>
      <c r="I9" s="41"/>
      <c r="J9" s="41"/>
      <c r="K9" s="41"/>
      <c r="L9" s="15"/>
    </row>
    <row r="10" spans="1:12" ht="18.75" customHeight="1" x14ac:dyDescent="0.25">
      <c r="C10" s="41"/>
      <c r="D10" s="41"/>
      <c r="E10" s="41"/>
      <c r="F10" s="41"/>
      <c r="G10" s="41"/>
      <c r="H10" s="41"/>
      <c r="I10" s="41"/>
      <c r="J10" s="41"/>
      <c r="K10" s="41"/>
      <c r="L10" s="15"/>
    </row>
    <row r="11" spans="1:12" ht="15" customHeight="1" x14ac:dyDescent="0.25">
      <c r="C11" s="41"/>
      <c r="D11" s="41"/>
      <c r="E11" s="41"/>
      <c r="F11" s="41"/>
      <c r="G11" s="41"/>
      <c r="H11" s="41"/>
      <c r="I11" s="41"/>
      <c r="J11" s="41"/>
      <c r="K11" s="41"/>
      <c r="L11" s="15"/>
    </row>
    <row r="12" spans="1:12" ht="15" customHeight="1" x14ac:dyDescent="0.25">
      <c r="C12" s="41"/>
      <c r="D12" s="41"/>
      <c r="E12" s="41"/>
      <c r="F12" s="41"/>
      <c r="G12" s="41"/>
      <c r="H12" s="41"/>
      <c r="I12" s="41"/>
      <c r="J12" s="41"/>
      <c r="K12" s="41"/>
      <c r="L12" s="15"/>
    </row>
    <row r="13" spans="1:12" ht="15" customHeight="1" x14ac:dyDescent="0.25">
      <c r="A13" s="8"/>
      <c r="C13" s="41"/>
      <c r="D13" s="41"/>
      <c r="E13" s="41"/>
      <c r="F13" s="41"/>
      <c r="G13" s="41"/>
      <c r="H13" s="41"/>
      <c r="I13" s="41"/>
      <c r="J13" s="41"/>
      <c r="K13" s="41"/>
      <c r="L13" s="15"/>
    </row>
    <row r="14" spans="1:12" ht="15" customHeight="1" x14ac:dyDescent="0.25">
      <c r="C14" s="41"/>
      <c r="D14" s="41"/>
      <c r="E14" s="41"/>
      <c r="F14" s="41"/>
      <c r="G14" s="41"/>
      <c r="H14" s="41"/>
      <c r="I14" s="41"/>
      <c r="J14" s="41"/>
      <c r="K14" s="41"/>
      <c r="L14" s="15"/>
    </row>
    <row r="15" spans="1:12" ht="15" customHeight="1" x14ac:dyDescent="0.25">
      <c r="C15" s="41"/>
      <c r="D15" s="41"/>
      <c r="E15" s="41"/>
      <c r="F15" s="41"/>
      <c r="G15" s="41"/>
      <c r="H15" s="41"/>
      <c r="I15" s="41"/>
      <c r="J15" s="41"/>
      <c r="K15" s="41"/>
      <c r="L15" s="15"/>
    </row>
    <row r="16" spans="1:12" ht="15" customHeight="1" x14ac:dyDescent="0.25">
      <c r="C16" s="41"/>
      <c r="D16" s="41"/>
      <c r="E16" s="41"/>
      <c r="F16" s="41"/>
      <c r="G16" s="41"/>
      <c r="H16" s="41"/>
      <c r="I16" s="41"/>
      <c r="J16" s="41"/>
      <c r="K16" s="41"/>
      <c r="L16" s="15"/>
    </row>
    <row r="17" spans="3:11" x14ac:dyDescent="0.25">
      <c r="C17" s="41"/>
      <c r="D17" s="41"/>
      <c r="E17" s="41"/>
      <c r="F17" s="41"/>
      <c r="G17" s="41"/>
      <c r="H17" s="41"/>
      <c r="I17" s="41"/>
      <c r="J17" s="41"/>
      <c r="K17" s="41"/>
    </row>
    <row r="18" spans="3:11" x14ac:dyDescent="0.25">
      <c r="C18" s="41"/>
      <c r="D18" s="41"/>
      <c r="E18" s="41"/>
      <c r="F18" s="41"/>
      <c r="G18" s="41"/>
      <c r="H18" s="41"/>
      <c r="I18" s="41"/>
      <c r="J18" s="41"/>
      <c r="K18" s="41"/>
    </row>
  </sheetData>
  <mergeCells count="1">
    <mergeCell ref="C3:K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مطالب درس</vt:lpstr>
      <vt:lpstr>1- آشنایی با تابع</vt:lpstr>
      <vt:lpstr>2-کاربرد</vt:lpstr>
      <vt:lpstr>3-مالیات حقوق</vt:lpstr>
      <vt:lpstr>about</vt:lpstr>
      <vt:lpstr>salam</vt:lpstr>
      <vt:lpstr>tabestan</vt:lpstr>
      <vt:lpstr>zemestan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Farshid</dc:creator>
  <cp:lastModifiedBy>Farshid</cp:lastModifiedBy>
  <dcterms:created xsi:type="dcterms:W3CDTF">2019-06-05T19:05:30Z</dcterms:created>
  <dcterms:modified xsi:type="dcterms:W3CDTF">2021-06-29T03:16:30Z</dcterms:modified>
</cp:coreProperties>
</file>