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ARSHID\Desktop\شششش\"/>
    </mc:Choice>
  </mc:AlternateContent>
  <bookViews>
    <workbookView xWindow="1305" yWindow="-30" windowWidth="12120" windowHeight="8835"/>
  </bookViews>
  <sheets>
    <sheet name="Wedding Budget" sheetId="1" r:id="rId1"/>
  </sheets>
  <calcPr calcId="152511"/>
</workbook>
</file>

<file path=xl/calcChain.xml><?xml version="1.0" encoding="utf-8"?>
<calcChain xmlns="http://schemas.openxmlformats.org/spreadsheetml/2006/main">
  <c r="N56" i="1" l="1"/>
  <c r="E24" i="1" s="1"/>
  <c r="M56" i="1"/>
  <c r="D24" i="1" s="1"/>
  <c r="G6" i="1"/>
  <c r="V38" i="1"/>
  <c r="V39" i="1"/>
  <c r="V40" i="1"/>
  <c r="V41" i="1"/>
  <c r="V42" i="1"/>
  <c r="V43" i="1"/>
  <c r="V44" i="1"/>
  <c r="V45" i="1"/>
  <c r="V46" i="1"/>
  <c r="V47" i="1"/>
  <c r="V31" i="1"/>
  <c r="V32" i="1"/>
  <c r="V33" i="1"/>
  <c r="O38" i="1"/>
  <c r="O39" i="1"/>
  <c r="O40" i="1"/>
  <c r="O41" i="1"/>
  <c r="O42" i="1"/>
  <c r="O43" i="1"/>
  <c r="O44" i="1"/>
  <c r="O45" i="1"/>
  <c r="O46" i="1"/>
  <c r="O19" i="1"/>
  <c r="O20" i="1"/>
  <c r="O21" i="1"/>
  <c r="O22" i="1"/>
  <c r="O23" i="1"/>
  <c r="O24" i="1"/>
  <c r="O25" i="1"/>
  <c r="O26" i="1"/>
  <c r="O51" i="1"/>
  <c r="O52" i="1"/>
  <c r="O53" i="1"/>
  <c r="O54" i="1"/>
  <c r="O55" i="1"/>
  <c r="O32" i="1"/>
  <c r="O34" i="1" s="1"/>
  <c r="O33" i="1"/>
  <c r="U19" i="1"/>
  <c r="E23" i="1" s="1"/>
  <c r="T19" i="1"/>
  <c r="D23" i="1" s="1"/>
  <c r="V14" i="1"/>
  <c r="V15" i="1"/>
  <c r="V16" i="1"/>
  <c r="V17" i="1"/>
  <c r="V18" i="1"/>
  <c r="V23" i="1"/>
  <c r="V24" i="1"/>
  <c r="V25" i="1"/>
  <c r="V26" i="1"/>
  <c r="T27" i="1"/>
  <c r="D20" i="1" s="1"/>
  <c r="U27" i="1"/>
  <c r="E20" i="1" s="1"/>
  <c r="V4" i="1"/>
  <c r="V5" i="1"/>
  <c r="V6" i="1"/>
  <c r="V7" i="1"/>
  <c r="V8" i="1"/>
  <c r="T9" i="1"/>
  <c r="D22" i="1" s="1"/>
  <c r="U9" i="1"/>
  <c r="E22" i="1" s="1"/>
  <c r="O4" i="1"/>
  <c r="O5" i="1"/>
  <c r="O6" i="1"/>
  <c r="O7" i="1"/>
  <c r="O8" i="1"/>
  <c r="O9" i="1"/>
  <c r="O10" i="1"/>
  <c r="O11" i="1"/>
  <c r="O12" i="1"/>
  <c r="O13" i="1"/>
  <c r="O14" i="1"/>
  <c r="M15" i="1"/>
  <c r="D17" i="1" s="1"/>
  <c r="N15" i="1"/>
  <c r="E17" i="1" s="1"/>
  <c r="U34" i="1"/>
  <c r="E21" i="1" s="1"/>
  <c r="T34" i="1"/>
  <c r="D21" i="1" s="1"/>
  <c r="N47" i="1"/>
  <c r="E25" i="1" s="1"/>
  <c r="M47" i="1"/>
  <c r="D25" i="1" s="1"/>
  <c r="N27" i="1"/>
  <c r="E18" i="1" s="1"/>
  <c r="M27" i="1"/>
  <c r="D18" i="1" s="1"/>
  <c r="U48" i="1"/>
  <c r="E26" i="1" s="1"/>
  <c r="T48" i="1"/>
  <c r="D26" i="1" s="1"/>
  <c r="F26" i="1" s="1"/>
  <c r="N34" i="1"/>
  <c r="E19" i="1" s="1"/>
  <c r="M34" i="1"/>
  <c r="D19" i="1" s="1"/>
  <c r="F23" i="1" l="1"/>
  <c r="F20" i="1"/>
  <c r="O27" i="1"/>
  <c r="O47" i="1"/>
  <c r="V34" i="1"/>
  <c r="O15" i="1"/>
  <c r="F22" i="1"/>
  <c r="V9" i="1"/>
  <c r="V27" i="1"/>
  <c r="V19" i="1"/>
  <c r="F24" i="1"/>
  <c r="F21" i="1"/>
  <c r="O56" i="1"/>
  <c r="V48" i="1"/>
  <c r="E27" i="1"/>
  <c r="F25" i="1"/>
  <c r="F19" i="1"/>
  <c r="F18" i="1"/>
  <c r="D27" i="1"/>
  <c r="F17" i="1"/>
  <c r="F27" i="1" l="1"/>
</calcChain>
</file>

<file path=xl/sharedStrings.xml><?xml version="1.0" encoding="utf-8"?>
<sst xmlns="http://schemas.openxmlformats.org/spreadsheetml/2006/main" count="152" uniqueCount="101">
  <si>
    <t>Estimated</t>
  </si>
  <si>
    <t>Actual</t>
  </si>
  <si>
    <t>Food</t>
  </si>
  <si>
    <t>Drinks</t>
  </si>
  <si>
    <t>Linens</t>
  </si>
  <si>
    <t>Decorations</t>
  </si>
  <si>
    <t>Flowers</t>
  </si>
  <si>
    <t>Candles</t>
  </si>
  <si>
    <t>Lighting</t>
  </si>
  <si>
    <t>Balloons</t>
  </si>
  <si>
    <t>Gifts</t>
  </si>
  <si>
    <t>Total Expenses</t>
  </si>
  <si>
    <t>Reception</t>
  </si>
  <si>
    <t>Parking</t>
  </si>
  <si>
    <t>Taxis</t>
  </si>
  <si>
    <t>Cake</t>
  </si>
  <si>
    <t>Bouquets</t>
  </si>
  <si>
    <t>Ceremony</t>
  </si>
  <si>
    <t>Invitations</t>
  </si>
  <si>
    <t>Announcements</t>
  </si>
  <si>
    <t>Programs</t>
  </si>
  <si>
    <t>Calligraphy</t>
  </si>
  <si>
    <t>Photography</t>
  </si>
  <si>
    <t>Formals</t>
  </si>
  <si>
    <t>Candids</t>
  </si>
  <si>
    <t>Videography</t>
  </si>
  <si>
    <t>Officiant</t>
  </si>
  <si>
    <t>Apparel</t>
  </si>
  <si>
    <t>Shoes</t>
  </si>
  <si>
    <t>Favors</t>
  </si>
  <si>
    <t>Jewelry</t>
  </si>
  <si>
    <t>Garter</t>
  </si>
  <si>
    <t>Hosiery</t>
  </si>
  <si>
    <t>Attendants</t>
  </si>
  <si>
    <t>Parents</t>
  </si>
  <si>
    <t>Showers</t>
  </si>
  <si>
    <t>Brunch</t>
  </si>
  <si>
    <t>Other Expenses</t>
  </si>
  <si>
    <t>Matchbooks</t>
  </si>
  <si>
    <t>Boutonnières</t>
  </si>
  <si>
    <t>Corsages</t>
  </si>
  <si>
    <t>Engagement ring</t>
  </si>
  <si>
    <t>Bridal gown</t>
  </si>
  <si>
    <t>Groom's tuxedo</t>
  </si>
  <si>
    <t>Groom's shoes</t>
  </si>
  <si>
    <t>Bride and groom</t>
  </si>
  <si>
    <t>Readers/other participants</t>
  </si>
  <si>
    <t>Musicians for ceremony</t>
  </si>
  <si>
    <t>Band/DJ for reception</t>
  </si>
  <si>
    <t>Extra prints</t>
  </si>
  <si>
    <t>Photo albums</t>
  </si>
  <si>
    <t>Tables and chairs</t>
  </si>
  <si>
    <t>Staff and gratuities</t>
  </si>
  <si>
    <t>Thank-You cards</t>
  </si>
  <si>
    <t>Personal stationery</t>
  </si>
  <si>
    <t>Guest book</t>
  </si>
  <si>
    <t>Reception napkins</t>
  </si>
  <si>
    <t>Wedding coordinator</t>
  </si>
  <si>
    <t>Rehearsal dinner</t>
  </si>
  <si>
    <t>Engagement party</t>
  </si>
  <si>
    <t>Salon appointments</t>
  </si>
  <si>
    <t>Bachelor/ette parties</t>
  </si>
  <si>
    <t>Hotel rooms</t>
  </si>
  <si>
    <t>Veil/headpiece</t>
  </si>
  <si>
    <t>Room/hall fees</t>
  </si>
  <si>
    <t>Limousines/trolleys</t>
  </si>
  <si>
    <t>Church/ceremony site fee</t>
  </si>
  <si>
    <t>Over/Under</t>
  </si>
  <si>
    <t>Apparel Total</t>
  </si>
  <si>
    <t>Bride's ring</t>
  </si>
  <si>
    <t>Groom's ring</t>
  </si>
  <si>
    <t>Wedding Date:</t>
  </si>
  <si>
    <t>Days Remaining:</t>
  </si>
  <si>
    <t>Printing</t>
  </si>
  <si>
    <t>Other</t>
  </si>
  <si>
    <t>Printing/Stationery</t>
  </si>
  <si>
    <t>Bows for seating</t>
  </si>
  <si>
    <t>Photography Total</t>
  </si>
  <si>
    <t>Reception Total</t>
  </si>
  <si>
    <t>Other Expenses Total</t>
  </si>
  <si>
    <t>Flowers Total</t>
  </si>
  <si>
    <t>Gifts Total</t>
  </si>
  <si>
    <t>Decorations Total</t>
  </si>
  <si>
    <t>Centerpieces</t>
  </si>
  <si>
    <t>Reception*</t>
  </si>
  <si>
    <t>* Excludes entertainment and decorations</t>
  </si>
  <si>
    <t>Decorations*</t>
  </si>
  <si>
    <t>*Excludes flowers</t>
  </si>
  <si>
    <t>Wedding Budget Summary</t>
  </si>
  <si>
    <t>Printing /Stationery Total</t>
  </si>
  <si>
    <t>Music/Entertainment</t>
  </si>
  <si>
    <t>Music/Entertainment Total</t>
  </si>
  <si>
    <t>Travel/Transportation</t>
  </si>
  <si>
    <t>Travel/Transportation Total</t>
  </si>
  <si>
    <t>Music</t>
  </si>
  <si>
    <t>Travel</t>
  </si>
  <si>
    <t>CATEGORY</t>
  </si>
  <si>
    <t>ESTIMATED</t>
  </si>
  <si>
    <t>ACTUAL</t>
  </si>
  <si>
    <t>OVER/UNDER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</si>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</sst>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5" x14ac:knownFonts="1">
    <font>
      <sz val="10"/>
      <name val="Cambria"/>
      <family val="2"/>
      <scheme val="minor"/>
    </font>
    <font>
      <sz val="8"/>
      <name val="Arial"/>
      <family val="2"/>
    </font>
    <font>
      <sz val="24"/>
      <color theme="3"/>
      <name val="Cambria"/>
      <family val="2"/>
      <scheme val="major"/>
    </font>
    <font>
      <sz val="11"/>
      <color theme="3"/>
      <name val="Cambria"/>
      <family val="2"/>
      <scheme val="minor"/>
    </font>
    <font>
      <i/>
      <sz val="9"/>
      <name val="Cambria"/>
      <family val="2"/>
      <scheme val="minor"/>
    </font>
    <font>
      <sz val="10"/>
      <name val="Cambria"/>
      <family val="2"/>
      <scheme val="minor"/>
    </font>
    <font>
      <b/>
      <sz val="11.5"/>
      <color theme="7"/>
      <name val="Cambria"/>
      <family val="2"/>
      <scheme val="minor"/>
    </font>
    <font>
      <sz val="9"/>
      <name val="Cambria"/>
      <family val="2"/>
      <scheme val="minor"/>
    </font>
    <font>
      <b/>
      <sz val="24"/>
      <color theme="3"/>
      <name val="Cambria"/>
      <family val="2"/>
      <scheme val="major"/>
    </font>
    <font>
      <sz val="26"/>
      <color theme="3"/>
      <name val="Cambria"/>
      <family val="1"/>
      <scheme val="major"/>
    </font>
    <font>
      <sz val="12"/>
      <color theme="3"/>
      <name val="Cambria"/>
      <family val="1"/>
      <scheme val="major"/>
    </font>
    <font>
      <b/>
      <sz val="12"/>
      <color theme="3"/>
      <name val="Cambria"/>
      <family val="1"/>
      <scheme val="major"/>
    </font>
    <font>
      <b/>
      <sz val="11.5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0"/>
      <color theme="3"/>
      <name val="Cambri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59996337778862885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vertical="center" indent="1"/>
    </xf>
    <xf numFmtId="0" fontId="0" fillId="0" borderId="0" xfId="0" applyFont="1" applyAlignment="1">
      <alignment horizontal="right" vertical="center" indent="1"/>
    </xf>
    <xf numFmtId="0" fontId="0" fillId="0" borderId="0" xfId="0" applyFont="1" applyFill="1" applyBorder="1"/>
    <xf numFmtId="39" fontId="0" fillId="0" borderId="0" xfId="0" applyNumberFormat="1" applyFont="1" applyFill="1" applyBorder="1" applyAlignment="1" applyProtection="1">
      <alignment horizontal="right" vertical="center"/>
    </xf>
    <xf numFmtId="39" fontId="0" fillId="0" borderId="0" xfId="0" applyNumberFormat="1" applyFont="1" applyFill="1" applyBorder="1" applyAlignment="1">
      <alignment vertical="center"/>
    </xf>
    <xf numFmtId="39" fontId="0" fillId="0" borderId="0" xfId="0" applyNumberFormat="1" applyFont="1" applyAlignment="1"/>
    <xf numFmtId="39" fontId="0" fillId="0" borderId="0" xfId="0" applyNumberFormat="1" applyFont="1" applyFill="1" applyBorder="1" applyAlignment="1"/>
    <xf numFmtId="39" fontId="0" fillId="0" borderId="0" xfId="0" applyNumberFormat="1" applyAlignment="1"/>
    <xf numFmtId="0" fontId="0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/>
    <xf numFmtId="0" fontId="4" fillId="0" borderId="0" xfId="0" applyFont="1"/>
    <xf numFmtId="0" fontId="0" fillId="0" borderId="0" xfId="0" applyAlignment="1"/>
    <xf numFmtId="39" fontId="5" fillId="0" borderId="0" xfId="0" applyNumberFormat="1" applyFont="1" applyFill="1" applyBorder="1" applyAlignment="1"/>
    <xf numFmtId="0" fontId="0" fillId="0" borderId="0" xfId="0" applyFont="1" applyFill="1" applyBorder="1" applyAlignment="1">
      <alignment horizontal="left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39" fontId="7" fillId="0" borderId="0" xfId="0" applyNumberFormat="1" applyFont="1" applyFill="1" applyBorder="1" applyAlignment="1">
      <alignment vertical="center"/>
    </xf>
    <xf numFmtId="39" fontId="7" fillId="0" borderId="0" xfId="0" applyNumberFormat="1" applyFont="1" applyFill="1" applyBorder="1" applyAlignment="1"/>
    <xf numFmtId="0" fontId="7" fillId="0" borderId="0" xfId="0" applyFont="1" applyFill="1" applyBorder="1"/>
    <xf numFmtId="0" fontId="0" fillId="0" borderId="1" xfId="0" applyBorder="1"/>
    <xf numFmtId="0" fontId="0" fillId="0" borderId="0" xfId="0" applyBorder="1"/>
    <xf numFmtId="39" fontId="0" fillId="0" borderId="0" xfId="0" applyNumberFormat="1" applyFont="1" applyFill="1" applyAlignment="1"/>
    <xf numFmtId="0" fontId="0" fillId="0" borderId="0" xfId="0" applyFont="1" applyFill="1" applyAlignment="1">
      <alignment horizontal="right" vertical="center" indent="1"/>
    </xf>
    <xf numFmtId="0" fontId="0" fillId="0" borderId="0" xfId="0" applyFont="1" applyFill="1" applyAlignment="1">
      <alignment horizontal="left" vertical="center" indent="1"/>
    </xf>
    <xf numFmtId="0" fontId="0" fillId="0" borderId="0" xfId="0" applyFill="1" applyAlignment="1">
      <alignment horizontal="center"/>
    </xf>
    <xf numFmtId="39" fontId="7" fillId="0" borderId="0" xfId="0" applyNumberFormat="1" applyFont="1" applyAlignment="1"/>
    <xf numFmtId="39" fontId="0" fillId="0" borderId="0" xfId="0" applyNumberFormat="1" applyFont="1" applyFill="1" applyAlignment="1">
      <alignment vertical="center"/>
    </xf>
    <xf numFmtId="39" fontId="0" fillId="0" borderId="0" xfId="0" applyNumberFormat="1" applyAlignment="1">
      <alignment vertical="center"/>
    </xf>
    <xf numFmtId="39" fontId="0" fillId="0" borderId="0" xfId="0" applyNumberFormat="1" applyFont="1" applyAlignment="1">
      <alignment vertical="center"/>
    </xf>
    <xf numFmtId="0" fontId="0" fillId="2" borderId="0" xfId="0" applyFont="1" applyFill="1" applyBorder="1" applyAlignment="1">
      <alignment vertical="center"/>
    </xf>
    <xf numFmtId="0" fontId="7" fillId="0" borderId="0" xfId="0" applyFont="1"/>
    <xf numFmtId="0" fontId="0" fillId="2" borderId="0" xfId="0" applyFill="1" applyAlignment="1">
      <alignment vertical="center"/>
    </xf>
    <xf numFmtId="0" fontId="6" fillId="0" borderId="0" xfId="0" applyFont="1" applyBorder="1"/>
    <xf numFmtId="0" fontId="12" fillId="0" borderId="0" xfId="0" applyFont="1" applyBorder="1"/>
    <xf numFmtId="39" fontId="2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39" fontId="0" fillId="0" borderId="0" xfId="0" applyNumberFormat="1" applyBorder="1" applyAlignment="1"/>
    <xf numFmtId="0" fontId="0" fillId="3" borderId="0" xfId="0" applyFont="1" applyFill="1"/>
    <xf numFmtId="39" fontId="0" fillId="3" borderId="0" xfId="0" applyNumberFormat="1" applyFont="1" applyFill="1" applyAlignment="1"/>
    <xf numFmtId="0" fontId="0" fillId="3" borderId="0" xfId="0" applyFont="1" applyFill="1" applyAlignment="1">
      <alignment horizontal="left" vertical="center" indent="1"/>
    </xf>
    <xf numFmtId="0" fontId="0" fillId="4" borderId="0" xfId="0" applyFont="1" applyFill="1"/>
    <xf numFmtId="39" fontId="0" fillId="4" borderId="0" xfId="0" applyNumberFormat="1" applyFont="1" applyFill="1" applyAlignment="1"/>
    <xf numFmtId="0" fontId="3" fillId="4" borderId="0" xfId="0" applyNumberFormat="1" applyFont="1" applyFill="1" applyBorder="1" applyAlignment="1"/>
    <xf numFmtId="0" fontId="0" fillId="4" borderId="0" xfId="0" applyFill="1"/>
    <xf numFmtId="0" fontId="0" fillId="4" borderId="0" xfId="0" applyFont="1" applyFill="1" applyAlignment="1">
      <alignment horizontal="right" vertical="center" indent="1"/>
    </xf>
    <xf numFmtId="39" fontId="10" fillId="4" borderId="0" xfId="0" applyNumberFormat="1" applyFont="1" applyFill="1" applyBorder="1" applyAlignment="1">
      <alignment horizontal="left"/>
    </xf>
    <xf numFmtId="39" fontId="10" fillId="4" borderId="0" xfId="0" applyNumberFormat="1" applyFont="1" applyFill="1" applyBorder="1" applyAlignment="1">
      <alignment horizontal="right"/>
    </xf>
    <xf numFmtId="0" fontId="10" fillId="4" borderId="0" xfId="0" applyNumberFormat="1" applyFont="1" applyFill="1" applyBorder="1" applyAlignment="1"/>
    <xf numFmtId="0" fontId="0" fillId="4" borderId="0" xfId="0" applyFont="1" applyFill="1" applyAlignment="1">
      <alignment horizontal="left" vertical="center" indent="1"/>
    </xf>
    <xf numFmtId="0" fontId="8" fillId="3" borderId="0" xfId="0" applyFont="1" applyFill="1" applyAlignment="1">
      <alignment vertical="center"/>
    </xf>
    <xf numFmtId="0" fontId="0" fillId="3" borderId="0" xfId="0" applyFont="1" applyFill="1" applyBorder="1"/>
    <xf numFmtId="39" fontId="0" fillId="3" borderId="0" xfId="0" applyNumberFormat="1" applyFont="1" applyFill="1" applyBorder="1" applyAlignment="1"/>
    <xf numFmtId="0" fontId="0" fillId="3" borderId="0" xfId="0" applyFill="1" applyAlignment="1">
      <alignment horizontal="center"/>
    </xf>
    <xf numFmtId="39" fontId="0" fillId="3" borderId="0" xfId="0" applyNumberFormat="1" applyFont="1" applyFill="1" applyBorder="1" applyAlignment="1">
      <alignment vertical="center"/>
    </xf>
    <xf numFmtId="39" fontId="5" fillId="3" borderId="0" xfId="0" applyNumberFormat="1" applyFont="1" applyFill="1" applyBorder="1" applyAlignment="1"/>
    <xf numFmtId="0" fontId="14" fillId="5" borderId="0" xfId="0" applyFont="1" applyFill="1" applyBorder="1" applyAlignment="1">
      <alignment vertical="center"/>
    </xf>
    <xf numFmtId="0" fontId="14" fillId="5" borderId="0" xfId="0" applyFont="1" applyFill="1" applyAlignment="1">
      <alignment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11" fillId="4" borderId="0" xfId="0" applyNumberFormat="1" applyFont="1" applyFill="1" applyBorder="1" applyAlignment="1">
      <alignment horizontal="left"/>
    </xf>
    <xf numFmtId="0" fontId="4" fillId="0" borderId="0" xfId="0" applyFont="1"/>
    <xf numFmtId="0" fontId="0" fillId="3" borderId="0" xfId="0" applyFill="1" applyAlignment="1">
      <alignment horizontal="center"/>
    </xf>
    <xf numFmtId="0" fontId="9" fillId="3" borderId="0" xfId="0" applyFont="1" applyFill="1" applyAlignment="1">
      <alignment vertical="center"/>
    </xf>
    <xf numFmtId="0" fontId="0" fillId="0" borderId="0" xfId="0" applyFont="1" applyFill="1" applyBorder="1" applyAlignment="1">
      <alignment horizontal="center"/>
    </xf>
  </cellXfs>
  <cellStyles count="1">
    <cellStyle name="Normal" xfId="0" builtinId="0" customBuiltin="1"/>
  </cellStyles>
  <dxfs count="108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0"/>
        <color theme="3"/>
        <name val="Cambria"/>
        <scheme val="minor"/>
      </font>
      <fill>
        <patternFill patternType="solid">
          <fgColor indexed="64"/>
          <bgColor theme="4" tint="0.39997558519241921"/>
        </patternFill>
      </fill>
    </dxf>
    <dxf>
      <numFmt numFmtId="7" formatCode="#,##0.00_);\(#,##0.00\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inor"/>
      </font>
      <numFmt numFmtId="7" formatCode="#,##0.00_);\(#,##0.00\)"/>
      <alignment textRotation="0" wrapText="0" indent="0" justifyLastLine="0" shrinkToFit="0" readingOrder="0"/>
    </dxf>
    <dxf>
      <numFmt numFmtId="7" formatCode="#,##0.00_);\(#,##0.00\)"/>
      <alignment horizontal="general" vertical="center" textRotation="0" wrapText="0" indent="0" justifyLastLine="0" shrinkToFit="0" readingOrder="0"/>
    </dxf>
    <dxf>
      <numFmt numFmtId="7" formatCode="#,##0.00_);\(#,##0.00\)"/>
      <alignment textRotation="0" wrapText="0" indent="0" justifyLastLine="0" shrinkToFit="0" readingOrder="0"/>
    </dxf>
    <dxf>
      <numFmt numFmtId="7" formatCode="#,##0.00_);\(#,##0.00\)"/>
      <alignment horizontal="general" vertical="center" textRotation="0" wrapText="0" indent="0" justifyLastLine="0" shrinkToFit="0" readingOrder="0"/>
    </dxf>
    <dxf>
      <numFmt numFmtId="7" formatCode="#,##0.00_);\(#,##0.00\)"/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/>
        <name val="Cambria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mbria"/>
        <scheme val="minor"/>
      </font>
    </dxf>
    <dxf>
      <numFmt numFmtId="7" formatCode="#,##0.00_);\(#,##0.00\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inor"/>
      </font>
      <numFmt numFmtId="7" formatCode="#,##0.00_);\(#,##0.00\)"/>
      <alignment textRotation="0" wrapText="0" indent="0" justifyLastLine="0" shrinkToFit="0" readingOrder="0"/>
    </dxf>
    <dxf>
      <numFmt numFmtId="7" formatCode="#,##0.00_);\(#,##0.00\)"/>
      <alignment horizontal="general" vertical="center" textRotation="0" wrapText="0" indent="0" justifyLastLine="0" shrinkToFit="0" readingOrder="0"/>
    </dxf>
    <dxf>
      <numFmt numFmtId="7" formatCode="#,##0.00_);\(#,##0.00\)"/>
      <alignment textRotation="0" wrapText="0" indent="0" justifyLastLine="0" shrinkToFit="0" readingOrder="0"/>
    </dxf>
    <dxf>
      <numFmt numFmtId="7" formatCode="#,##0.00_);\(#,##0.00\)"/>
      <alignment horizontal="general" vertical="center" textRotation="0" wrapText="0" indent="0" justifyLastLine="0" shrinkToFit="0" readingOrder="0"/>
    </dxf>
    <dxf>
      <numFmt numFmtId="7" formatCode="#,##0.00_);\(#,##0.00\)"/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/>
        <name val="Cambria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mbria"/>
        <scheme val="minor"/>
      </font>
    </dxf>
    <dxf>
      <numFmt numFmtId="7" formatCode="#,##0.00_);\(#,##0.00\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inor"/>
      </font>
      <numFmt numFmtId="7" formatCode="#,##0.00_);\(#,##0.00\)"/>
      <alignment textRotation="0" wrapText="0" indent="0" justifyLastLine="0" shrinkToFit="0" readingOrder="0"/>
    </dxf>
    <dxf>
      <numFmt numFmtId="7" formatCode="#,##0.00_);\(#,##0.00\)"/>
      <alignment horizontal="general" vertical="center" textRotation="0" wrapText="0" indent="0" justifyLastLine="0" shrinkToFit="0" readingOrder="0"/>
    </dxf>
    <dxf>
      <numFmt numFmtId="7" formatCode="#,##0.00_);\(#,##0.00\)"/>
      <alignment textRotation="0" wrapText="0" indent="0" justifyLastLine="0" shrinkToFit="0" readingOrder="0"/>
    </dxf>
    <dxf>
      <numFmt numFmtId="7" formatCode="#,##0.00_);\(#,##0.00\)"/>
      <alignment horizontal="general" vertical="center" textRotation="0" wrapText="0" indent="0" justifyLastLine="0" shrinkToFit="0" readingOrder="0"/>
    </dxf>
    <dxf>
      <numFmt numFmtId="7" formatCode="#,##0.00_);\(#,##0.00\)"/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/>
        <name val="Cambria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mbri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inor"/>
      </font>
      <numFmt numFmtId="7" formatCode="#,##0.00_);\(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inor"/>
      </font>
      <numFmt numFmtId="7" formatCode="#,##0.00_);\(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inor"/>
      </font>
      <numFmt numFmtId="7" formatCode="#,##0.00_);\(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mbria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mbria"/>
        <scheme val="minor"/>
      </font>
    </dxf>
    <dxf>
      <numFmt numFmtId="7" formatCode="#,##0.00_);\(#,##0.00\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inor"/>
      </font>
      <numFmt numFmtId="7" formatCode="#,##0.00_);\(#,##0.00\)"/>
      <alignment textRotation="0" wrapText="0" indent="0" justifyLastLine="0" shrinkToFit="0" readingOrder="0"/>
    </dxf>
    <dxf>
      <numFmt numFmtId="7" formatCode="#,##0.00_);\(#,##0.00\)"/>
      <alignment horizontal="general" vertical="center" textRotation="0" wrapText="0" indent="0" justifyLastLine="0" shrinkToFit="0" readingOrder="0"/>
    </dxf>
    <dxf>
      <numFmt numFmtId="7" formatCode="#,##0.00_);\(#,##0.00\)"/>
      <alignment textRotation="0" wrapText="0" indent="0" justifyLastLine="0" shrinkToFit="0" readingOrder="0"/>
    </dxf>
    <dxf>
      <numFmt numFmtId="7" formatCode="#,##0.00_);\(#,##0.00\)"/>
      <alignment horizontal="general" vertical="center" textRotation="0" wrapText="0" indent="0" justifyLastLine="0" shrinkToFit="0" readingOrder="0"/>
    </dxf>
    <dxf>
      <numFmt numFmtId="7" formatCode="#,##0.00_);\(#,##0.00\)"/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/>
        <name val="Cambria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7" formatCode="#,##0.00_);\(#,##0.00\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inor"/>
      </font>
      <numFmt numFmtId="7" formatCode="#,##0.00_);\(#,##0.00\)"/>
      <alignment textRotation="0" wrapText="0" indent="0" justifyLastLine="0" shrinkToFit="0" readingOrder="0"/>
    </dxf>
    <dxf>
      <numFmt numFmtId="7" formatCode="#,##0.00_);\(#,##0.00\)"/>
      <alignment horizontal="general" vertical="center" textRotation="0" wrapText="0" indent="0" justifyLastLine="0" shrinkToFit="0" readingOrder="0"/>
    </dxf>
    <dxf>
      <numFmt numFmtId="7" formatCode="#,##0.00_);\(#,##0.00\)"/>
      <alignment textRotation="0" wrapText="0" indent="0" justifyLastLine="0" shrinkToFit="0" readingOrder="0"/>
    </dxf>
    <dxf>
      <numFmt numFmtId="7" formatCode="#,##0.00_);\(#,##0.00\)"/>
      <alignment horizontal="general" vertical="center" textRotation="0" wrapText="0" indent="0" justifyLastLine="0" shrinkToFit="0" readingOrder="0"/>
    </dxf>
    <dxf>
      <numFmt numFmtId="7" formatCode="#,##0.00_);\(#,##0.00\)"/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/>
        <name val="Cambria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mbri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inor"/>
      </font>
      <numFmt numFmtId="7" formatCode="#,##0.00_);\(#,##0.00\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inor"/>
      </font>
      <numFmt numFmtId="7" formatCode="#,##0.00_);\(#,##0.00\)"/>
      <alignment textRotation="0" wrapText="0" indent="0" justifyLastLine="0" shrinkToFit="0" readingOrder="0"/>
    </dxf>
    <dxf>
      <numFmt numFmtId="7" formatCode="#,##0.00_);\(#,##0.00\)"/>
      <alignment horizontal="general" vertical="center" textRotation="0" wrapText="0" indent="0" justifyLastLine="0" shrinkToFit="0" readingOrder="0"/>
    </dxf>
    <dxf>
      <numFmt numFmtId="7" formatCode="#,##0.00_);\(#,##0.00\)"/>
      <alignment textRotation="0" wrapText="0" indent="0" justifyLastLine="0" shrinkToFit="0" readingOrder="0"/>
    </dxf>
    <dxf>
      <numFmt numFmtId="7" formatCode="#,##0.00_);\(#,##0.00\)"/>
      <alignment horizontal="general" vertical="center" textRotation="0" wrapText="0" indent="0" justifyLastLine="0" shrinkToFit="0" readingOrder="0"/>
    </dxf>
    <dxf>
      <numFmt numFmtId="7" formatCode="#,##0.00_);\(#,##0.00\)"/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/>
        <name val="Cambria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mbria"/>
        <scheme val="minor"/>
      </font>
    </dxf>
    <dxf>
      <numFmt numFmtId="7" formatCode="#,##0.00_);\(#,##0.00\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inor"/>
      </font>
      <numFmt numFmtId="7" formatCode="#,##0.00_);\(#,##0.00\)"/>
      <alignment textRotation="0" wrapText="0" indent="0" justifyLastLine="0" shrinkToFit="0" readingOrder="0"/>
    </dxf>
    <dxf>
      <numFmt numFmtId="7" formatCode="#,##0.00_);\(#,##0.00\)"/>
      <alignment horizontal="general" vertical="center" textRotation="0" wrapText="0" indent="0" justifyLastLine="0" shrinkToFit="0" readingOrder="0"/>
    </dxf>
    <dxf>
      <numFmt numFmtId="7" formatCode="#,##0.00_);\(#,##0.00\)"/>
      <alignment textRotation="0" wrapText="0" indent="0" justifyLastLine="0" shrinkToFit="0" readingOrder="0"/>
    </dxf>
    <dxf>
      <numFmt numFmtId="7" formatCode="#,##0.00_);\(#,##0.00\)"/>
      <alignment horizontal="general" vertical="center" textRotation="0" wrapText="0" indent="0" justifyLastLine="0" shrinkToFit="0" readingOrder="0"/>
    </dxf>
    <dxf>
      <numFmt numFmtId="7" formatCode="#,##0.00_);\(#,##0.00\)"/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/>
        <name val="Cambria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mbria"/>
        <scheme val="minor"/>
      </font>
    </dxf>
    <dxf>
      <numFmt numFmtId="7" formatCode="#,##0.00_);\(#,##0.00\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inor"/>
      </font>
      <numFmt numFmtId="7" formatCode="#,##0.00_);\(#,##0.00\)"/>
      <alignment textRotation="0" wrapText="0" indent="0" justifyLastLine="0" shrinkToFit="0" readingOrder="0"/>
    </dxf>
    <dxf>
      <numFmt numFmtId="7" formatCode="#,##0.00_);\(#,##0.00\)"/>
      <alignment horizontal="general" vertical="center" textRotation="0" wrapText="0" indent="0" justifyLastLine="0" shrinkToFit="0" readingOrder="0"/>
    </dxf>
    <dxf>
      <numFmt numFmtId="7" formatCode="#,##0.00_);\(#,##0.00\)"/>
      <alignment textRotation="0" wrapText="0" indent="0" justifyLastLine="0" shrinkToFit="0" readingOrder="0"/>
    </dxf>
    <dxf>
      <numFmt numFmtId="7" formatCode="#,##0.00_);\(#,##0.00\)"/>
      <alignment horizontal="general" vertical="center" textRotation="0" wrapText="0" indent="0" justifyLastLine="0" shrinkToFit="0" readingOrder="0"/>
    </dxf>
    <dxf>
      <numFmt numFmtId="7" formatCode="#,##0.00_);\(#,##0.00\)"/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mbria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mbri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inor"/>
      </font>
      <numFmt numFmtId="7" formatCode="#,##0.00_);\(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inor"/>
      </font>
      <numFmt numFmtId="7" formatCode="#,##0.00_);\(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inor"/>
      </font>
      <numFmt numFmtId="7" formatCode="#,##0.00_);\(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mbria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mbria"/>
        <scheme val="minor"/>
      </font>
    </dxf>
    <dxf>
      <font>
        <color theme="0"/>
      </font>
      <fill>
        <patternFill>
          <bgColor theme="4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1"/>
      </font>
    </dxf>
    <dxf>
      <font>
        <color theme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0.59996337778862885"/>
        </patternFill>
      </fill>
    </dxf>
    <dxf>
      <font>
        <b/>
        <color theme="1"/>
      </font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</dxf>
    <dxf>
      <font>
        <color theme="1"/>
      </font>
    </dxf>
  </dxfs>
  <tableStyles count="2" defaultTableStyle="Wedding Budget" defaultPivotStyle="PivotStyleLight16">
    <tableStyle name="Wedding Budget" pivot="0" count="5">
      <tableStyleElement type="wholeTable" dxfId="107"/>
      <tableStyleElement type="headerRow" dxfId="106"/>
      <tableStyleElement type="totalRow" dxfId="105"/>
      <tableStyleElement type="lastColumn" dxfId="104"/>
      <tableStyleElement type="firstTotalCell" dxfId="103"/>
    </tableStyle>
    <tableStyle name="Wedding Budget Summary" pivot="0" count="4">
      <tableStyleElement type="wholeTable" dxfId="102"/>
      <tableStyleElement type="headerRow" dxfId="101"/>
      <tableStyleElement type="totalRow" dxfId="100"/>
      <tableStyleElement type="firstTotalCell" dxfId="9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EAEAE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C37D8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'Wedding Budget'!$E$16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2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55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shade val="68000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8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shade val="93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tint val="94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tint val="81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1">
                  <a:tint val="69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1">
                  <a:tint val="56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tint val="43000"/>
                </a:schemeClr>
              </a:solidFill>
              <a:ln>
                <a:noFill/>
              </a:ln>
              <a:effectLst/>
            </c:spPr>
          </c:dPt>
          <c:dLbls>
            <c:dLbl>
              <c:idx val="4"/>
              <c:layout>
                <c:manualLayout>
                  <c:x val="7.0175438596491229E-3"/>
                  <c:y val="3.03030303030303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1.1951304721722072E-2"/>
                  <c:y val="1.215516903670623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7.0175438596491229E-3"/>
                  <c:y val="-4.54545454545454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4.6783625730994153E-3"/>
                  <c:y val="-3.03030303030303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2.2727272727272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8.5768989696134682E-17"/>
                  <c:y val="2.2727272727272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'Wedding Budget'!$C$17:$C$26</c:f>
              <c:strCache>
                <c:ptCount val="10"/>
                <c:pt idx="0">
                  <c:v>Apparel</c:v>
                </c:pt>
                <c:pt idx="1">
                  <c:v>Reception</c:v>
                </c:pt>
                <c:pt idx="2">
                  <c:v>Music</c:v>
                </c:pt>
                <c:pt idx="3">
                  <c:v>Gifts</c:v>
                </c:pt>
                <c:pt idx="4">
                  <c:v>Travel</c:v>
                </c:pt>
                <c:pt idx="5">
                  <c:v>Decorations</c:v>
                </c:pt>
                <c:pt idx="6">
                  <c:v>Flowers</c:v>
                </c:pt>
                <c:pt idx="7">
                  <c:v>Photography</c:v>
                </c:pt>
                <c:pt idx="8">
                  <c:v>Printing</c:v>
                </c:pt>
                <c:pt idx="9">
                  <c:v>Other</c:v>
                </c:pt>
              </c:strCache>
            </c:strRef>
          </c:cat>
          <c:val>
            <c:numRef>
              <c:f>'Wedding Budget'!$E$17:$E$26</c:f>
              <c:numCache>
                <c:formatCode>#,##0.00_);\(#,##0.00\)</c:formatCode>
                <c:ptCount val="10"/>
                <c:pt idx="0">
                  <c:v>8645</c:v>
                </c:pt>
                <c:pt idx="1">
                  <c:v>928</c:v>
                </c:pt>
                <c:pt idx="2">
                  <c:v>400</c:v>
                </c:pt>
                <c:pt idx="3">
                  <c:v>1075</c:v>
                </c:pt>
                <c:pt idx="4">
                  <c:v>165</c:v>
                </c:pt>
                <c:pt idx="5">
                  <c:v>720</c:v>
                </c:pt>
                <c:pt idx="6">
                  <c:v>850</c:v>
                </c:pt>
                <c:pt idx="7">
                  <c:v>1575</c:v>
                </c:pt>
                <c:pt idx="8">
                  <c:v>870</c:v>
                </c:pt>
                <c:pt idx="9">
                  <c:v>1021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354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7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474133</xdr:colOff>
      <xdr:row>28</xdr:row>
      <xdr:rowOff>105833</xdr:rowOff>
    </xdr:from>
    <xdr:to>
      <xdr:col>7</xdr:col>
      <xdr:colOff>264583</xdr:colOff>
      <xdr:row>56</xdr:row>
      <xdr:rowOff>10583</xdr:rowOff>
    </xdr:to>
    <xdr:graphicFrame macro="">
      <xdr:nvGraphicFramePr>
        <xdr:cNvPr id="4" name="WeddingBudgetSummary" descr="Pie chart showing category expenses as percentages" title="Wedding Budget Summary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410633</xdr:colOff>
      <xdr:row>2</xdr:row>
      <xdr:rowOff>46565</xdr:rowOff>
    </xdr:from>
    <xdr:to>
      <xdr:col>2</xdr:col>
      <xdr:colOff>1107017</xdr:colOff>
      <xdr:row>7</xdr:row>
      <xdr:rowOff>114538</xdr:rowOff>
    </xdr:to>
    <xdr:grpSp>
      <xdr:nvGrpSpPr>
        <xdr:cNvPr id="1027" name="Wedding rings" descr="Two wedding rings intertwined" title="Wedding Budget Summary graphic"/>
        <xdr:cNvGrpSpPr>
          <a:grpSpLocks noChangeAspect="1"/>
        </xdr:cNvGrpSpPr>
      </xdr:nvGrpSpPr>
      <xdr:grpSpPr bwMode="auto">
        <a:xfrm>
          <a:off x="474133" y="385232"/>
          <a:ext cx="1162051" cy="967556"/>
          <a:chOff x="69" y="41"/>
          <a:chExt cx="104" cy="87"/>
        </a:xfrm>
        <a:effectLst/>
      </xdr:grpSpPr>
      <xdr:sp macro="" textlink="">
        <xdr:nvSpPr>
          <xdr:cNvPr id="1026" name="AutoShape 2"/>
          <xdr:cNvSpPr>
            <a:spLocks noChangeAspect="1" noChangeArrowheads="1" noTextEdit="1"/>
          </xdr:cNvSpPr>
        </xdr:nvSpPr>
        <xdr:spPr bwMode="auto">
          <a:xfrm>
            <a:off x="69" y="41"/>
            <a:ext cx="104" cy="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8" name="Rectangle 4"/>
          <xdr:cNvSpPr>
            <a:spLocks noChangeArrowheads="1"/>
          </xdr:cNvSpPr>
        </xdr:nvSpPr>
        <xdr:spPr bwMode="auto">
          <a:xfrm>
            <a:off x="69" y="41"/>
            <a:ext cx="104" cy="8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9" name="Freeform 5"/>
          <xdr:cNvSpPr>
            <a:spLocks/>
          </xdr:cNvSpPr>
        </xdr:nvSpPr>
        <xdr:spPr bwMode="auto">
          <a:xfrm>
            <a:off x="118" y="110"/>
            <a:ext cx="8" cy="9"/>
          </a:xfrm>
          <a:custGeom>
            <a:avLst/>
            <a:gdLst>
              <a:gd name="T0" fmla="*/ 144 w 268"/>
              <a:gd name="T1" fmla="*/ 0 h 293"/>
              <a:gd name="T2" fmla="*/ 182 w 268"/>
              <a:gd name="T3" fmla="*/ 43 h 293"/>
              <a:gd name="T4" fmla="*/ 224 w 268"/>
              <a:gd name="T5" fmla="*/ 81 h 293"/>
              <a:gd name="T6" fmla="*/ 268 w 268"/>
              <a:gd name="T7" fmla="*/ 117 h 293"/>
              <a:gd name="T8" fmla="*/ 236 w 268"/>
              <a:gd name="T9" fmla="*/ 164 h 293"/>
              <a:gd name="T10" fmla="*/ 200 w 268"/>
              <a:gd name="T11" fmla="*/ 209 h 293"/>
              <a:gd name="T12" fmla="*/ 163 w 268"/>
              <a:gd name="T13" fmla="*/ 252 h 293"/>
              <a:gd name="T14" fmla="*/ 124 w 268"/>
              <a:gd name="T15" fmla="*/ 293 h 293"/>
              <a:gd name="T16" fmla="*/ 80 w 268"/>
              <a:gd name="T17" fmla="*/ 257 h 293"/>
              <a:gd name="T18" fmla="*/ 39 w 268"/>
              <a:gd name="T19" fmla="*/ 218 h 293"/>
              <a:gd name="T20" fmla="*/ 0 w 268"/>
              <a:gd name="T21" fmla="*/ 178 h 293"/>
              <a:gd name="T22" fmla="*/ 40 w 268"/>
              <a:gd name="T23" fmla="*/ 137 h 293"/>
              <a:gd name="T24" fmla="*/ 78 w 268"/>
              <a:gd name="T25" fmla="*/ 93 h 293"/>
              <a:gd name="T26" fmla="*/ 113 w 268"/>
              <a:gd name="T27" fmla="*/ 48 h 293"/>
              <a:gd name="T28" fmla="*/ 144 w 268"/>
              <a:gd name="T29" fmla="*/ 0 h 29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</a:cxnLst>
            <a:rect l="0" t="0" r="r" b="b"/>
            <a:pathLst>
              <a:path w="268" h="293">
                <a:moveTo>
                  <a:pt x="144" y="0"/>
                </a:moveTo>
                <a:lnTo>
                  <a:pt x="182" y="43"/>
                </a:lnTo>
                <a:lnTo>
                  <a:pt x="224" y="81"/>
                </a:lnTo>
                <a:lnTo>
                  <a:pt x="268" y="117"/>
                </a:lnTo>
                <a:lnTo>
                  <a:pt x="236" y="164"/>
                </a:lnTo>
                <a:lnTo>
                  <a:pt x="200" y="209"/>
                </a:lnTo>
                <a:lnTo>
                  <a:pt x="163" y="252"/>
                </a:lnTo>
                <a:lnTo>
                  <a:pt x="124" y="293"/>
                </a:lnTo>
                <a:lnTo>
                  <a:pt x="80" y="257"/>
                </a:lnTo>
                <a:lnTo>
                  <a:pt x="39" y="218"/>
                </a:lnTo>
                <a:lnTo>
                  <a:pt x="0" y="178"/>
                </a:lnTo>
                <a:lnTo>
                  <a:pt x="40" y="137"/>
                </a:lnTo>
                <a:lnTo>
                  <a:pt x="78" y="93"/>
                </a:lnTo>
                <a:lnTo>
                  <a:pt x="113" y="48"/>
                </a:lnTo>
                <a:lnTo>
                  <a:pt x="144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0" name="Freeform 6"/>
          <xdr:cNvSpPr>
            <a:spLocks/>
          </xdr:cNvSpPr>
        </xdr:nvSpPr>
        <xdr:spPr bwMode="auto">
          <a:xfrm>
            <a:off x="95" y="41"/>
            <a:ext cx="7" cy="8"/>
          </a:xfrm>
          <a:custGeom>
            <a:avLst/>
            <a:gdLst>
              <a:gd name="T0" fmla="*/ 36 w 208"/>
              <a:gd name="T1" fmla="*/ 0 h 265"/>
              <a:gd name="T2" fmla="*/ 208 w 208"/>
              <a:gd name="T3" fmla="*/ 210 h 265"/>
              <a:gd name="T4" fmla="*/ 5 w 208"/>
              <a:gd name="T5" fmla="*/ 265 h 265"/>
              <a:gd name="T6" fmla="*/ 48 w 208"/>
              <a:gd name="T7" fmla="*/ 248 h 265"/>
              <a:gd name="T8" fmla="*/ 94 w 208"/>
              <a:gd name="T9" fmla="*/ 228 h 265"/>
              <a:gd name="T10" fmla="*/ 143 w 208"/>
              <a:gd name="T11" fmla="*/ 204 h 265"/>
              <a:gd name="T12" fmla="*/ 91 w 208"/>
              <a:gd name="T13" fmla="*/ 217 h 265"/>
              <a:gd name="T14" fmla="*/ 44 w 208"/>
              <a:gd name="T15" fmla="*/ 230 h 265"/>
              <a:gd name="T16" fmla="*/ 0 w 208"/>
              <a:gd name="T17" fmla="*/ 241 h 265"/>
              <a:gd name="T18" fmla="*/ 36 w 208"/>
              <a:gd name="T19" fmla="*/ 0 h 2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208" h="265">
                <a:moveTo>
                  <a:pt x="36" y="0"/>
                </a:moveTo>
                <a:lnTo>
                  <a:pt x="208" y="210"/>
                </a:lnTo>
                <a:lnTo>
                  <a:pt x="5" y="265"/>
                </a:lnTo>
                <a:lnTo>
                  <a:pt x="48" y="248"/>
                </a:lnTo>
                <a:lnTo>
                  <a:pt x="94" y="228"/>
                </a:lnTo>
                <a:lnTo>
                  <a:pt x="143" y="204"/>
                </a:lnTo>
                <a:lnTo>
                  <a:pt x="91" y="217"/>
                </a:lnTo>
                <a:lnTo>
                  <a:pt x="44" y="230"/>
                </a:lnTo>
                <a:lnTo>
                  <a:pt x="0" y="241"/>
                </a:lnTo>
                <a:lnTo>
                  <a:pt x="36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1" name="Freeform 7"/>
          <xdr:cNvSpPr>
            <a:spLocks/>
          </xdr:cNvSpPr>
        </xdr:nvSpPr>
        <xdr:spPr bwMode="auto">
          <a:xfrm>
            <a:off x="89" y="41"/>
            <a:ext cx="7" cy="8"/>
          </a:xfrm>
          <a:custGeom>
            <a:avLst/>
            <a:gdLst>
              <a:gd name="T0" fmla="*/ 206 w 206"/>
              <a:gd name="T1" fmla="*/ 0 h 249"/>
              <a:gd name="T2" fmla="*/ 164 w 206"/>
              <a:gd name="T3" fmla="*/ 246 h 249"/>
              <a:gd name="T4" fmla="*/ 149 w 206"/>
              <a:gd name="T5" fmla="*/ 249 h 249"/>
              <a:gd name="T6" fmla="*/ 0 w 206"/>
              <a:gd name="T7" fmla="*/ 68 h 249"/>
              <a:gd name="T8" fmla="*/ 2 w 206"/>
              <a:gd name="T9" fmla="*/ 62 h 249"/>
              <a:gd name="T10" fmla="*/ 4 w 206"/>
              <a:gd name="T11" fmla="*/ 56 h 249"/>
              <a:gd name="T12" fmla="*/ 206 w 206"/>
              <a:gd name="T13" fmla="*/ 0 h 24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206" h="249">
                <a:moveTo>
                  <a:pt x="206" y="0"/>
                </a:moveTo>
                <a:lnTo>
                  <a:pt x="164" y="246"/>
                </a:lnTo>
                <a:lnTo>
                  <a:pt x="149" y="249"/>
                </a:lnTo>
                <a:lnTo>
                  <a:pt x="0" y="68"/>
                </a:lnTo>
                <a:lnTo>
                  <a:pt x="2" y="62"/>
                </a:lnTo>
                <a:lnTo>
                  <a:pt x="4" y="56"/>
                </a:lnTo>
                <a:lnTo>
                  <a:pt x="206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2" name="Freeform 8"/>
          <xdr:cNvSpPr>
            <a:spLocks/>
          </xdr:cNvSpPr>
        </xdr:nvSpPr>
        <xdr:spPr bwMode="auto">
          <a:xfrm>
            <a:off x="88" y="44"/>
            <a:ext cx="5" cy="6"/>
          </a:xfrm>
          <a:custGeom>
            <a:avLst/>
            <a:gdLst>
              <a:gd name="T0" fmla="*/ 38 w 169"/>
              <a:gd name="T1" fmla="*/ 0 h 179"/>
              <a:gd name="T2" fmla="*/ 169 w 169"/>
              <a:gd name="T3" fmla="*/ 161 h 179"/>
              <a:gd name="T4" fmla="*/ 127 w 169"/>
              <a:gd name="T5" fmla="*/ 170 h 179"/>
              <a:gd name="T6" fmla="*/ 90 w 169"/>
              <a:gd name="T7" fmla="*/ 176 h 179"/>
              <a:gd name="T8" fmla="*/ 57 w 169"/>
              <a:gd name="T9" fmla="*/ 179 h 179"/>
              <a:gd name="T10" fmla="*/ 26 w 169"/>
              <a:gd name="T11" fmla="*/ 179 h 179"/>
              <a:gd name="T12" fmla="*/ 0 w 169"/>
              <a:gd name="T13" fmla="*/ 175 h 179"/>
              <a:gd name="T14" fmla="*/ 1 w 169"/>
              <a:gd name="T15" fmla="*/ 153 h 179"/>
              <a:gd name="T16" fmla="*/ 4 w 169"/>
              <a:gd name="T17" fmla="*/ 129 h 179"/>
              <a:gd name="T18" fmla="*/ 9 w 169"/>
              <a:gd name="T19" fmla="*/ 102 h 179"/>
              <a:gd name="T20" fmla="*/ 17 w 169"/>
              <a:gd name="T21" fmla="*/ 72 h 179"/>
              <a:gd name="T22" fmla="*/ 26 w 169"/>
              <a:gd name="T23" fmla="*/ 37 h 179"/>
              <a:gd name="T24" fmla="*/ 38 w 169"/>
              <a:gd name="T25" fmla="*/ 0 h 1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</a:cxnLst>
            <a:rect l="0" t="0" r="r" b="b"/>
            <a:pathLst>
              <a:path w="169" h="179">
                <a:moveTo>
                  <a:pt x="38" y="0"/>
                </a:moveTo>
                <a:lnTo>
                  <a:pt x="169" y="161"/>
                </a:lnTo>
                <a:lnTo>
                  <a:pt x="127" y="170"/>
                </a:lnTo>
                <a:lnTo>
                  <a:pt x="90" y="176"/>
                </a:lnTo>
                <a:lnTo>
                  <a:pt x="57" y="179"/>
                </a:lnTo>
                <a:lnTo>
                  <a:pt x="26" y="179"/>
                </a:lnTo>
                <a:lnTo>
                  <a:pt x="0" y="175"/>
                </a:lnTo>
                <a:lnTo>
                  <a:pt x="1" y="153"/>
                </a:lnTo>
                <a:lnTo>
                  <a:pt x="4" y="129"/>
                </a:lnTo>
                <a:lnTo>
                  <a:pt x="9" y="102"/>
                </a:lnTo>
                <a:lnTo>
                  <a:pt x="17" y="72"/>
                </a:lnTo>
                <a:lnTo>
                  <a:pt x="26" y="37"/>
                </a:lnTo>
                <a:lnTo>
                  <a:pt x="38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3" name="Freeform 9"/>
          <xdr:cNvSpPr>
            <a:spLocks/>
          </xdr:cNvSpPr>
        </xdr:nvSpPr>
        <xdr:spPr bwMode="auto">
          <a:xfrm>
            <a:off x="87" y="43"/>
            <a:ext cx="2" cy="5"/>
          </a:xfrm>
          <a:custGeom>
            <a:avLst/>
            <a:gdLst>
              <a:gd name="T0" fmla="*/ 27 w 51"/>
              <a:gd name="T1" fmla="*/ 0 h 153"/>
              <a:gd name="T2" fmla="*/ 51 w 51"/>
              <a:gd name="T3" fmla="*/ 28 h 153"/>
              <a:gd name="T4" fmla="*/ 36 w 51"/>
              <a:gd name="T5" fmla="*/ 66 h 153"/>
              <a:gd name="T6" fmla="*/ 23 w 51"/>
              <a:gd name="T7" fmla="*/ 99 h 153"/>
              <a:gd name="T8" fmla="*/ 11 w 51"/>
              <a:gd name="T9" fmla="*/ 128 h 153"/>
              <a:gd name="T10" fmla="*/ 0 w 51"/>
              <a:gd name="T11" fmla="*/ 153 h 153"/>
              <a:gd name="T12" fmla="*/ 27 w 51"/>
              <a:gd name="T13" fmla="*/ 0 h 1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51" h="153">
                <a:moveTo>
                  <a:pt x="27" y="0"/>
                </a:moveTo>
                <a:lnTo>
                  <a:pt x="51" y="28"/>
                </a:lnTo>
                <a:lnTo>
                  <a:pt x="36" y="66"/>
                </a:lnTo>
                <a:lnTo>
                  <a:pt x="23" y="99"/>
                </a:lnTo>
                <a:lnTo>
                  <a:pt x="11" y="128"/>
                </a:lnTo>
                <a:lnTo>
                  <a:pt x="0" y="153"/>
                </a:lnTo>
                <a:lnTo>
                  <a:pt x="27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4" name="Freeform 10"/>
          <xdr:cNvSpPr>
            <a:spLocks/>
          </xdr:cNvSpPr>
        </xdr:nvSpPr>
        <xdr:spPr bwMode="auto">
          <a:xfrm>
            <a:off x="80" y="45"/>
            <a:ext cx="4" cy="4"/>
          </a:xfrm>
          <a:custGeom>
            <a:avLst/>
            <a:gdLst>
              <a:gd name="T0" fmla="*/ 68 w 100"/>
              <a:gd name="T1" fmla="*/ 0 h 140"/>
              <a:gd name="T2" fmla="*/ 81 w 100"/>
              <a:gd name="T3" fmla="*/ 42 h 140"/>
              <a:gd name="T4" fmla="*/ 91 w 100"/>
              <a:gd name="T5" fmla="*/ 78 h 140"/>
              <a:gd name="T6" fmla="*/ 98 w 100"/>
              <a:gd name="T7" fmla="*/ 111 h 140"/>
              <a:gd name="T8" fmla="*/ 100 w 100"/>
              <a:gd name="T9" fmla="*/ 140 h 140"/>
              <a:gd name="T10" fmla="*/ 0 w 100"/>
              <a:gd name="T11" fmla="*/ 18 h 140"/>
              <a:gd name="T12" fmla="*/ 68 w 100"/>
              <a:gd name="T13" fmla="*/ 0 h 14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00" h="140">
                <a:moveTo>
                  <a:pt x="68" y="0"/>
                </a:moveTo>
                <a:lnTo>
                  <a:pt x="81" y="42"/>
                </a:lnTo>
                <a:lnTo>
                  <a:pt x="91" y="78"/>
                </a:lnTo>
                <a:lnTo>
                  <a:pt x="98" y="111"/>
                </a:lnTo>
                <a:lnTo>
                  <a:pt x="100" y="140"/>
                </a:lnTo>
                <a:lnTo>
                  <a:pt x="0" y="18"/>
                </a:lnTo>
                <a:lnTo>
                  <a:pt x="68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5" name="Freeform 11"/>
          <xdr:cNvSpPr>
            <a:spLocks/>
          </xdr:cNvSpPr>
        </xdr:nvSpPr>
        <xdr:spPr bwMode="auto">
          <a:xfrm>
            <a:off x="83" y="43"/>
            <a:ext cx="4" cy="6"/>
          </a:xfrm>
          <a:custGeom>
            <a:avLst/>
            <a:gdLst>
              <a:gd name="T0" fmla="*/ 128 w 128"/>
              <a:gd name="T1" fmla="*/ 0 h 173"/>
              <a:gd name="T2" fmla="*/ 98 w 128"/>
              <a:gd name="T3" fmla="*/ 173 h 173"/>
              <a:gd name="T4" fmla="*/ 78 w 128"/>
              <a:gd name="T5" fmla="*/ 156 h 173"/>
              <a:gd name="T6" fmla="*/ 58 w 128"/>
              <a:gd name="T7" fmla="*/ 133 h 173"/>
              <a:gd name="T8" fmla="*/ 39 w 128"/>
              <a:gd name="T9" fmla="*/ 106 h 173"/>
              <a:gd name="T10" fmla="*/ 20 w 128"/>
              <a:gd name="T11" fmla="*/ 73 h 173"/>
              <a:gd name="T12" fmla="*/ 0 w 128"/>
              <a:gd name="T13" fmla="*/ 35 h 173"/>
              <a:gd name="T14" fmla="*/ 128 w 128"/>
              <a:gd name="T15" fmla="*/ 0 h 17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28" h="173">
                <a:moveTo>
                  <a:pt x="128" y="0"/>
                </a:moveTo>
                <a:lnTo>
                  <a:pt x="98" y="173"/>
                </a:lnTo>
                <a:lnTo>
                  <a:pt x="78" y="156"/>
                </a:lnTo>
                <a:lnTo>
                  <a:pt x="58" y="133"/>
                </a:lnTo>
                <a:lnTo>
                  <a:pt x="39" y="106"/>
                </a:lnTo>
                <a:lnTo>
                  <a:pt x="20" y="73"/>
                </a:lnTo>
                <a:lnTo>
                  <a:pt x="0" y="35"/>
                </a:lnTo>
                <a:lnTo>
                  <a:pt x="128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6" name="Freeform 12"/>
          <xdr:cNvSpPr>
            <a:spLocks/>
          </xdr:cNvSpPr>
        </xdr:nvSpPr>
        <xdr:spPr bwMode="auto">
          <a:xfrm>
            <a:off x="78" y="50"/>
            <a:ext cx="4" cy="4"/>
          </a:xfrm>
          <a:custGeom>
            <a:avLst/>
            <a:gdLst>
              <a:gd name="T0" fmla="*/ 24 w 140"/>
              <a:gd name="T1" fmla="*/ 0 h 138"/>
              <a:gd name="T2" fmla="*/ 60 w 140"/>
              <a:gd name="T3" fmla="*/ 18 h 138"/>
              <a:gd name="T4" fmla="*/ 92 w 140"/>
              <a:gd name="T5" fmla="*/ 35 h 138"/>
              <a:gd name="T6" fmla="*/ 119 w 140"/>
              <a:gd name="T7" fmla="*/ 52 h 138"/>
              <a:gd name="T8" fmla="*/ 140 w 140"/>
              <a:gd name="T9" fmla="*/ 69 h 138"/>
              <a:gd name="T10" fmla="*/ 124 w 140"/>
              <a:gd name="T11" fmla="*/ 85 h 138"/>
              <a:gd name="T12" fmla="*/ 103 w 140"/>
              <a:gd name="T13" fmla="*/ 100 h 138"/>
              <a:gd name="T14" fmla="*/ 78 w 140"/>
              <a:gd name="T15" fmla="*/ 116 h 138"/>
              <a:gd name="T16" fmla="*/ 0 w 140"/>
              <a:gd name="T17" fmla="*/ 138 h 138"/>
              <a:gd name="T18" fmla="*/ 24 w 140"/>
              <a:gd name="T19" fmla="*/ 0 h 13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140" h="138">
                <a:moveTo>
                  <a:pt x="24" y="0"/>
                </a:moveTo>
                <a:lnTo>
                  <a:pt x="60" y="18"/>
                </a:lnTo>
                <a:lnTo>
                  <a:pt x="92" y="35"/>
                </a:lnTo>
                <a:lnTo>
                  <a:pt x="119" y="52"/>
                </a:lnTo>
                <a:lnTo>
                  <a:pt x="140" y="69"/>
                </a:lnTo>
                <a:lnTo>
                  <a:pt x="124" y="85"/>
                </a:lnTo>
                <a:lnTo>
                  <a:pt x="103" y="100"/>
                </a:lnTo>
                <a:lnTo>
                  <a:pt x="78" y="116"/>
                </a:lnTo>
                <a:lnTo>
                  <a:pt x="0" y="138"/>
                </a:lnTo>
                <a:lnTo>
                  <a:pt x="24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7" name="Freeform 13"/>
          <xdr:cNvSpPr>
            <a:spLocks/>
          </xdr:cNvSpPr>
        </xdr:nvSpPr>
        <xdr:spPr bwMode="auto">
          <a:xfrm>
            <a:off x="79" y="45"/>
            <a:ext cx="4" cy="5"/>
          </a:xfrm>
          <a:custGeom>
            <a:avLst/>
            <a:gdLst>
              <a:gd name="T0" fmla="*/ 23 w 147"/>
              <a:gd name="T1" fmla="*/ 0 h 164"/>
              <a:gd name="T2" fmla="*/ 147 w 147"/>
              <a:gd name="T3" fmla="*/ 153 h 164"/>
              <a:gd name="T4" fmla="*/ 144 w 147"/>
              <a:gd name="T5" fmla="*/ 164 h 164"/>
              <a:gd name="T6" fmla="*/ 122 w 147"/>
              <a:gd name="T7" fmla="*/ 161 h 164"/>
              <a:gd name="T8" fmla="*/ 97 w 147"/>
              <a:gd name="T9" fmla="*/ 157 h 164"/>
              <a:gd name="T10" fmla="*/ 68 w 147"/>
              <a:gd name="T11" fmla="*/ 150 h 164"/>
              <a:gd name="T12" fmla="*/ 36 w 147"/>
              <a:gd name="T13" fmla="*/ 141 h 164"/>
              <a:gd name="T14" fmla="*/ 0 w 147"/>
              <a:gd name="T15" fmla="*/ 131 h 164"/>
              <a:gd name="T16" fmla="*/ 23 w 147"/>
              <a:gd name="T17" fmla="*/ 0 h 1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47" h="164">
                <a:moveTo>
                  <a:pt x="23" y="0"/>
                </a:moveTo>
                <a:lnTo>
                  <a:pt x="147" y="153"/>
                </a:lnTo>
                <a:lnTo>
                  <a:pt x="144" y="164"/>
                </a:lnTo>
                <a:lnTo>
                  <a:pt x="122" y="161"/>
                </a:lnTo>
                <a:lnTo>
                  <a:pt x="97" y="157"/>
                </a:lnTo>
                <a:lnTo>
                  <a:pt x="68" y="150"/>
                </a:lnTo>
                <a:lnTo>
                  <a:pt x="36" y="141"/>
                </a:lnTo>
                <a:lnTo>
                  <a:pt x="0" y="131"/>
                </a:lnTo>
                <a:lnTo>
                  <a:pt x="23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8" name="Freeform 14"/>
          <xdr:cNvSpPr>
            <a:spLocks/>
          </xdr:cNvSpPr>
        </xdr:nvSpPr>
        <xdr:spPr bwMode="auto">
          <a:xfrm>
            <a:off x="95" y="48"/>
            <a:ext cx="7" cy="21"/>
          </a:xfrm>
          <a:custGeom>
            <a:avLst/>
            <a:gdLst>
              <a:gd name="T0" fmla="*/ 233 w 233"/>
              <a:gd name="T1" fmla="*/ 0 h 674"/>
              <a:gd name="T2" fmla="*/ 26 w 233"/>
              <a:gd name="T3" fmla="*/ 674 h 674"/>
              <a:gd name="T4" fmla="*/ 8 w 233"/>
              <a:gd name="T5" fmla="*/ 250 h 674"/>
              <a:gd name="T6" fmla="*/ 37 w 233"/>
              <a:gd name="T7" fmla="*/ 257 h 674"/>
              <a:gd name="T8" fmla="*/ 8 w 233"/>
              <a:gd name="T9" fmla="*/ 242 h 674"/>
              <a:gd name="T10" fmla="*/ 0 w 233"/>
              <a:gd name="T11" fmla="*/ 63 h 674"/>
              <a:gd name="T12" fmla="*/ 233 w 233"/>
              <a:gd name="T13" fmla="*/ 0 h 67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233" h="674">
                <a:moveTo>
                  <a:pt x="233" y="0"/>
                </a:moveTo>
                <a:lnTo>
                  <a:pt x="26" y="674"/>
                </a:lnTo>
                <a:lnTo>
                  <a:pt x="8" y="250"/>
                </a:lnTo>
                <a:lnTo>
                  <a:pt x="37" y="257"/>
                </a:lnTo>
                <a:lnTo>
                  <a:pt x="8" y="242"/>
                </a:lnTo>
                <a:lnTo>
                  <a:pt x="0" y="63"/>
                </a:lnTo>
                <a:lnTo>
                  <a:pt x="233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9" name="Freeform 15"/>
          <xdr:cNvSpPr>
            <a:spLocks/>
          </xdr:cNvSpPr>
        </xdr:nvSpPr>
        <xdr:spPr bwMode="auto">
          <a:xfrm>
            <a:off x="79" y="55"/>
            <a:ext cx="5" cy="4"/>
          </a:xfrm>
          <a:custGeom>
            <a:avLst/>
            <a:gdLst>
              <a:gd name="T0" fmla="*/ 73 w 157"/>
              <a:gd name="T1" fmla="*/ 0 h 126"/>
              <a:gd name="T2" fmla="*/ 105 w 157"/>
              <a:gd name="T3" fmla="*/ 1 h 126"/>
              <a:gd name="T4" fmla="*/ 133 w 157"/>
              <a:gd name="T5" fmla="*/ 4 h 126"/>
              <a:gd name="T6" fmla="*/ 157 w 157"/>
              <a:gd name="T7" fmla="*/ 11 h 126"/>
              <a:gd name="T8" fmla="*/ 153 w 157"/>
              <a:gd name="T9" fmla="*/ 37 h 126"/>
              <a:gd name="T10" fmla="*/ 146 w 157"/>
              <a:gd name="T11" fmla="*/ 65 h 126"/>
              <a:gd name="T12" fmla="*/ 136 w 157"/>
              <a:gd name="T13" fmla="*/ 95 h 126"/>
              <a:gd name="T14" fmla="*/ 125 w 157"/>
              <a:gd name="T15" fmla="*/ 126 h 126"/>
              <a:gd name="T16" fmla="*/ 0 w 157"/>
              <a:gd name="T17" fmla="*/ 9 h 126"/>
              <a:gd name="T18" fmla="*/ 39 w 157"/>
              <a:gd name="T19" fmla="*/ 3 h 126"/>
              <a:gd name="T20" fmla="*/ 73 w 157"/>
              <a:gd name="T21" fmla="*/ 0 h 12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157" h="126">
                <a:moveTo>
                  <a:pt x="73" y="0"/>
                </a:moveTo>
                <a:lnTo>
                  <a:pt x="105" y="1"/>
                </a:lnTo>
                <a:lnTo>
                  <a:pt x="133" y="4"/>
                </a:lnTo>
                <a:lnTo>
                  <a:pt x="157" y="11"/>
                </a:lnTo>
                <a:lnTo>
                  <a:pt x="153" y="37"/>
                </a:lnTo>
                <a:lnTo>
                  <a:pt x="146" y="65"/>
                </a:lnTo>
                <a:lnTo>
                  <a:pt x="136" y="95"/>
                </a:lnTo>
                <a:lnTo>
                  <a:pt x="125" y="126"/>
                </a:lnTo>
                <a:lnTo>
                  <a:pt x="0" y="9"/>
                </a:lnTo>
                <a:lnTo>
                  <a:pt x="39" y="3"/>
                </a:lnTo>
                <a:lnTo>
                  <a:pt x="73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0" name="Freeform 16"/>
          <xdr:cNvSpPr>
            <a:spLocks/>
          </xdr:cNvSpPr>
        </xdr:nvSpPr>
        <xdr:spPr bwMode="auto">
          <a:xfrm>
            <a:off x="89" y="59"/>
            <a:ext cx="5" cy="11"/>
          </a:xfrm>
          <a:custGeom>
            <a:avLst/>
            <a:gdLst>
              <a:gd name="T0" fmla="*/ 0 w 178"/>
              <a:gd name="T1" fmla="*/ 0 h 342"/>
              <a:gd name="T2" fmla="*/ 178 w 178"/>
              <a:gd name="T3" fmla="*/ 342 h 342"/>
              <a:gd name="T4" fmla="*/ 49 w 178"/>
              <a:gd name="T5" fmla="*/ 222 h 342"/>
              <a:gd name="T6" fmla="*/ 35 w 178"/>
              <a:gd name="T7" fmla="*/ 170 h 342"/>
              <a:gd name="T8" fmla="*/ 23 w 178"/>
              <a:gd name="T9" fmla="*/ 121 h 342"/>
              <a:gd name="T10" fmla="*/ 13 w 178"/>
              <a:gd name="T11" fmla="*/ 77 h 342"/>
              <a:gd name="T12" fmla="*/ 6 w 178"/>
              <a:gd name="T13" fmla="*/ 37 h 342"/>
              <a:gd name="T14" fmla="*/ 0 w 178"/>
              <a:gd name="T15" fmla="*/ 0 h 34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78" h="342">
                <a:moveTo>
                  <a:pt x="0" y="0"/>
                </a:moveTo>
                <a:lnTo>
                  <a:pt x="178" y="342"/>
                </a:lnTo>
                <a:lnTo>
                  <a:pt x="49" y="222"/>
                </a:lnTo>
                <a:lnTo>
                  <a:pt x="35" y="170"/>
                </a:lnTo>
                <a:lnTo>
                  <a:pt x="23" y="121"/>
                </a:lnTo>
                <a:lnTo>
                  <a:pt x="13" y="77"/>
                </a:lnTo>
                <a:lnTo>
                  <a:pt x="6" y="37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1" name="Freeform 17"/>
          <xdr:cNvSpPr>
            <a:spLocks/>
          </xdr:cNvSpPr>
        </xdr:nvSpPr>
        <xdr:spPr bwMode="auto">
          <a:xfrm>
            <a:off x="83" y="56"/>
            <a:ext cx="7" cy="10"/>
          </a:xfrm>
          <a:custGeom>
            <a:avLst/>
            <a:gdLst>
              <a:gd name="T0" fmla="*/ 65 w 212"/>
              <a:gd name="T1" fmla="*/ 0 h 299"/>
              <a:gd name="T2" fmla="*/ 85 w 212"/>
              <a:gd name="T3" fmla="*/ 20 h 299"/>
              <a:gd name="T4" fmla="*/ 103 w 212"/>
              <a:gd name="T5" fmla="*/ 44 h 299"/>
              <a:gd name="T6" fmla="*/ 119 w 212"/>
              <a:gd name="T7" fmla="*/ 72 h 299"/>
              <a:gd name="T8" fmla="*/ 133 w 212"/>
              <a:gd name="T9" fmla="*/ 103 h 299"/>
              <a:gd name="T10" fmla="*/ 147 w 212"/>
              <a:gd name="T11" fmla="*/ 137 h 299"/>
              <a:gd name="T12" fmla="*/ 161 w 212"/>
              <a:gd name="T13" fmla="*/ 174 h 299"/>
              <a:gd name="T14" fmla="*/ 177 w 212"/>
              <a:gd name="T15" fmla="*/ 214 h 299"/>
              <a:gd name="T16" fmla="*/ 194 w 212"/>
              <a:gd name="T17" fmla="*/ 256 h 299"/>
              <a:gd name="T18" fmla="*/ 212 w 212"/>
              <a:gd name="T19" fmla="*/ 299 h 299"/>
              <a:gd name="T20" fmla="*/ 0 w 212"/>
              <a:gd name="T21" fmla="*/ 102 h 299"/>
              <a:gd name="T22" fmla="*/ 17 w 212"/>
              <a:gd name="T23" fmla="*/ 71 h 299"/>
              <a:gd name="T24" fmla="*/ 33 w 212"/>
              <a:gd name="T25" fmla="*/ 43 h 299"/>
              <a:gd name="T26" fmla="*/ 49 w 212"/>
              <a:gd name="T27" fmla="*/ 20 h 299"/>
              <a:gd name="T28" fmla="*/ 65 w 212"/>
              <a:gd name="T29" fmla="*/ 0 h 29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</a:cxnLst>
            <a:rect l="0" t="0" r="r" b="b"/>
            <a:pathLst>
              <a:path w="212" h="299">
                <a:moveTo>
                  <a:pt x="65" y="0"/>
                </a:moveTo>
                <a:lnTo>
                  <a:pt x="85" y="20"/>
                </a:lnTo>
                <a:lnTo>
                  <a:pt x="103" y="44"/>
                </a:lnTo>
                <a:lnTo>
                  <a:pt x="119" y="72"/>
                </a:lnTo>
                <a:lnTo>
                  <a:pt x="133" y="103"/>
                </a:lnTo>
                <a:lnTo>
                  <a:pt x="147" y="137"/>
                </a:lnTo>
                <a:lnTo>
                  <a:pt x="161" y="174"/>
                </a:lnTo>
                <a:lnTo>
                  <a:pt x="177" y="214"/>
                </a:lnTo>
                <a:lnTo>
                  <a:pt x="194" y="256"/>
                </a:lnTo>
                <a:lnTo>
                  <a:pt x="212" y="299"/>
                </a:lnTo>
                <a:lnTo>
                  <a:pt x="0" y="102"/>
                </a:lnTo>
                <a:lnTo>
                  <a:pt x="17" y="71"/>
                </a:lnTo>
                <a:lnTo>
                  <a:pt x="33" y="43"/>
                </a:lnTo>
                <a:lnTo>
                  <a:pt x="49" y="20"/>
                </a:lnTo>
                <a:lnTo>
                  <a:pt x="65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2" name="Freeform 18"/>
          <xdr:cNvSpPr>
            <a:spLocks/>
          </xdr:cNvSpPr>
        </xdr:nvSpPr>
        <xdr:spPr bwMode="auto">
          <a:xfrm>
            <a:off x="89" y="54"/>
            <a:ext cx="6" cy="16"/>
          </a:xfrm>
          <a:custGeom>
            <a:avLst/>
            <a:gdLst>
              <a:gd name="T0" fmla="*/ 11 w 208"/>
              <a:gd name="T1" fmla="*/ 0 h 495"/>
              <a:gd name="T2" fmla="*/ 40 w 208"/>
              <a:gd name="T3" fmla="*/ 3 h 495"/>
              <a:gd name="T4" fmla="*/ 71 w 208"/>
              <a:gd name="T5" fmla="*/ 11 h 495"/>
              <a:gd name="T6" fmla="*/ 105 w 208"/>
              <a:gd name="T7" fmla="*/ 21 h 495"/>
              <a:gd name="T8" fmla="*/ 144 w 208"/>
              <a:gd name="T9" fmla="*/ 34 h 495"/>
              <a:gd name="T10" fmla="*/ 186 w 208"/>
              <a:gd name="T11" fmla="*/ 47 h 495"/>
              <a:gd name="T12" fmla="*/ 208 w 208"/>
              <a:gd name="T13" fmla="*/ 495 h 495"/>
              <a:gd name="T14" fmla="*/ 0 w 208"/>
              <a:gd name="T15" fmla="*/ 83 h 495"/>
              <a:gd name="T16" fmla="*/ 1 w 208"/>
              <a:gd name="T17" fmla="*/ 52 h 495"/>
              <a:gd name="T18" fmla="*/ 5 w 208"/>
              <a:gd name="T19" fmla="*/ 24 h 495"/>
              <a:gd name="T20" fmla="*/ 11 w 208"/>
              <a:gd name="T21" fmla="*/ 0 h 49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08" h="495">
                <a:moveTo>
                  <a:pt x="11" y="0"/>
                </a:moveTo>
                <a:lnTo>
                  <a:pt x="40" y="3"/>
                </a:lnTo>
                <a:lnTo>
                  <a:pt x="71" y="11"/>
                </a:lnTo>
                <a:lnTo>
                  <a:pt x="105" y="21"/>
                </a:lnTo>
                <a:lnTo>
                  <a:pt x="144" y="34"/>
                </a:lnTo>
                <a:lnTo>
                  <a:pt x="186" y="47"/>
                </a:lnTo>
                <a:lnTo>
                  <a:pt x="208" y="495"/>
                </a:lnTo>
                <a:lnTo>
                  <a:pt x="0" y="83"/>
                </a:lnTo>
                <a:lnTo>
                  <a:pt x="1" y="52"/>
                </a:lnTo>
                <a:lnTo>
                  <a:pt x="5" y="24"/>
                </a:lnTo>
                <a:lnTo>
                  <a:pt x="11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3" name="Freeform 19"/>
          <xdr:cNvSpPr>
            <a:spLocks/>
          </xdr:cNvSpPr>
        </xdr:nvSpPr>
        <xdr:spPr bwMode="auto">
          <a:xfrm>
            <a:off x="90" y="50"/>
            <a:ext cx="4" cy="5"/>
          </a:xfrm>
          <a:custGeom>
            <a:avLst/>
            <a:gdLst>
              <a:gd name="T0" fmla="*/ 147 w 155"/>
              <a:gd name="T1" fmla="*/ 0 h 159"/>
              <a:gd name="T2" fmla="*/ 155 w 155"/>
              <a:gd name="T3" fmla="*/ 159 h 159"/>
              <a:gd name="T4" fmla="*/ 116 w 155"/>
              <a:gd name="T5" fmla="*/ 140 h 159"/>
              <a:gd name="T6" fmla="*/ 80 w 155"/>
              <a:gd name="T7" fmla="*/ 123 h 159"/>
              <a:gd name="T8" fmla="*/ 49 w 155"/>
              <a:gd name="T9" fmla="*/ 106 h 159"/>
              <a:gd name="T10" fmla="*/ 23 w 155"/>
              <a:gd name="T11" fmla="*/ 92 h 159"/>
              <a:gd name="T12" fmla="*/ 0 w 155"/>
              <a:gd name="T13" fmla="*/ 77 h 159"/>
              <a:gd name="T14" fmla="*/ 15 w 155"/>
              <a:gd name="T15" fmla="*/ 58 h 159"/>
              <a:gd name="T16" fmla="*/ 34 w 155"/>
              <a:gd name="T17" fmla="*/ 40 h 159"/>
              <a:gd name="T18" fmla="*/ 54 w 155"/>
              <a:gd name="T19" fmla="*/ 25 h 159"/>
              <a:gd name="T20" fmla="*/ 147 w 155"/>
              <a:gd name="T21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155" h="159">
                <a:moveTo>
                  <a:pt x="147" y="0"/>
                </a:moveTo>
                <a:lnTo>
                  <a:pt x="155" y="159"/>
                </a:lnTo>
                <a:lnTo>
                  <a:pt x="116" y="140"/>
                </a:lnTo>
                <a:lnTo>
                  <a:pt x="80" y="123"/>
                </a:lnTo>
                <a:lnTo>
                  <a:pt x="49" y="106"/>
                </a:lnTo>
                <a:lnTo>
                  <a:pt x="23" y="92"/>
                </a:lnTo>
                <a:lnTo>
                  <a:pt x="0" y="77"/>
                </a:lnTo>
                <a:lnTo>
                  <a:pt x="15" y="58"/>
                </a:lnTo>
                <a:lnTo>
                  <a:pt x="34" y="40"/>
                </a:lnTo>
                <a:lnTo>
                  <a:pt x="54" y="25"/>
                </a:lnTo>
                <a:lnTo>
                  <a:pt x="147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4" name="Freeform 20"/>
          <xdr:cNvSpPr>
            <a:spLocks/>
          </xdr:cNvSpPr>
        </xdr:nvSpPr>
        <xdr:spPr bwMode="auto">
          <a:xfrm>
            <a:off x="90" y="66"/>
            <a:ext cx="0" cy="0"/>
          </a:xfrm>
          <a:custGeom>
            <a:avLst/>
            <a:gdLst>
              <a:gd name="T0" fmla="*/ 0 w 6"/>
              <a:gd name="T1" fmla="*/ 0 h 13"/>
              <a:gd name="T2" fmla="*/ 6 w 6"/>
              <a:gd name="T3" fmla="*/ 6 h 13"/>
              <a:gd name="T4" fmla="*/ 6 w 6"/>
              <a:gd name="T5" fmla="*/ 13 h 13"/>
              <a:gd name="T6" fmla="*/ 0 w 6"/>
              <a:gd name="T7" fmla="*/ 0 h 1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6" h="13">
                <a:moveTo>
                  <a:pt x="0" y="0"/>
                </a:moveTo>
                <a:lnTo>
                  <a:pt x="6" y="6"/>
                </a:lnTo>
                <a:lnTo>
                  <a:pt x="6" y="13"/>
                </a:lnTo>
                <a:lnTo>
                  <a:pt x="0" y="0"/>
                </a:lnTo>
                <a:close/>
              </a:path>
            </a:pathLst>
          </a:custGeom>
          <a:solidFill>
            <a:srgbClr val="F8FBFC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5" name="Freeform 21"/>
          <xdr:cNvSpPr>
            <a:spLocks/>
          </xdr:cNvSpPr>
        </xdr:nvSpPr>
        <xdr:spPr bwMode="auto">
          <a:xfrm>
            <a:off x="90" y="66"/>
            <a:ext cx="1" cy="1"/>
          </a:xfrm>
          <a:custGeom>
            <a:avLst/>
            <a:gdLst>
              <a:gd name="T0" fmla="*/ 0 w 16"/>
              <a:gd name="T1" fmla="*/ 0 h 41"/>
              <a:gd name="T2" fmla="*/ 6 w 16"/>
              <a:gd name="T3" fmla="*/ 6 h 41"/>
              <a:gd name="T4" fmla="*/ 16 w 16"/>
              <a:gd name="T5" fmla="*/ 41 h 41"/>
              <a:gd name="T6" fmla="*/ 0 w 16"/>
              <a:gd name="T7" fmla="*/ 7 h 41"/>
              <a:gd name="T8" fmla="*/ 0 w 16"/>
              <a:gd name="T9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6" h="41">
                <a:moveTo>
                  <a:pt x="0" y="0"/>
                </a:moveTo>
                <a:lnTo>
                  <a:pt x="6" y="6"/>
                </a:lnTo>
                <a:lnTo>
                  <a:pt x="16" y="41"/>
                </a:lnTo>
                <a:lnTo>
                  <a:pt x="0" y="7"/>
                </a:lnTo>
                <a:lnTo>
                  <a:pt x="0" y="0"/>
                </a:lnTo>
                <a:close/>
              </a:path>
            </a:pathLst>
          </a:custGeom>
          <a:solidFill>
            <a:srgbClr val="FBFDF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6" name="Freeform 22"/>
          <xdr:cNvSpPr>
            <a:spLocks/>
          </xdr:cNvSpPr>
        </xdr:nvSpPr>
        <xdr:spPr bwMode="auto">
          <a:xfrm>
            <a:off x="90" y="66"/>
            <a:ext cx="0" cy="0"/>
          </a:xfrm>
          <a:custGeom>
            <a:avLst/>
            <a:gdLst>
              <a:gd name="T0" fmla="*/ 0 w 8"/>
              <a:gd name="T1" fmla="*/ 0 h 19"/>
              <a:gd name="T2" fmla="*/ 8 w 8"/>
              <a:gd name="T3" fmla="*/ 9 h 19"/>
              <a:gd name="T4" fmla="*/ 8 w 8"/>
              <a:gd name="T5" fmla="*/ 19 h 19"/>
              <a:gd name="T6" fmla="*/ 0 w 8"/>
              <a:gd name="T7" fmla="*/ 0 h 1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8" h="19">
                <a:moveTo>
                  <a:pt x="0" y="0"/>
                </a:moveTo>
                <a:lnTo>
                  <a:pt x="8" y="9"/>
                </a:lnTo>
                <a:lnTo>
                  <a:pt x="8" y="19"/>
                </a:lnTo>
                <a:lnTo>
                  <a:pt x="0" y="0"/>
                </a:lnTo>
                <a:close/>
              </a:path>
            </a:pathLst>
          </a:custGeom>
          <a:solidFill>
            <a:srgbClr val="FDFEFE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7" name="Freeform 23"/>
          <xdr:cNvSpPr>
            <a:spLocks/>
          </xdr:cNvSpPr>
        </xdr:nvSpPr>
        <xdr:spPr bwMode="auto">
          <a:xfrm>
            <a:off x="90" y="66"/>
            <a:ext cx="1" cy="1"/>
          </a:xfrm>
          <a:custGeom>
            <a:avLst/>
            <a:gdLst>
              <a:gd name="T0" fmla="*/ 0 w 14"/>
              <a:gd name="T1" fmla="*/ 0 h 38"/>
              <a:gd name="T2" fmla="*/ 4 w 14"/>
              <a:gd name="T3" fmla="*/ 3 h 38"/>
              <a:gd name="T4" fmla="*/ 14 w 14"/>
              <a:gd name="T5" fmla="*/ 38 h 38"/>
              <a:gd name="T6" fmla="*/ 0 w 14"/>
              <a:gd name="T7" fmla="*/ 10 h 38"/>
              <a:gd name="T8" fmla="*/ 0 w 14"/>
              <a:gd name="T9" fmla="*/ 0 h 3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4" h="38">
                <a:moveTo>
                  <a:pt x="0" y="0"/>
                </a:moveTo>
                <a:lnTo>
                  <a:pt x="4" y="3"/>
                </a:lnTo>
                <a:lnTo>
                  <a:pt x="14" y="38"/>
                </a:lnTo>
                <a:lnTo>
                  <a:pt x="0" y="10"/>
                </a:lnTo>
                <a:lnTo>
                  <a:pt x="0" y="0"/>
                </a:lnTo>
                <a:close/>
              </a:path>
            </a:pathLst>
          </a:custGeom>
          <a:solidFill>
            <a:srgbClr val="FE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8" name="Freeform 24"/>
          <xdr:cNvSpPr>
            <a:spLocks noEditPoints="1"/>
          </xdr:cNvSpPr>
        </xdr:nvSpPr>
        <xdr:spPr bwMode="auto">
          <a:xfrm>
            <a:off x="69" y="63"/>
            <a:ext cx="103" cy="65"/>
          </a:xfrm>
          <a:custGeom>
            <a:avLst/>
            <a:gdLst>
              <a:gd name="T0" fmla="*/ 1543 w 3306"/>
              <a:gd name="T1" fmla="*/ 867 h 2086"/>
              <a:gd name="T2" fmla="*/ 1575 w 3306"/>
              <a:gd name="T3" fmla="*/ 1267 h 2086"/>
              <a:gd name="T4" fmla="*/ 1747 w 3306"/>
              <a:gd name="T5" fmla="*/ 1454 h 2086"/>
              <a:gd name="T6" fmla="*/ 1840 w 3306"/>
              <a:gd name="T7" fmla="*/ 1059 h 2086"/>
              <a:gd name="T8" fmla="*/ 1739 w 3306"/>
              <a:gd name="T9" fmla="*/ 667 h 2086"/>
              <a:gd name="T10" fmla="*/ 780 w 3306"/>
              <a:gd name="T11" fmla="*/ 251 h 2086"/>
              <a:gd name="T12" fmla="*/ 431 w 3306"/>
              <a:gd name="T13" fmla="*/ 443 h 2086"/>
              <a:gd name="T14" fmla="*/ 214 w 3306"/>
              <a:gd name="T15" fmla="*/ 764 h 2086"/>
              <a:gd name="T16" fmla="*/ 161 w 3306"/>
              <a:gd name="T17" fmla="*/ 1153 h 2086"/>
              <a:gd name="T18" fmla="*/ 298 w 3306"/>
              <a:gd name="T19" fmla="*/ 1536 h 2086"/>
              <a:gd name="T20" fmla="*/ 579 w 3306"/>
              <a:gd name="T21" fmla="*/ 1803 h 2086"/>
              <a:gd name="T22" fmla="*/ 949 w 3306"/>
              <a:gd name="T23" fmla="*/ 1914 h 2086"/>
              <a:gd name="T24" fmla="*/ 1330 w 3306"/>
              <a:gd name="T25" fmla="*/ 1847 h 2086"/>
              <a:gd name="T26" fmla="*/ 1525 w 3306"/>
              <a:gd name="T27" fmla="*/ 1639 h 2086"/>
              <a:gd name="T28" fmla="*/ 1340 w 3306"/>
              <a:gd name="T29" fmla="*/ 1270 h 2086"/>
              <a:gd name="T30" fmla="*/ 1326 w 3306"/>
              <a:gd name="T31" fmla="*/ 806 h 2086"/>
              <a:gd name="T32" fmla="*/ 1510 w 3306"/>
              <a:gd name="T33" fmla="*/ 397 h 2086"/>
              <a:gd name="T34" fmla="*/ 1134 w 3306"/>
              <a:gd name="T35" fmla="*/ 233 h 2086"/>
              <a:gd name="T36" fmla="*/ 2505 w 3306"/>
              <a:gd name="T37" fmla="*/ 20 h 2086"/>
              <a:gd name="T38" fmla="*/ 2847 w 3306"/>
              <a:gd name="T39" fmla="*/ 172 h 2086"/>
              <a:gd name="T40" fmla="*/ 2721 w 3306"/>
              <a:gd name="T41" fmla="*/ 152 h 2086"/>
              <a:gd name="T42" fmla="*/ 2827 w 3306"/>
              <a:gd name="T43" fmla="*/ 210 h 2086"/>
              <a:gd name="T44" fmla="*/ 2687 w 3306"/>
              <a:gd name="T45" fmla="*/ 292 h 2086"/>
              <a:gd name="T46" fmla="*/ 2317 w 3306"/>
              <a:gd name="T47" fmla="*/ 228 h 2086"/>
              <a:gd name="T48" fmla="*/ 1926 w 3306"/>
              <a:gd name="T49" fmla="*/ 327 h 2086"/>
              <a:gd name="T50" fmla="*/ 1889 w 3306"/>
              <a:gd name="T51" fmla="*/ 614 h 2086"/>
              <a:gd name="T52" fmla="*/ 2001 w 3306"/>
              <a:gd name="T53" fmla="*/ 1052 h 2086"/>
              <a:gd name="T54" fmla="*/ 1911 w 3306"/>
              <a:gd name="T55" fmla="*/ 1498 h 2086"/>
              <a:gd name="T56" fmla="*/ 2060 w 3306"/>
              <a:gd name="T57" fmla="*/ 1749 h 2086"/>
              <a:gd name="T58" fmla="*/ 2441 w 3306"/>
              <a:gd name="T59" fmla="*/ 1777 h 2086"/>
              <a:gd name="T60" fmla="*/ 2795 w 3306"/>
              <a:gd name="T61" fmla="*/ 1614 h 2086"/>
              <a:gd name="T62" fmla="*/ 3019 w 3306"/>
              <a:gd name="T63" fmla="*/ 1313 h 2086"/>
              <a:gd name="T64" fmla="*/ 3078 w 3306"/>
              <a:gd name="T65" fmla="*/ 937 h 2086"/>
              <a:gd name="T66" fmla="*/ 2962 w 3306"/>
              <a:gd name="T67" fmla="*/ 592 h 2086"/>
              <a:gd name="T68" fmla="*/ 2847 w 3306"/>
              <a:gd name="T69" fmla="*/ 360 h 2086"/>
              <a:gd name="T70" fmla="*/ 2928 w 3306"/>
              <a:gd name="T71" fmla="*/ 357 h 2086"/>
              <a:gd name="T72" fmla="*/ 2980 w 3306"/>
              <a:gd name="T73" fmla="*/ 471 h 2086"/>
              <a:gd name="T74" fmla="*/ 2952 w 3306"/>
              <a:gd name="T75" fmla="*/ 296 h 2086"/>
              <a:gd name="T76" fmla="*/ 3118 w 3306"/>
              <a:gd name="T77" fmla="*/ 419 h 2086"/>
              <a:gd name="T78" fmla="*/ 3289 w 3306"/>
              <a:gd name="T79" fmla="*/ 819 h 2086"/>
              <a:gd name="T80" fmla="*/ 3278 w 3306"/>
              <a:gd name="T81" fmla="*/ 1250 h 2086"/>
              <a:gd name="T82" fmla="*/ 3095 w 3306"/>
              <a:gd name="T83" fmla="*/ 1628 h 2086"/>
              <a:gd name="T84" fmla="*/ 2771 w 3306"/>
              <a:gd name="T85" fmla="*/ 1900 h 2086"/>
              <a:gd name="T86" fmla="*/ 2331 w 3306"/>
              <a:gd name="T87" fmla="*/ 2016 h 2086"/>
              <a:gd name="T88" fmla="*/ 1886 w 3306"/>
              <a:gd name="T89" fmla="*/ 1923 h 2086"/>
              <a:gd name="T90" fmla="*/ 1527 w 3306"/>
              <a:gd name="T91" fmla="*/ 1936 h 2086"/>
              <a:gd name="T92" fmla="*/ 1116 w 3306"/>
              <a:gd name="T93" fmla="*/ 2079 h 2086"/>
              <a:gd name="T94" fmla="*/ 693 w 3306"/>
              <a:gd name="T95" fmla="*/ 2037 h 2086"/>
              <a:gd name="T96" fmla="*/ 332 w 3306"/>
              <a:gd name="T97" fmla="*/ 1828 h 2086"/>
              <a:gd name="T98" fmla="*/ 84 w 3306"/>
              <a:gd name="T99" fmla="*/ 1481 h 2086"/>
              <a:gd name="T100" fmla="*/ 0 w 3306"/>
              <a:gd name="T101" fmla="*/ 1048 h 2086"/>
              <a:gd name="T102" fmla="*/ 101 w 3306"/>
              <a:gd name="T103" fmla="*/ 637 h 2086"/>
              <a:gd name="T104" fmla="*/ 357 w 3306"/>
              <a:gd name="T105" fmla="*/ 306 h 2086"/>
              <a:gd name="T106" fmla="*/ 740 w 3306"/>
              <a:gd name="T107" fmla="*/ 105 h 2086"/>
              <a:gd name="T108" fmla="*/ 1204 w 3306"/>
              <a:gd name="T109" fmla="*/ 91 h 2086"/>
              <a:gd name="T110" fmla="*/ 1613 w 3306"/>
              <a:gd name="T111" fmla="*/ 280 h 2086"/>
              <a:gd name="T112" fmla="*/ 1974 w 3306"/>
              <a:gd name="T113" fmla="*/ 57 h 208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</a:cxnLst>
            <a:rect l="0" t="0" r="r" b="b"/>
            <a:pathLst>
              <a:path w="3306" h="2086">
                <a:moveTo>
                  <a:pt x="1671" y="560"/>
                </a:moveTo>
                <a:lnTo>
                  <a:pt x="1635" y="617"/>
                </a:lnTo>
                <a:lnTo>
                  <a:pt x="1604" y="676"/>
                </a:lnTo>
                <a:lnTo>
                  <a:pt x="1579" y="738"/>
                </a:lnTo>
                <a:lnTo>
                  <a:pt x="1559" y="802"/>
                </a:lnTo>
                <a:lnTo>
                  <a:pt x="1543" y="867"/>
                </a:lnTo>
                <a:lnTo>
                  <a:pt x="1533" y="935"/>
                </a:lnTo>
                <a:lnTo>
                  <a:pt x="1530" y="1003"/>
                </a:lnTo>
                <a:lnTo>
                  <a:pt x="1533" y="1072"/>
                </a:lnTo>
                <a:lnTo>
                  <a:pt x="1541" y="1141"/>
                </a:lnTo>
                <a:lnTo>
                  <a:pt x="1558" y="1211"/>
                </a:lnTo>
                <a:lnTo>
                  <a:pt x="1575" y="1267"/>
                </a:lnTo>
                <a:lnTo>
                  <a:pt x="1596" y="1322"/>
                </a:lnTo>
                <a:lnTo>
                  <a:pt x="1620" y="1373"/>
                </a:lnTo>
                <a:lnTo>
                  <a:pt x="1648" y="1423"/>
                </a:lnTo>
                <a:lnTo>
                  <a:pt x="1680" y="1469"/>
                </a:lnTo>
                <a:lnTo>
                  <a:pt x="1714" y="1513"/>
                </a:lnTo>
                <a:lnTo>
                  <a:pt x="1747" y="1454"/>
                </a:lnTo>
                <a:lnTo>
                  <a:pt x="1775" y="1393"/>
                </a:lnTo>
                <a:lnTo>
                  <a:pt x="1799" y="1329"/>
                </a:lnTo>
                <a:lnTo>
                  <a:pt x="1817" y="1264"/>
                </a:lnTo>
                <a:lnTo>
                  <a:pt x="1830" y="1197"/>
                </a:lnTo>
                <a:lnTo>
                  <a:pt x="1838" y="1129"/>
                </a:lnTo>
                <a:lnTo>
                  <a:pt x="1840" y="1059"/>
                </a:lnTo>
                <a:lnTo>
                  <a:pt x="1836" y="990"/>
                </a:lnTo>
                <a:lnTo>
                  <a:pt x="1826" y="919"/>
                </a:lnTo>
                <a:lnTo>
                  <a:pt x="1811" y="848"/>
                </a:lnTo>
                <a:lnTo>
                  <a:pt x="1791" y="785"/>
                </a:lnTo>
                <a:lnTo>
                  <a:pt x="1767" y="724"/>
                </a:lnTo>
                <a:lnTo>
                  <a:pt x="1739" y="667"/>
                </a:lnTo>
                <a:lnTo>
                  <a:pt x="1707" y="612"/>
                </a:lnTo>
                <a:lnTo>
                  <a:pt x="1671" y="560"/>
                </a:lnTo>
                <a:close/>
                <a:moveTo>
                  <a:pt x="995" y="222"/>
                </a:moveTo>
                <a:lnTo>
                  <a:pt x="923" y="225"/>
                </a:lnTo>
                <a:lnTo>
                  <a:pt x="851" y="235"/>
                </a:lnTo>
                <a:lnTo>
                  <a:pt x="780" y="251"/>
                </a:lnTo>
                <a:lnTo>
                  <a:pt x="714" y="271"/>
                </a:lnTo>
                <a:lnTo>
                  <a:pt x="651" y="298"/>
                </a:lnTo>
                <a:lnTo>
                  <a:pt x="591" y="327"/>
                </a:lnTo>
                <a:lnTo>
                  <a:pt x="535" y="363"/>
                </a:lnTo>
                <a:lnTo>
                  <a:pt x="481" y="401"/>
                </a:lnTo>
                <a:lnTo>
                  <a:pt x="431" y="443"/>
                </a:lnTo>
                <a:lnTo>
                  <a:pt x="384" y="490"/>
                </a:lnTo>
                <a:lnTo>
                  <a:pt x="342" y="539"/>
                </a:lnTo>
                <a:lnTo>
                  <a:pt x="304" y="591"/>
                </a:lnTo>
                <a:lnTo>
                  <a:pt x="269" y="646"/>
                </a:lnTo>
                <a:lnTo>
                  <a:pt x="240" y="704"/>
                </a:lnTo>
                <a:lnTo>
                  <a:pt x="214" y="764"/>
                </a:lnTo>
                <a:lnTo>
                  <a:pt x="193" y="825"/>
                </a:lnTo>
                <a:lnTo>
                  <a:pt x="177" y="889"/>
                </a:lnTo>
                <a:lnTo>
                  <a:pt x="165" y="953"/>
                </a:lnTo>
                <a:lnTo>
                  <a:pt x="158" y="1019"/>
                </a:lnTo>
                <a:lnTo>
                  <a:pt x="157" y="1086"/>
                </a:lnTo>
                <a:lnTo>
                  <a:pt x="161" y="1153"/>
                </a:lnTo>
                <a:lnTo>
                  <a:pt x="171" y="1221"/>
                </a:lnTo>
                <a:lnTo>
                  <a:pt x="187" y="1289"/>
                </a:lnTo>
                <a:lnTo>
                  <a:pt x="207" y="1355"/>
                </a:lnTo>
                <a:lnTo>
                  <a:pt x="233" y="1418"/>
                </a:lnTo>
                <a:lnTo>
                  <a:pt x="262" y="1479"/>
                </a:lnTo>
                <a:lnTo>
                  <a:pt x="298" y="1536"/>
                </a:lnTo>
                <a:lnTo>
                  <a:pt x="336" y="1590"/>
                </a:lnTo>
                <a:lnTo>
                  <a:pt x="377" y="1640"/>
                </a:lnTo>
                <a:lnTo>
                  <a:pt x="424" y="1687"/>
                </a:lnTo>
                <a:lnTo>
                  <a:pt x="472" y="1729"/>
                </a:lnTo>
                <a:lnTo>
                  <a:pt x="525" y="1768"/>
                </a:lnTo>
                <a:lnTo>
                  <a:pt x="579" y="1803"/>
                </a:lnTo>
                <a:lnTo>
                  <a:pt x="637" y="1833"/>
                </a:lnTo>
                <a:lnTo>
                  <a:pt x="695" y="1859"/>
                </a:lnTo>
                <a:lnTo>
                  <a:pt x="757" y="1880"/>
                </a:lnTo>
                <a:lnTo>
                  <a:pt x="820" y="1897"/>
                </a:lnTo>
                <a:lnTo>
                  <a:pt x="884" y="1908"/>
                </a:lnTo>
                <a:lnTo>
                  <a:pt x="949" y="1914"/>
                </a:lnTo>
                <a:lnTo>
                  <a:pt x="1016" y="1916"/>
                </a:lnTo>
                <a:lnTo>
                  <a:pt x="1082" y="1911"/>
                </a:lnTo>
                <a:lnTo>
                  <a:pt x="1150" y="1902"/>
                </a:lnTo>
                <a:lnTo>
                  <a:pt x="1218" y="1887"/>
                </a:lnTo>
                <a:lnTo>
                  <a:pt x="1275" y="1869"/>
                </a:lnTo>
                <a:lnTo>
                  <a:pt x="1330" y="1847"/>
                </a:lnTo>
                <a:lnTo>
                  <a:pt x="1383" y="1823"/>
                </a:lnTo>
                <a:lnTo>
                  <a:pt x="1433" y="1794"/>
                </a:lnTo>
                <a:lnTo>
                  <a:pt x="1481" y="1763"/>
                </a:lnTo>
                <a:lnTo>
                  <a:pt x="1526" y="1728"/>
                </a:lnTo>
                <a:lnTo>
                  <a:pt x="1570" y="1691"/>
                </a:lnTo>
                <a:lnTo>
                  <a:pt x="1525" y="1639"/>
                </a:lnTo>
                <a:lnTo>
                  <a:pt x="1485" y="1585"/>
                </a:lnTo>
                <a:lnTo>
                  <a:pt x="1449" y="1528"/>
                </a:lnTo>
                <a:lnTo>
                  <a:pt x="1415" y="1467"/>
                </a:lnTo>
                <a:lnTo>
                  <a:pt x="1386" y="1404"/>
                </a:lnTo>
                <a:lnTo>
                  <a:pt x="1361" y="1338"/>
                </a:lnTo>
                <a:lnTo>
                  <a:pt x="1340" y="1270"/>
                </a:lnTo>
                <a:lnTo>
                  <a:pt x="1322" y="1192"/>
                </a:lnTo>
                <a:lnTo>
                  <a:pt x="1310" y="1114"/>
                </a:lnTo>
                <a:lnTo>
                  <a:pt x="1305" y="1035"/>
                </a:lnTo>
                <a:lnTo>
                  <a:pt x="1306" y="957"/>
                </a:lnTo>
                <a:lnTo>
                  <a:pt x="1312" y="881"/>
                </a:lnTo>
                <a:lnTo>
                  <a:pt x="1326" y="806"/>
                </a:lnTo>
                <a:lnTo>
                  <a:pt x="1344" y="733"/>
                </a:lnTo>
                <a:lnTo>
                  <a:pt x="1367" y="660"/>
                </a:lnTo>
                <a:lnTo>
                  <a:pt x="1395" y="590"/>
                </a:lnTo>
                <a:lnTo>
                  <a:pt x="1428" y="523"/>
                </a:lnTo>
                <a:lnTo>
                  <a:pt x="1467" y="458"/>
                </a:lnTo>
                <a:lnTo>
                  <a:pt x="1510" y="397"/>
                </a:lnTo>
                <a:lnTo>
                  <a:pt x="1454" y="357"/>
                </a:lnTo>
                <a:lnTo>
                  <a:pt x="1395" y="322"/>
                </a:lnTo>
                <a:lnTo>
                  <a:pt x="1333" y="292"/>
                </a:lnTo>
                <a:lnTo>
                  <a:pt x="1268" y="266"/>
                </a:lnTo>
                <a:lnTo>
                  <a:pt x="1202" y="247"/>
                </a:lnTo>
                <a:lnTo>
                  <a:pt x="1134" y="233"/>
                </a:lnTo>
                <a:lnTo>
                  <a:pt x="1064" y="225"/>
                </a:lnTo>
                <a:lnTo>
                  <a:pt x="995" y="222"/>
                </a:lnTo>
                <a:close/>
                <a:moveTo>
                  <a:pt x="2278" y="0"/>
                </a:moveTo>
                <a:lnTo>
                  <a:pt x="2355" y="1"/>
                </a:lnTo>
                <a:lnTo>
                  <a:pt x="2430" y="8"/>
                </a:lnTo>
                <a:lnTo>
                  <a:pt x="2505" y="20"/>
                </a:lnTo>
                <a:lnTo>
                  <a:pt x="2577" y="38"/>
                </a:lnTo>
                <a:lnTo>
                  <a:pt x="2649" y="61"/>
                </a:lnTo>
                <a:lnTo>
                  <a:pt x="2718" y="89"/>
                </a:lnTo>
                <a:lnTo>
                  <a:pt x="2784" y="123"/>
                </a:lnTo>
                <a:lnTo>
                  <a:pt x="2849" y="162"/>
                </a:lnTo>
                <a:lnTo>
                  <a:pt x="2847" y="172"/>
                </a:lnTo>
                <a:lnTo>
                  <a:pt x="2845" y="182"/>
                </a:lnTo>
                <a:lnTo>
                  <a:pt x="2827" y="180"/>
                </a:lnTo>
                <a:lnTo>
                  <a:pt x="2805" y="176"/>
                </a:lnTo>
                <a:lnTo>
                  <a:pt x="2781" y="170"/>
                </a:lnTo>
                <a:lnTo>
                  <a:pt x="2753" y="162"/>
                </a:lnTo>
                <a:lnTo>
                  <a:pt x="2721" y="152"/>
                </a:lnTo>
                <a:lnTo>
                  <a:pt x="2684" y="141"/>
                </a:lnTo>
                <a:lnTo>
                  <a:pt x="2724" y="155"/>
                </a:lnTo>
                <a:lnTo>
                  <a:pt x="2758" y="170"/>
                </a:lnTo>
                <a:lnTo>
                  <a:pt x="2786" y="184"/>
                </a:lnTo>
                <a:lnTo>
                  <a:pt x="2808" y="197"/>
                </a:lnTo>
                <a:lnTo>
                  <a:pt x="2827" y="210"/>
                </a:lnTo>
                <a:lnTo>
                  <a:pt x="2813" y="224"/>
                </a:lnTo>
                <a:lnTo>
                  <a:pt x="2796" y="236"/>
                </a:lnTo>
                <a:lnTo>
                  <a:pt x="2775" y="248"/>
                </a:lnTo>
                <a:lnTo>
                  <a:pt x="2750" y="261"/>
                </a:lnTo>
                <a:lnTo>
                  <a:pt x="2722" y="275"/>
                </a:lnTo>
                <a:lnTo>
                  <a:pt x="2687" y="292"/>
                </a:lnTo>
                <a:lnTo>
                  <a:pt x="2649" y="309"/>
                </a:lnTo>
                <a:lnTo>
                  <a:pt x="2587" y="280"/>
                </a:lnTo>
                <a:lnTo>
                  <a:pt x="2522" y="258"/>
                </a:lnTo>
                <a:lnTo>
                  <a:pt x="2455" y="242"/>
                </a:lnTo>
                <a:lnTo>
                  <a:pt x="2387" y="232"/>
                </a:lnTo>
                <a:lnTo>
                  <a:pt x="2317" y="228"/>
                </a:lnTo>
                <a:lnTo>
                  <a:pt x="2247" y="230"/>
                </a:lnTo>
                <a:lnTo>
                  <a:pt x="2175" y="239"/>
                </a:lnTo>
                <a:lnTo>
                  <a:pt x="2104" y="254"/>
                </a:lnTo>
                <a:lnTo>
                  <a:pt x="2042" y="274"/>
                </a:lnTo>
                <a:lnTo>
                  <a:pt x="1982" y="299"/>
                </a:lnTo>
                <a:lnTo>
                  <a:pt x="1926" y="327"/>
                </a:lnTo>
                <a:lnTo>
                  <a:pt x="1872" y="361"/>
                </a:lnTo>
                <a:lnTo>
                  <a:pt x="1822" y="398"/>
                </a:lnTo>
                <a:lnTo>
                  <a:pt x="1774" y="439"/>
                </a:lnTo>
                <a:lnTo>
                  <a:pt x="1817" y="494"/>
                </a:lnTo>
                <a:lnTo>
                  <a:pt x="1855" y="553"/>
                </a:lnTo>
                <a:lnTo>
                  <a:pt x="1889" y="614"/>
                </a:lnTo>
                <a:lnTo>
                  <a:pt x="1920" y="679"/>
                </a:lnTo>
                <a:lnTo>
                  <a:pt x="1946" y="746"/>
                </a:lnTo>
                <a:lnTo>
                  <a:pt x="1967" y="816"/>
                </a:lnTo>
                <a:lnTo>
                  <a:pt x="1985" y="894"/>
                </a:lnTo>
                <a:lnTo>
                  <a:pt x="1996" y="973"/>
                </a:lnTo>
                <a:lnTo>
                  <a:pt x="2001" y="1052"/>
                </a:lnTo>
                <a:lnTo>
                  <a:pt x="2000" y="1130"/>
                </a:lnTo>
                <a:lnTo>
                  <a:pt x="1993" y="1206"/>
                </a:lnTo>
                <a:lnTo>
                  <a:pt x="1981" y="1282"/>
                </a:lnTo>
                <a:lnTo>
                  <a:pt x="1963" y="1355"/>
                </a:lnTo>
                <a:lnTo>
                  <a:pt x="1939" y="1428"/>
                </a:lnTo>
                <a:lnTo>
                  <a:pt x="1911" y="1498"/>
                </a:lnTo>
                <a:lnTo>
                  <a:pt x="1876" y="1566"/>
                </a:lnTo>
                <a:lnTo>
                  <a:pt x="1838" y="1630"/>
                </a:lnTo>
                <a:lnTo>
                  <a:pt x="1889" y="1666"/>
                </a:lnTo>
                <a:lnTo>
                  <a:pt x="1944" y="1698"/>
                </a:lnTo>
                <a:lnTo>
                  <a:pt x="2000" y="1725"/>
                </a:lnTo>
                <a:lnTo>
                  <a:pt x="2060" y="1749"/>
                </a:lnTo>
                <a:lnTo>
                  <a:pt x="2120" y="1766"/>
                </a:lnTo>
                <a:lnTo>
                  <a:pt x="2183" y="1779"/>
                </a:lnTo>
                <a:lnTo>
                  <a:pt x="2247" y="1786"/>
                </a:lnTo>
                <a:lnTo>
                  <a:pt x="2311" y="1789"/>
                </a:lnTo>
                <a:lnTo>
                  <a:pt x="2376" y="1785"/>
                </a:lnTo>
                <a:lnTo>
                  <a:pt x="2441" y="1777"/>
                </a:lnTo>
                <a:lnTo>
                  <a:pt x="2508" y="1762"/>
                </a:lnTo>
                <a:lnTo>
                  <a:pt x="2571" y="1742"/>
                </a:lnTo>
                <a:lnTo>
                  <a:pt x="2632" y="1716"/>
                </a:lnTo>
                <a:lnTo>
                  <a:pt x="2689" y="1687"/>
                </a:lnTo>
                <a:lnTo>
                  <a:pt x="2744" y="1652"/>
                </a:lnTo>
                <a:lnTo>
                  <a:pt x="2795" y="1614"/>
                </a:lnTo>
                <a:lnTo>
                  <a:pt x="2843" y="1572"/>
                </a:lnTo>
                <a:lnTo>
                  <a:pt x="2886" y="1525"/>
                </a:lnTo>
                <a:lnTo>
                  <a:pt x="2925" y="1476"/>
                </a:lnTo>
                <a:lnTo>
                  <a:pt x="2962" y="1425"/>
                </a:lnTo>
                <a:lnTo>
                  <a:pt x="2993" y="1370"/>
                </a:lnTo>
                <a:lnTo>
                  <a:pt x="3019" y="1313"/>
                </a:lnTo>
                <a:lnTo>
                  <a:pt x="3042" y="1254"/>
                </a:lnTo>
                <a:lnTo>
                  <a:pt x="3059" y="1193"/>
                </a:lnTo>
                <a:lnTo>
                  <a:pt x="3072" y="1130"/>
                </a:lnTo>
                <a:lnTo>
                  <a:pt x="3079" y="1067"/>
                </a:lnTo>
                <a:lnTo>
                  <a:pt x="3081" y="1002"/>
                </a:lnTo>
                <a:lnTo>
                  <a:pt x="3078" y="937"/>
                </a:lnTo>
                <a:lnTo>
                  <a:pt x="3069" y="871"/>
                </a:lnTo>
                <a:lnTo>
                  <a:pt x="3055" y="805"/>
                </a:lnTo>
                <a:lnTo>
                  <a:pt x="3036" y="748"/>
                </a:lnTo>
                <a:lnTo>
                  <a:pt x="3015" y="693"/>
                </a:lnTo>
                <a:lnTo>
                  <a:pt x="2990" y="641"/>
                </a:lnTo>
                <a:lnTo>
                  <a:pt x="2962" y="592"/>
                </a:lnTo>
                <a:lnTo>
                  <a:pt x="2931" y="545"/>
                </a:lnTo>
                <a:lnTo>
                  <a:pt x="2895" y="501"/>
                </a:lnTo>
                <a:lnTo>
                  <a:pt x="2858" y="459"/>
                </a:lnTo>
                <a:lnTo>
                  <a:pt x="2818" y="422"/>
                </a:lnTo>
                <a:lnTo>
                  <a:pt x="2833" y="388"/>
                </a:lnTo>
                <a:lnTo>
                  <a:pt x="2847" y="360"/>
                </a:lnTo>
                <a:lnTo>
                  <a:pt x="2861" y="335"/>
                </a:lnTo>
                <a:lnTo>
                  <a:pt x="2874" y="314"/>
                </a:lnTo>
                <a:lnTo>
                  <a:pt x="2886" y="298"/>
                </a:lnTo>
                <a:lnTo>
                  <a:pt x="2902" y="314"/>
                </a:lnTo>
                <a:lnTo>
                  <a:pt x="2915" y="333"/>
                </a:lnTo>
                <a:lnTo>
                  <a:pt x="2928" y="357"/>
                </a:lnTo>
                <a:lnTo>
                  <a:pt x="2939" y="383"/>
                </a:lnTo>
                <a:lnTo>
                  <a:pt x="2950" y="413"/>
                </a:lnTo>
                <a:lnTo>
                  <a:pt x="2962" y="444"/>
                </a:lnTo>
                <a:lnTo>
                  <a:pt x="2975" y="478"/>
                </a:lnTo>
                <a:lnTo>
                  <a:pt x="2992" y="513"/>
                </a:lnTo>
                <a:lnTo>
                  <a:pt x="2980" y="471"/>
                </a:lnTo>
                <a:lnTo>
                  <a:pt x="2970" y="433"/>
                </a:lnTo>
                <a:lnTo>
                  <a:pt x="2963" y="399"/>
                </a:lnTo>
                <a:lnTo>
                  <a:pt x="2957" y="369"/>
                </a:lnTo>
                <a:lnTo>
                  <a:pt x="2954" y="341"/>
                </a:lnTo>
                <a:lnTo>
                  <a:pt x="2952" y="317"/>
                </a:lnTo>
                <a:lnTo>
                  <a:pt x="2952" y="296"/>
                </a:lnTo>
                <a:lnTo>
                  <a:pt x="2954" y="276"/>
                </a:lnTo>
                <a:lnTo>
                  <a:pt x="2958" y="259"/>
                </a:lnTo>
                <a:lnTo>
                  <a:pt x="2978" y="262"/>
                </a:lnTo>
                <a:lnTo>
                  <a:pt x="3028" y="311"/>
                </a:lnTo>
                <a:lnTo>
                  <a:pt x="3075" y="363"/>
                </a:lnTo>
                <a:lnTo>
                  <a:pt x="3118" y="419"/>
                </a:lnTo>
                <a:lnTo>
                  <a:pt x="3158" y="479"/>
                </a:lnTo>
                <a:lnTo>
                  <a:pt x="3193" y="541"/>
                </a:lnTo>
                <a:lnTo>
                  <a:pt x="3223" y="607"/>
                </a:lnTo>
                <a:lnTo>
                  <a:pt x="3250" y="675"/>
                </a:lnTo>
                <a:lnTo>
                  <a:pt x="3272" y="746"/>
                </a:lnTo>
                <a:lnTo>
                  <a:pt x="3289" y="819"/>
                </a:lnTo>
                <a:lnTo>
                  <a:pt x="3300" y="892"/>
                </a:lnTo>
                <a:lnTo>
                  <a:pt x="3306" y="965"/>
                </a:lnTo>
                <a:lnTo>
                  <a:pt x="3306" y="1038"/>
                </a:lnTo>
                <a:lnTo>
                  <a:pt x="3302" y="1110"/>
                </a:lnTo>
                <a:lnTo>
                  <a:pt x="3292" y="1181"/>
                </a:lnTo>
                <a:lnTo>
                  <a:pt x="3278" y="1250"/>
                </a:lnTo>
                <a:lnTo>
                  <a:pt x="3258" y="1318"/>
                </a:lnTo>
                <a:lnTo>
                  <a:pt x="3234" y="1384"/>
                </a:lnTo>
                <a:lnTo>
                  <a:pt x="3206" y="1449"/>
                </a:lnTo>
                <a:lnTo>
                  <a:pt x="3173" y="1511"/>
                </a:lnTo>
                <a:lnTo>
                  <a:pt x="3136" y="1571"/>
                </a:lnTo>
                <a:lnTo>
                  <a:pt x="3095" y="1628"/>
                </a:lnTo>
                <a:lnTo>
                  <a:pt x="3051" y="1682"/>
                </a:lnTo>
                <a:lnTo>
                  <a:pt x="3001" y="1732"/>
                </a:lnTo>
                <a:lnTo>
                  <a:pt x="2950" y="1780"/>
                </a:lnTo>
                <a:lnTo>
                  <a:pt x="2893" y="1824"/>
                </a:lnTo>
                <a:lnTo>
                  <a:pt x="2834" y="1864"/>
                </a:lnTo>
                <a:lnTo>
                  <a:pt x="2771" y="1900"/>
                </a:lnTo>
                <a:lnTo>
                  <a:pt x="2706" y="1932"/>
                </a:lnTo>
                <a:lnTo>
                  <a:pt x="2637" y="1959"/>
                </a:lnTo>
                <a:lnTo>
                  <a:pt x="2566" y="1981"/>
                </a:lnTo>
                <a:lnTo>
                  <a:pt x="2488" y="2000"/>
                </a:lnTo>
                <a:lnTo>
                  <a:pt x="2409" y="2011"/>
                </a:lnTo>
                <a:lnTo>
                  <a:pt x="2331" y="2016"/>
                </a:lnTo>
                <a:lnTo>
                  <a:pt x="2254" y="2015"/>
                </a:lnTo>
                <a:lnTo>
                  <a:pt x="2177" y="2008"/>
                </a:lnTo>
                <a:lnTo>
                  <a:pt x="2101" y="1995"/>
                </a:lnTo>
                <a:lnTo>
                  <a:pt x="2028" y="1976"/>
                </a:lnTo>
                <a:lnTo>
                  <a:pt x="1956" y="1953"/>
                </a:lnTo>
                <a:lnTo>
                  <a:pt x="1886" y="1923"/>
                </a:lnTo>
                <a:lnTo>
                  <a:pt x="1820" y="1889"/>
                </a:lnTo>
                <a:lnTo>
                  <a:pt x="1755" y="1849"/>
                </a:lnTo>
                <a:lnTo>
                  <a:pt x="1694" y="1806"/>
                </a:lnTo>
                <a:lnTo>
                  <a:pt x="1641" y="1852"/>
                </a:lnTo>
                <a:lnTo>
                  <a:pt x="1586" y="1896"/>
                </a:lnTo>
                <a:lnTo>
                  <a:pt x="1527" y="1936"/>
                </a:lnTo>
                <a:lnTo>
                  <a:pt x="1465" y="1971"/>
                </a:lnTo>
                <a:lnTo>
                  <a:pt x="1400" y="2003"/>
                </a:lnTo>
                <a:lnTo>
                  <a:pt x="1333" y="2029"/>
                </a:lnTo>
                <a:lnTo>
                  <a:pt x="1261" y="2051"/>
                </a:lnTo>
                <a:lnTo>
                  <a:pt x="1188" y="2068"/>
                </a:lnTo>
                <a:lnTo>
                  <a:pt x="1116" y="2079"/>
                </a:lnTo>
                <a:lnTo>
                  <a:pt x="1043" y="2085"/>
                </a:lnTo>
                <a:lnTo>
                  <a:pt x="971" y="2086"/>
                </a:lnTo>
                <a:lnTo>
                  <a:pt x="900" y="2081"/>
                </a:lnTo>
                <a:lnTo>
                  <a:pt x="830" y="2071"/>
                </a:lnTo>
                <a:lnTo>
                  <a:pt x="761" y="2057"/>
                </a:lnTo>
                <a:lnTo>
                  <a:pt x="693" y="2037"/>
                </a:lnTo>
                <a:lnTo>
                  <a:pt x="627" y="2013"/>
                </a:lnTo>
                <a:lnTo>
                  <a:pt x="564" y="1984"/>
                </a:lnTo>
                <a:lnTo>
                  <a:pt x="501" y="1952"/>
                </a:lnTo>
                <a:lnTo>
                  <a:pt x="443" y="1914"/>
                </a:lnTo>
                <a:lnTo>
                  <a:pt x="386" y="1873"/>
                </a:lnTo>
                <a:lnTo>
                  <a:pt x="332" y="1828"/>
                </a:lnTo>
                <a:lnTo>
                  <a:pt x="281" y="1779"/>
                </a:lnTo>
                <a:lnTo>
                  <a:pt x="234" y="1726"/>
                </a:lnTo>
                <a:lnTo>
                  <a:pt x="191" y="1669"/>
                </a:lnTo>
                <a:lnTo>
                  <a:pt x="151" y="1610"/>
                </a:lnTo>
                <a:lnTo>
                  <a:pt x="115" y="1547"/>
                </a:lnTo>
                <a:lnTo>
                  <a:pt x="84" y="1481"/>
                </a:lnTo>
                <a:lnTo>
                  <a:pt x="56" y="1412"/>
                </a:lnTo>
                <a:lnTo>
                  <a:pt x="34" y="1340"/>
                </a:lnTo>
                <a:lnTo>
                  <a:pt x="18" y="1267"/>
                </a:lnTo>
                <a:lnTo>
                  <a:pt x="7" y="1194"/>
                </a:lnTo>
                <a:lnTo>
                  <a:pt x="1" y="1121"/>
                </a:lnTo>
                <a:lnTo>
                  <a:pt x="0" y="1048"/>
                </a:lnTo>
                <a:lnTo>
                  <a:pt x="5" y="976"/>
                </a:lnTo>
                <a:lnTo>
                  <a:pt x="15" y="905"/>
                </a:lnTo>
                <a:lnTo>
                  <a:pt x="29" y="836"/>
                </a:lnTo>
                <a:lnTo>
                  <a:pt x="48" y="768"/>
                </a:lnTo>
                <a:lnTo>
                  <a:pt x="73" y="702"/>
                </a:lnTo>
                <a:lnTo>
                  <a:pt x="101" y="637"/>
                </a:lnTo>
                <a:lnTo>
                  <a:pt x="133" y="575"/>
                </a:lnTo>
                <a:lnTo>
                  <a:pt x="170" y="515"/>
                </a:lnTo>
                <a:lnTo>
                  <a:pt x="212" y="458"/>
                </a:lnTo>
                <a:lnTo>
                  <a:pt x="256" y="404"/>
                </a:lnTo>
                <a:lnTo>
                  <a:pt x="305" y="354"/>
                </a:lnTo>
                <a:lnTo>
                  <a:pt x="357" y="306"/>
                </a:lnTo>
                <a:lnTo>
                  <a:pt x="414" y="262"/>
                </a:lnTo>
                <a:lnTo>
                  <a:pt x="472" y="222"/>
                </a:lnTo>
                <a:lnTo>
                  <a:pt x="535" y="186"/>
                </a:lnTo>
                <a:lnTo>
                  <a:pt x="600" y="154"/>
                </a:lnTo>
                <a:lnTo>
                  <a:pt x="669" y="127"/>
                </a:lnTo>
                <a:lnTo>
                  <a:pt x="740" y="105"/>
                </a:lnTo>
                <a:lnTo>
                  <a:pt x="819" y="86"/>
                </a:lnTo>
                <a:lnTo>
                  <a:pt x="898" y="75"/>
                </a:lnTo>
                <a:lnTo>
                  <a:pt x="976" y="70"/>
                </a:lnTo>
                <a:lnTo>
                  <a:pt x="1053" y="71"/>
                </a:lnTo>
                <a:lnTo>
                  <a:pt x="1130" y="78"/>
                </a:lnTo>
                <a:lnTo>
                  <a:pt x="1204" y="91"/>
                </a:lnTo>
                <a:lnTo>
                  <a:pt x="1278" y="110"/>
                </a:lnTo>
                <a:lnTo>
                  <a:pt x="1351" y="133"/>
                </a:lnTo>
                <a:lnTo>
                  <a:pt x="1420" y="163"/>
                </a:lnTo>
                <a:lnTo>
                  <a:pt x="1487" y="197"/>
                </a:lnTo>
                <a:lnTo>
                  <a:pt x="1552" y="237"/>
                </a:lnTo>
                <a:lnTo>
                  <a:pt x="1613" y="280"/>
                </a:lnTo>
                <a:lnTo>
                  <a:pt x="1666" y="234"/>
                </a:lnTo>
                <a:lnTo>
                  <a:pt x="1721" y="190"/>
                </a:lnTo>
                <a:lnTo>
                  <a:pt x="1780" y="150"/>
                </a:lnTo>
                <a:lnTo>
                  <a:pt x="1841" y="115"/>
                </a:lnTo>
                <a:lnTo>
                  <a:pt x="1907" y="83"/>
                </a:lnTo>
                <a:lnTo>
                  <a:pt x="1974" y="57"/>
                </a:lnTo>
                <a:lnTo>
                  <a:pt x="2046" y="35"/>
                </a:lnTo>
                <a:lnTo>
                  <a:pt x="2124" y="17"/>
                </a:lnTo>
                <a:lnTo>
                  <a:pt x="2200" y="5"/>
                </a:lnTo>
                <a:lnTo>
                  <a:pt x="2278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9" name="Freeform 25"/>
          <xdr:cNvSpPr>
            <a:spLocks/>
          </xdr:cNvSpPr>
        </xdr:nvSpPr>
        <xdr:spPr bwMode="auto">
          <a:xfrm>
            <a:off x="152" y="71"/>
            <a:ext cx="6" cy="5"/>
          </a:xfrm>
          <a:custGeom>
            <a:avLst/>
            <a:gdLst>
              <a:gd name="T0" fmla="*/ 149 w 204"/>
              <a:gd name="T1" fmla="*/ 0 h 146"/>
              <a:gd name="T2" fmla="*/ 170 w 204"/>
              <a:gd name="T3" fmla="*/ 0 h 146"/>
              <a:gd name="T4" fmla="*/ 189 w 204"/>
              <a:gd name="T5" fmla="*/ 2 h 146"/>
              <a:gd name="T6" fmla="*/ 204 w 204"/>
              <a:gd name="T7" fmla="*/ 6 h 146"/>
              <a:gd name="T8" fmla="*/ 200 w 204"/>
              <a:gd name="T9" fmla="*/ 29 h 146"/>
              <a:gd name="T10" fmla="*/ 193 w 204"/>
              <a:gd name="T11" fmla="*/ 54 h 146"/>
              <a:gd name="T12" fmla="*/ 184 w 204"/>
              <a:gd name="T13" fmla="*/ 82 h 146"/>
              <a:gd name="T14" fmla="*/ 173 w 204"/>
              <a:gd name="T15" fmla="*/ 111 h 146"/>
              <a:gd name="T16" fmla="*/ 163 w 204"/>
              <a:gd name="T17" fmla="*/ 146 h 146"/>
              <a:gd name="T18" fmla="*/ 112 w 204"/>
              <a:gd name="T19" fmla="*/ 104 h 146"/>
              <a:gd name="T20" fmla="*/ 58 w 204"/>
              <a:gd name="T21" fmla="*/ 67 h 146"/>
              <a:gd name="T22" fmla="*/ 0 w 204"/>
              <a:gd name="T23" fmla="*/ 36 h 146"/>
              <a:gd name="T24" fmla="*/ 37 w 204"/>
              <a:gd name="T25" fmla="*/ 24 h 146"/>
              <a:gd name="T26" fmla="*/ 70 w 204"/>
              <a:gd name="T27" fmla="*/ 14 h 146"/>
              <a:gd name="T28" fmla="*/ 100 w 204"/>
              <a:gd name="T29" fmla="*/ 6 h 146"/>
              <a:gd name="T30" fmla="*/ 126 w 204"/>
              <a:gd name="T31" fmla="*/ 2 h 146"/>
              <a:gd name="T32" fmla="*/ 149 w 204"/>
              <a:gd name="T33" fmla="*/ 0 h 14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204" h="146">
                <a:moveTo>
                  <a:pt x="149" y="0"/>
                </a:moveTo>
                <a:lnTo>
                  <a:pt x="170" y="0"/>
                </a:lnTo>
                <a:lnTo>
                  <a:pt x="189" y="2"/>
                </a:lnTo>
                <a:lnTo>
                  <a:pt x="204" y="6"/>
                </a:lnTo>
                <a:lnTo>
                  <a:pt x="200" y="29"/>
                </a:lnTo>
                <a:lnTo>
                  <a:pt x="193" y="54"/>
                </a:lnTo>
                <a:lnTo>
                  <a:pt x="184" y="82"/>
                </a:lnTo>
                <a:lnTo>
                  <a:pt x="173" y="111"/>
                </a:lnTo>
                <a:lnTo>
                  <a:pt x="163" y="146"/>
                </a:lnTo>
                <a:lnTo>
                  <a:pt x="112" y="104"/>
                </a:lnTo>
                <a:lnTo>
                  <a:pt x="58" y="67"/>
                </a:lnTo>
                <a:lnTo>
                  <a:pt x="0" y="36"/>
                </a:lnTo>
                <a:lnTo>
                  <a:pt x="37" y="24"/>
                </a:lnTo>
                <a:lnTo>
                  <a:pt x="70" y="14"/>
                </a:lnTo>
                <a:lnTo>
                  <a:pt x="100" y="6"/>
                </a:lnTo>
                <a:lnTo>
                  <a:pt x="126" y="2"/>
                </a:lnTo>
                <a:lnTo>
                  <a:pt x="149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50" name="Freeform 26"/>
          <xdr:cNvSpPr>
            <a:spLocks/>
          </xdr:cNvSpPr>
        </xdr:nvSpPr>
        <xdr:spPr bwMode="auto">
          <a:xfrm>
            <a:off x="156" y="61"/>
            <a:ext cx="4" cy="7"/>
          </a:xfrm>
          <a:custGeom>
            <a:avLst/>
            <a:gdLst>
              <a:gd name="T0" fmla="*/ 0 w 124"/>
              <a:gd name="T1" fmla="*/ 0 h 243"/>
              <a:gd name="T2" fmla="*/ 17 w 124"/>
              <a:gd name="T3" fmla="*/ 41 h 243"/>
              <a:gd name="T4" fmla="*/ 34 w 124"/>
              <a:gd name="T5" fmla="*/ 77 h 243"/>
              <a:gd name="T6" fmla="*/ 48 w 124"/>
              <a:gd name="T7" fmla="*/ 109 h 243"/>
              <a:gd name="T8" fmla="*/ 61 w 124"/>
              <a:gd name="T9" fmla="*/ 136 h 243"/>
              <a:gd name="T10" fmla="*/ 73 w 124"/>
              <a:gd name="T11" fmla="*/ 160 h 243"/>
              <a:gd name="T12" fmla="*/ 86 w 124"/>
              <a:gd name="T13" fmla="*/ 179 h 243"/>
              <a:gd name="T14" fmla="*/ 98 w 124"/>
              <a:gd name="T15" fmla="*/ 195 h 243"/>
              <a:gd name="T16" fmla="*/ 111 w 124"/>
              <a:gd name="T17" fmla="*/ 208 h 243"/>
              <a:gd name="T18" fmla="*/ 124 w 124"/>
              <a:gd name="T19" fmla="*/ 217 h 243"/>
              <a:gd name="T20" fmla="*/ 114 w 124"/>
              <a:gd name="T21" fmla="*/ 230 h 243"/>
              <a:gd name="T22" fmla="*/ 104 w 124"/>
              <a:gd name="T23" fmla="*/ 238 h 243"/>
              <a:gd name="T24" fmla="*/ 91 w 124"/>
              <a:gd name="T25" fmla="*/ 243 h 243"/>
              <a:gd name="T26" fmla="*/ 65 w 124"/>
              <a:gd name="T27" fmla="*/ 225 h 243"/>
              <a:gd name="T28" fmla="*/ 64 w 124"/>
              <a:gd name="T29" fmla="*/ 203 h 243"/>
              <a:gd name="T30" fmla="*/ 60 w 124"/>
              <a:gd name="T31" fmla="*/ 181 h 243"/>
              <a:gd name="T32" fmla="*/ 52 w 124"/>
              <a:gd name="T33" fmla="*/ 153 h 243"/>
              <a:gd name="T34" fmla="*/ 42 w 124"/>
              <a:gd name="T35" fmla="*/ 123 h 243"/>
              <a:gd name="T36" fmla="*/ 30 w 124"/>
              <a:gd name="T37" fmla="*/ 87 h 243"/>
              <a:gd name="T38" fmla="*/ 16 w 124"/>
              <a:gd name="T39" fmla="*/ 47 h 243"/>
              <a:gd name="T40" fmla="*/ 0 w 124"/>
              <a:gd name="T41" fmla="*/ 0 h 2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124" h="243">
                <a:moveTo>
                  <a:pt x="0" y="0"/>
                </a:moveTo>
                <a:lnTo>
                  <a:pt x="17" y="41"/>
                </a:lnTo>
                <a:lnTo>
                  <a:pt x="34" y="77"/>
                </a:lnTo>
                <a:lnTo>
                  <a:pt x="48" y="109"/>
                </a:lnTo>
                <a:lnTo>
                  <a:pt x="61" y="136"/>
                </a:lnTo>
                <a:lnTo>
                  <a:pt x="73" y="160"/>
                </a:lnTo>
                <a:lnTo>
                  <a:pt x="86" y="179"/>
                </a:lnTo>
                <a:lnTo>
                  <a:pt x="98" y="195"/>
                </a:lnTo>
                <a:lnTo>
                  <a:pt x="111" y="208"/>
                </a:lnTo>
                <a:lnTo>
                  <a:pt x="124" y="217"/>
                </a:lnTo>
                <a:lnTo>
                  <a:pt x="114" y="230"/>
                </a:lnTo>
                <a:lnTo>
                  <a:pt x="104" y="238"/>
                </a:lnTo>
                <a:lnTo>
                  <a:pt x="91" y="243"/>
                </a:lnTo>
                <a:lnTo>
                  <a:pt x="65" y="225"/>
                </a:lnTo>
                <a:lnTo>
                  <a:pt x="64" y="203"/>
                </a:lnTo>
                <a:lnTo>
                  <a:pt x="60" y="181"/>
                </a:lnTo>
                <a:lnTo>
                  <a:pt x="52" y="153"/>
                </a:lnTo>
                <a:lnTo>
                  <a:pt x="42" y="123"/>
                </a:lnTo>
                <a:lnTo>
                  <a:pt x="30" y="87"/>
                </a:lnTo>
                <a:lnTo>
                  <a:pt x="16" y="47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51" name="Freeform 27"/>
          <xdr:cNvSpPr>
            <a:spLocks/>
          </xdr:cNvSpPr>
        </xdr:nvSpPr>
        <xdr:spPr bwMode="auto">
          <a:xfrm>
            <a:off x="150" y="72"/>
            <a:ext cx="2" cy="1"/>
          </a:xfrm>
          <a:custGeom>
            <a:avLst/>
            <a:gdLst>
              <a:gd name="T0" fmla="*/ 46 w 50"/>
              <a:gd name="T1" fmla="*/ 0 h 20"/>
              <a:gd name="T2" fmla="*/ 50 w 50"/>
              <a:gd name="T3" fmla="*/ 2 h 20"/>
              <a:gd name="T4" fmla="*/ 26 w 50"/>
              <a:gd name="T5" fmla="*/ 10 h 20"/>
              <a:gd name="T6" fmla="*/ 0 w 50"/>
              <a:gd name="T7" fmla="*/ 20 h 20"/>
              <a:gd name="T8" fmla="*/ 24 w 50"/>
              <a:gd name="T9" fmla="*/ 10 h 20"/>
              <a:gd name="T10" fmla="*/ 46 w 50"/>
              <a:gd name="T11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50" h="20">
                <a:moveTo>
                  <a:pt x="46" y="0"/>
                </a:moveTo>
                <a:lnTo>
                  <a:pt x="50" y="2"/>
                </a:lnTo>
                <a:lnTo>
                  <a:pt x="26" y="10"/>
                </a:lnTo>
                <a:lnTo>
                  <a:pt x="0" y="20"/>
                </a:lnTo>
                <a:lnTo>
                  <a:pt x="24" y="10"/>
                </a:lnTo>
                <a:lnTo>
                  <a:pt x="4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52" name="Freeform 28"/>
          <xdr:cNvSpPr>
            <a:spLocks/>
          </xdr:cNvSpPr>
        </xdr:nvSpPr>
        <xdr:spPr bwMode="auto">
          <a:xfrm>
            <a:off x="161" y="67"/>
            <a:ext cx="7" cy="3"/>
          </a:xfrm>
          <a:custGeom>
            <a:avLst/>
            <a:gdLst>
              <a:gd name="T0" fmla="*/ 241 w 241"/>
              <a:gd name="T1" fmla="*/ 0 h 110"/>
              <a:gd name="T2" fmla="*/ 205 w 241"/>
              <a:gd name="T3" fmla="*/ 17 h 110"/>
              <a:gd name="T4" fmla="*/ 172 w 241"/>
              <a:gd name="T5" fmla="*/ 31 h 110"/>
              <a:gd name="T6" fmla="*/ 142 w 241"/>
              <a:gd name="T7" fmla="*/ 44 h 110"/>
              <a:gd name="T8" fmla="*/ 115 w 241"/>
              <a:gd name="T9" fmla="*/ 56 h 110"/>
              <a:gd name="T10" fmla="*/ 90 w 241"/>
              <a:gd name="T11" fmla="*/ 67 h 110"/>
              <a:gd name="T12" fmla="*/ 69 w 241"/>
              <a:gd name="T13" fmla="*/ 79 h 110"/>
              <a:gd name="T14" fmla="*/ 52 w 241"/>
              <a:gd name="T15" fmla="*/ 93 h 110"/>
              <a:gd name="T16" fmla="*/ 38 w 241"/>
              <a:gd name="T17" fmla="*/ 110 h 110"/>
              <a:gd name="T18" fmla="*/ 24 w 241"/>
              <a:gd name="T19" fmla="*/ 100 h 110"/>
              <a:gd name="T20" fmla="*/ 13 w 241"/>
              <a:gd name="T21" fmla="*/ 87 h 110"/>
              <a:gd name="T22" fmla="*/ 6 w 241"/>
              <a:gd name="T23" fmla="*/ 75 h 110"/>
              <a:gd name="T24" fmla="*/ 1 w 241"/>
              <a:gd name="T25" fmla="*/ 61 h 110"/>
              <a:gd name="T26" fmla="*/ 0 w 241"/>
              <a:gd name="T27" fmla="*/ 44 h 110"/>
              <a:gd name="T28" fmla="*/ 19 w 241"/>
              <a:gd name="T29" fmla="*/ 47 h 110"/>
              <a:gd name="T30" fmla="*/ 40 w 241"/>
              <a:gd name="T31" fmla="*/ 47 h 110"/>
              <a:gd name="T32" fmla="*/ 63 w 241"/>
              <a:gd name="T33" fmla="*/ 44 h 110"/>
              <a:gd name="T34" fmla="*/ 90 w 241"/>
              <a:gd name="T35" fmla="*/ 39 h 110"/>
              <a:gd name="T36" fmla="*/ 122 w 241"/>
              <a:gd name="T37" fmla="*/ 30 h 110"/>
              <a:gd name="T38" fmla="*/ 157 w 241"/>
              <a:gd name="T39" fmla="*/ 22 h 110"/>
              <a:gd name="T40" fmla="*/ 196 w 241"/>
              <a:gd name="T41" fmla="*/ 11 h 110"/>
              <a:gd name="T42" fmla="*/ 241 w 241"/>
              <a:gd name="T43" fmla="*/ 0 h 11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</a:cxnLst>
            <a:rect l="0" t="0" r="r" b="b"/>
            <a:pathLst>
              <a:path w="241" h="110">
                <a:moveTo>
                  <a:pt x="241" y="0"/>
                </a:moveTo>
                <a:lnTo>
                  <a:pt x="205" y="17"/>
                </a:lnTo>
                <a:lnTo>
                  <a:pt x="172" y="31"/>
                </a:lnTo>
                <a:lnTo>
                  <a:pt x="142" y="44"/>
                </a:lnTo>
                <a:lnTo>
                  <a:pt x="115" y="56"/>
                </a:lnTo>
                <a:lnTo>
                  <a:pt x="90" y="67"/>
                </a:lnTo>
                <a:lnTo>
                  <a:pt x="69" y="79"/>
                </a:lnTo>
                <a:lnTo>
                  <a:pt x="52" y="93"/>
                </a:lnTo>
                <a:lnTo>
                  <a:pt x="38" y="110"/>
                </a:lnTo>
                <a:lnTo>
                  <a:pt x="24" y="100"/>
                </a:lnTo>
                <a:lnTo>
                  <a:pt x="13" y="87"/>
                </a:lnTo>
                <a:lnTo>
                  <a:pt x="6" y="75"/>
                </a:lnTo>
                <a:lnTo>
                  <a:pt x="1" y="61"/>
                </a:lnTo>
                <a:lnTo>
                  <a:pt x="0" y="44"/>
                </a:lnTo>
                <a:lnTo>
                  <a:pt x="19" y="47"/>
                </a:lnTo>
                <a:lnTo>
                  <a:pt x="40" y="47"/>
                </a:lnTo>
                <a:lnTo>
                  <a:pt x="63" y="44"/>
                </a:lnTo>
                <a:lnTo>
                  <a:pt x="90" y="39"/>
                </a:lnTo>
                <a:lnTo>
                  <a:pt x="122" y="30"/>
                </a:lnTo>
                <a:lnTo>
                  <a:pt x="157" y="22"/>
                </a:lnTo>
                <a:lnTo>
                  <a:pt x="196" y="11"/>
                </a:lnTo>
                <a:lnTo>
                  <a:pt x="241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53" name="Freeform 29"/>
          <xdr:cNvSpPr>
            <a:spLocks/>
          </xdr:cNvSpPr>
        </xdr:nvSpPr>
        <xdr:spPr bwMode="auto">
          <a:xfrm>
            <a:off x="158" y="68"/>
            <a:ext cx="1" cy="0"/>
          </a:xfrm>
          <a:custGeom>
            <a:avLst/>
            <a:gdLst>
              <a:gd name="T0" fmla="*/ 4 w 30"/>
              <a:gd name="T1" fmla="*/ 0 h 20"/>
              <a:gd name="T2" fmla="*/ 30 w 30"/>
              <a:gd name="T3" fmla="*/ 18 h 20"/>
              <a:gd name="T4" fmla="*/ 16 w 30"/>
              <a:gd name="T5" fmla="*/ 20 h 20"/>
              <a:gd name="T6" fmla="*/ 0 w 30"/>
              <a:gd name="T7" fmla="*/ 20 h 20"/>
              <a:gd name="T8" fmla="*/ 2 w 30"/>
              <a:gd name="T9" fmla="*/ 10 h 20"/>
              <a:gd name="T10" fmla="*/ 4 w 30"/>
              <a:gd name="T11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30" h="20">
                <a:moveTo>
                  <a:pt x="4" y="0"/>
                </a:moveTo>
                <a:lnTo>
                  <a:pt x="30" y="18"/>
                </a:lnTo>
                <a:lnTo>
                  <a:pt x="16" y="20"/>
                </a:lnTo>
                <a:lnTo>
                  <a:pt x="0" y="20"/>
                </a:lnTo>
                <a:lnTo>
                  <a:pt x="2" y="10"/>
                </a:lnTo>
                <a:lnTo>
                  <a:pt x="4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54" name="Freeform 30"/>
          <xdr:cNvSpPr>
            <a:spLocks/>
          </xdr:cNvSpPr>
        </xdr:nvSpPr>
        <xdr:spPr bwMode="auto">
          <a:xfrm>
            <a:off x="160" y="63"/>
            <a:ext cx="2" cy="5"/>
          </a:xfrm>
          <a:custGeom>
            <a:avLst/>
            <a:gdLst>
              <a:gd name="T0" fmla="*/ 62 w 62"/>
              <a:gd name="T1" fmla="*/ 0 h 155"/>
              <a:gd name="T2" fmla="*/ 51 w 62"/>
              <a:gd name="T3" fmla="*/ 36 h 155"/>
              <a:gd name="T4" fmla="*/ 42 w 62"/>
              <a:gd name="T5" fmla="*/ 67 h 155"/>
              <a:gd name="T6" fmla="*/ 34 w 62"/>
              <a:gd name="T7" fmla="*/ 94 h 155"/>
              <a:gd name="T8" fmla="*/ 29 w 62"/>
              <a:gd name="T9" fmla="*/ 117 h 155"/>
              <a:gd name="T10" fmla="*/ 26 w 62"/>
              <a:gd name="T11" fmla="*/ 137 h 155"/>
              <a:gd name="T12" fmla="*/ 25 w 62"/>
              <a:gd name="T13" fmla="*/ 155 h 155"/>
              <a:gd name="T14" fmla="*/ 11 w 62"/>
              <a:gd name="T15" fmla="*/ 151 h 155"/>
              <a:gd name="T16" fmla="*/ 0 w 62"/>
              <a:gd name="T17" fmla="*/ 144 h 155"/>
              <a:gd name="T18" fmla="*/ 8 w 62"/>
              <a:gd name="T19" fmla="*/ 130 h 155"/>
              <a:gd name="T20" fmla="*/ 17 w 62"/>
              <a:gd name="T21" fmla="*/ 112 h 155"/>
              <a:gd name="T22" fmla="*/ 27 w 62"/>
              <a:gd name="T23" fmla="*/ 90 h 155"/>
              <a:gd name="T24" fmla="*/ 37 w 62"/>
              <a:gd name="T25" fmla="*/ 63 h 155"/>
              <a:gd name="T26" fmla="*/ 48 w 62"/>
              <a:gd name="T27" fmla="*/ 34 h 155"/>
              <a:gd name="T28" fmla="*/ 62 w 62"/>
              <a:gd name="T29" fmla="*/ 0 h 1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</a:cxnLst>
            <a:rect l="0" t="0" r="r" b="b"/>
            <a:pathLst>
              <a:path w="62" h="155">
                <a:moveTo>
                  <a:pt x="62" y="0"/>
                </a:moveTo>
                <a:lnTo>
                  <a:pt x="51" y="36"/>
                </a:lnTo>
                <a:lnTo>
                  <a:pt x="42" y="67"/>
                </a:lnTo>
                <a:lnTo>
                  <a:pt x="34" y="94"/>
                </a:lnTo>
                <a:lnTo>
                  <a:pt x="29" y="117"/>
                </a:lnTo>
                <a:lnTo>
                  <a:pt x="26" y="137"/>
                </a:lnTo>
                <a:lnTo>
                  <a:pt x="25" y="155"/>
                </a:lnTo>
                <a:lnTo>
                  <a:pt x="11" y="151"/>
                </a:lnTo>
                <a:lnTo>
                  <a:pt x="0" y="144"/>
                </a:lnTo>
                <a:lnTo>
                  <a:pt x="8" y="130"/>
                </a:lnTo>
                <a:lnTo>
                  <a:pt x="17" y="112"/>
                </a:lnTo>
                <a:lnTo>
                  <a:pt x="27" y="90"/>
                </a:lnTo>
                <a:lnTo>
                  <a:pt x="37" y="63"/>
                </a:lnTo>
                <a:lnTo>
                  <a:pt x="48" y="34"/>
                </a:lnTo>
                <a:lnTo>
                  <a:pt x="62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55" name="Freeform 31"/>
          <xdr:cNvSpPr>
            <a:spLocks/>
          </xdr:cNvSpPr>
        </xdr:nvSpPr>
        <xdr:spPr bwMode="auto">
          <a:xfrm>
            <a:off x="157" y="76"/>
            <a:ext cx="0" cy="0"/>
          </a:xfrm>
          <a:custGeom>
            <a:avLst/>
            <a:gdLst>
              <a:gd name="T0" fmla="*/ 2 w 4"/>
              <a:gd name="T1" fmla="*/ 0 h 8"/>
              <a:gd name="T2" fmla="*/ 4 w 4"/>
              <a:gd name="T3" fmla="*/ 1 h 8"/>
              <a:gd name="T4" fmla="*/ 0 w 4"/>
              <a:gd name="T5" fmla="*/ 8 h 8"/>
              <a:gd name="T6" fmla="*/ 2 w 4"/>
              <a:gd name="T7" fmla="*/ 0 h 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4" h="8">
                <a:moveTo>
                  <a:pt x="2" y="0"/>
                </a:moveTo>
                <a:lnTo>
                  <a:pt x="4" y="1"/>
                </a:lnTo>
                <a:lnTo>
                  <a:pt x="0" y="8"/>
                </a:lnTo>
                <a:lnTo>
                  <a:pt x="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56" name="Freeform 32"/>
          <xdr:cNvSpPr>
            <a:spLocks/>
          </xdr:cNvSpPr>
        </xdr:nvSpPr>
        <xdr:spPr bwMode="auto">
          <a:xfrm>
            <a:off x="162" y="70"/>
            <a:ext cx="4" cy="2"/>
          </a:xfrm>
          <a:custGeom>
            <a:avLst/>
            <a:gdLst>
              <a:gd name="T0" fmla="*/ 9 w 137"/>
              <a:gd name="T1" fmla="*/ 0 h 67"/>
              <a:gd name="T2" fmla="*/ 27 w 137"/>
              <a:gd name="T3" fmla="*/ 11 h 67"/>
              <a:gd name="T4" fmla="*/ 48 w 137"/>
              <a:gd name="T5" fmla="*/ 23 h 67"/>
              <a:gd name="T6" fmla="*/ 73 w 137"/>
              <a:gd name="T7" fmla="*/ 36 h 67"/>
              <a:gd name="T8" fmla="*/ 104 w 137"/>
              <a:gd name="T9" fmla="*/ 50 h 67"/>
              <a:gd name="T10" fmla="*/ 137 w 137"/>
              <a:gd name="T11" fmla="*/ 67 h 67"/>
              <a:gd name="T12" fmla="*/ 101 w 137"/>
              <a:gd name="T13" fmla="*/ 57 h 67"/>
              <a:gd name="T14" fmla="*/ 69 w 137"/>
              <a:gd name="T15" fmla="*/ 46 h 67"/>
              <a:gd name="T16" fmla="*/ 41 w 137"/>
              <a:gd name="T17" fmla="*/ 37 h 67"/>
              <a:gd name="T18" fmla="*/ 16 w 137"/>
              <a:gd name="T19" fmla="*/ 31 h 67"/>
              <a:gd name="T20" fmla="*/ 0 w 137"/>
              <a:gd name="T21" fmla="*/ 16 h 67"/>
              <a:gd name="T22" fmla="*/ 4 w 137"/>
              <a:gd name="T23" fmla="*/ 8 h 67"/>
              <a:gd name="T24" fmla="*/ 9 w 137"/>
              <a:gd name="T25" fmla="*/ 0 h 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</a:cxnLst>
            <a:rect l="0" t="0" r="r" b="b"/>
            <a:pathLst>
              <a:path w="137" h="67">
                <a:moveTo>
                  <a:pt x="9" y="0"/>
                </a:moveTo>
                <a:lnTo>
                  <a:pt x="27" y="11"/>
                </a:lnTo>
                <a:lnTo>
                  <a:pt x="48" y="23"/>
                </a:lnTo>
                <a:lnTo>
                  <a:pt x="73" y="36"/>
                </a:lnTo>
                <a:lnTo>
                  <a:pt x="104" y="50"/>
                </a:lnTo>
                <a:lnTo>
                  <a:pt x="137" y="67"/>
                </a:lnTo>
                <a:lnTo>
                  <a:pt x="101" y="57"/>
                </a:lnTo>
                <a:lnTo>
                  <a:pt x="69" y="46"/>
                </a:lnTo>
                <a:lnTo>
                  <a:pt x="41" y="37"/>
                </a:lnTo>
                <a:lnTo>
                  <a:pt x="16" y="31"/>
                </a:lnTo>
                <a:lnTo>
                  <a:pt x="0" y="16"/>
                </a:lnTo>
                <a:lnTo>
                  <a:pt x="4" y="8"/>
                </a:lnTo>
                <a:lnTo>
                  <a:pt x="9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57" name="Freeform 33"/>
          <xdr:cNvSpPr>
            <a:spLocks/>
          </xdr:cNvSpPr>
        </xdr:nvSpPr>
        <xdr:spPr bwMode="auto">
          <a:xfrm>
            <a:off x="161" y="71"/>
            <a:ext cx="1" cy="0"/>
          </a:xfrm>
          <a:custGeom>
            <a:avLst/>
            <a:gdLst>
              <a:gd name="T0" fmla="*/ 4 w 20"/>
              <a:gd name="T1" fmla="*/ 0 h 15"/>
              <a:gd name="T2" fmla="*/ 20 w 20"/>
              <a:gd name="T3" fmla="*/ 15 h 15"/>
              <a:gd name="T4" fmla="*/ 0 w 20"/>
              <a:gd name="T5" fmla="*/ 12 h 15"/>
              <a:gd name="T6" fmla="*/ 2 w 20"/>
              <a:gd name="T7" fmla="*/ 6 h 15"/>
              <a:gd name="T8" fmla="*/ 4 w 20"/>
              <a:gd name="T9" fmla="*/ 0 h 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0" h="15">
                <a:moveTo>
                  <a:pt x="4" y="0"/>
                </a:moveTo>
                <a:lnTo>
                  <a:pt x="20" y="15"/>
                </a:lnTo>
                <a:lnTo>
                  <a:pt x="0" y="12"/>
                </a:lnTo>
                <a:lnTo>
                  <a:pt x="2" y="6"/>
                </a:lnTo>
                <a:lnTo>
                  <a:pt x="4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58" name="Freeform 34"/>
          <xdr:cNvSpPr>
            <a:spLocks/>
          </xdr:cNvSpPr>
        </xdr:nvSpPr>
        <xdr:spPr bwMode="auto">
          <a:xfrm>
            <a:off x="159" y="68"/>
            <a:ext cx="3" cy="3"/>
          </a:xfrm>
          <a:custGeom>
            <a:avLst/>
            <a:gdLst>
              <a:gd name="T0" fmla="*/ 33 w 96"/>
              <a:gd name="T1" fmla="*/ 0 h 93"/>
              <a:gd name="T2" fmla="*/ 44 w 96"/>
              <a:gd name="T3" fmla="*/ 7 h 93"/>
              <a:gd name="T4" fmla="*/ 58 w 96"/>
              <a:gd name="T5" fmla="*/ 11 h 93"/>
              <a:gd name="T6" fmla="*/ 59 w 96"/>
              <a:gd name="T7" fmla="*/ 28 h 93"/>
              <a:gd name="T8" fmla="*/ 64 w 96"/>
              <a:gd name="T9" fmla="*/ 42 h 93"/>
              <a:gd name="T10" fmla="*/ 71 w 96"/>
              <a:gd name="T11" fmla="*/ 54 h 93"/>
              <a:gd name="T12" fmla="*/ 82 w 96"/>
              <a:gd name="T13" fmla="*/ 67 h 93"/>
              <a:gd name="T14" fmla="*/ 96 w 96"/>
              <a:gd name="T15" fmla="*/ 77 h 93"/>
              <a:gd name="T16" fmla="*/ 91 w 96"/>
              <a:gd name="T17" fmla="*/ 85 h 93"/>
              <a:gd name="T18" fmla="*/ 87 w 96"/>
              <a:gd name="T19" fmla="*/ 93 h 93"/>
              <a:gd name="T20" fmla="*/ 44 w 96"/>
              <a:gd name="T21" fmla="*/ 58 h 93"/>
              <a:gd name="T22" fmla="*/ 0 w 96"/>
              <a:gd name="T23" fmla="*/ 26 h 93"/>
              <a:gd name="T24" fmla="*/ 13 w 96"/>
              <a:gd name="T25" fmla="*/ 21 h 93"/>
              <a:gd name="T26" fmla="*/ 23 w 96"/>
              <a:gd name="T27" fmla="*/ 13 h 93"/>
              <a:gd name="T28" fmla="*/ 33 w 96"/>
              <a:gd name="T29" fmla="*/ 0 h 9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</a:cxnLst>
            <a:rect l="0" t="0" r="r" b="b"/>
            <a:pathLst>
              <a:path w="96" h="93">
                <a:moveTo>
                  <a:pt x="33" y="0"/>
                </a:moveTo>
                <a:lnTo>
                  <a:pt x="44" y="7"/>
                </a:lnTo>
                <a:lnTo>
                  <a:pt x="58" y="11"/>
                </a:lnTo>
                <a:lnTo>
                  <a:pt x="59" y="28"/>
                </a:lnTo>
                <a:lnTo>
                  <a:pt x="64" y="42"/>
                </a:lnTo>
                <a:lnTo>
                  <a:pt x="71" y="54"/>
                </a:lnTo>
                <a:lnTo>
                  <a:pt x="82" y="67"/>
                </a:lnTo>
                <a:lnTo>
                  <a:pt x="96" y="77"/>
                </a:lnTo>
                <a:lnTo>
                  <a:pt x="91" y="85"/>
                </a:lnTo>
                <a:lnTo>
                  <a:pt x="87" y="93"/>
                </a:lnTo>
                <a:lnTo>
                  <a:pt x="44" y="58"/>
                </a:lnTo>
                <a:lnTo>
                  <a:pt x="0" y="26"/>
                </a:lnTo>
                <a:lnTo>
                  <a:pt x="13" y="21"/>
                </a:lnTo>
                <a:lnTo>
                  <a:pt x="23" y="13"/>
                </a:lnTo>
                <a:lnTo>
                  <a:pt x="33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10</xdr:col>
      <xdr:colOff>47098</xdr:colOff>
      <xdr:row>1</xdr:row>
      <xdr:rowOff>64559</xdr:rowOff>
    </xdr:from>
    <xdr:to>
      <xdr:col>10</xdr:col>
      <xdr:colOff>550333</xdr:colOff>
      <xdr:row>6</xdr:row>
      <xdr:rowOff>39302</xdr:rowOff>
    </xdr:to>
    <xdr:grpSp>
      <xdr:nvGrpSpPr>
        <xdr:cNvPr id="1061" name="Gown" descr="Gown" title="Apparel graphic"/>
        <xdr:cNvGrpSpPr>
          <a:grpSpLocks noChangeAspect="1"/>
        </xdr:cNvGrpSpPr>
      </xdr:nvGrpSpPr>
      <xdr:grpSpPr bwMode="auto">
        <a:xfrm>
          <a:off x="7296681" y="223309"/>
          <a:ext cx="503235" cy="874326"/>
          <a:chOff x="684" y="25"/>
          <a:chExt cx="62" cy="108"/>
        </a:xfrm>
        <a:effectLst/>
      </xdr:grpSpPr>
      <xdr:sp macro="" textlink="">
        <xdr:nvSpPr>
          <xdr:cNvPr id="1060" name="AutoShape 36"/>
          <xdr:cNvSpPr>
            <a:spLocks noChangeAspect="1" noChangeArrowheads="1" noTextEdit="1"/>
          </xdr:cNvSpPr>
        </xdr:nvSpPr>
        <xdr:spPr bwMode="auto">
          <a:xfrm>
            <a:off x="684" y="25"/>
            <a:ext cx="62" cy="1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2" name="Rectangle 38"/>
          <xdr:cNvSpPr>
            <a:spLocks noChangeArrowheads="1"/>
          </xdr:cNvSpPr>
        </xdr:nvSpPr>
        <xdr:spPr bwMode="auto">
          <a:xfrm>
            <a:off x="684" y="25"/>
            <a:ext cx="62" cy="108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3" name="Freeform 39"/>
          <xdr:cNvSpPr>
            <a:spLocks/>
          </xdr:cNvSpPr>
        </xdr:nvSpPr>
        <xdr:spPr bwMode="auto">
          <a:xfrm>
            <a:off x="684" y="31"/>
            <a:ext cx="62" cy="102"/>
          </a:xfrm>
          <a:custGeom>
            <a:avLst/>
            <a:gdLst>
              <a:gd name="T0" fmla="*/ 1252 w 1922"/>
              <a:gd name="T1" fmla="*/ 18 h 3159"/>
              <a:gd name="T2" fmla="*/ 1319 w 1922"/>
              <a:gd name="T3" fmla="*/ 64 h 3159"/>
              <a:gd name="T4" fmla="*/ 1313 w 1922"/>
              <a:gd name="T5" fmla="*/ 228 h 3159"/>
              <a:gd name="T6" fmla="*/ 1265 w 1922"/>
              <a:gd name="T7" fmla="*/ 429 h 3159"/>
              <a:gd name="T8" fmla="*/ 1233 w 1922"/>
              <a:gd name="T9" fmla="*/ 591 h 3159"/>
              <a:gd name="T10" fmla="*/ 1260 w 1922"/>
              <a:gd name="T11" fmla="*/ 744 h 3159"/>
              <a:gd name="T12" fmla="*/ 1323 w 1922"/>
              <a:gd name="T13" fmla="*/ 905 h 3159"/>
              <a:gd name="T14" fmla="*/ 1380 w 1922"/>
              <a:gd name="T15" fmla="*/ 1078 h 3159"/>
              <a:gd name="T16" fmla="*/ 1460 w 1922"/>
              <a:gd name="T17" fmla="*/ 1345 h 3159"/>
              <a:gd name="T18" fmla="*/ 1555 w 1922"/>
              <a:gd name="T19" fmla="*/ 1671 h 3159"/>
              <a:gd name="T20" fmla="*/ 1655 w 1922"/>
              <a:gd name="T21" fmla="*/ 2021 h 3159"/>
              <a:gd name="T22" fmla="*/ 1751 w 1922"/>
              <a:gd name="T23" fmla="*/ 2361 h 3159"/>
              <a:gd name="T24" fmla="*/ 1834 w 1922"/>
              <a:gd name="T25" fmla="*/ 2655 h 3159"/>
              <a:gd name="T26" fmla="*/ 1894 w 1922"/>
              <a:gd name="T27" fmla="*/ 2869 h 3159"/>
              <a:gd name="T28" fmla="*/ 1921 w 1922"/>
              <a:gd name="T29" fmla="*/ 2969 h 3159"/>
              <a:gd name="T30" fmla="*/ 1880 w 1922"/>
              <a:gd name="T31" fmla="*/ 3007 h 3159"/>
              <a:gd name="T32" fmla="*/ 1837 w 1922"/>
              <a:gd name="T33" fmla="*/ 3008 h 3159"/>
              <a:gd name="T34" fmla="*/ 1788 w 1922"/>
              <a:gd name="T35" fmla="*/ 3055 h 3159"/>
              <a:gd name="T36" fmla="*/ 1693 w 1922"/>
              <a:gd name="T37" fmla="*/ 3086 h 3159"/>
              <a:gd name="T38" fmla="*/ 1567 w 1922"/>
              <a:gd name="T39" fmla="*/ 3096 h 3159"/>
              <a:gd name="T40" fmla="*/ 1389 w 1922"/>
              <a:gd name="T41" fmla="*/ 3094 h 3159"/>
              <a:gd name="T42" fmla="*/ 1196 w 1922"/>
              <a:gd name="T43" fmla="*/ 3083 h 3159"/>
              <a:gd name="T44" fmla="*/ 1092 w 1922"/>
              <a:gd name="T45" fmla="*/ 3064 h 3159"/>
              <a:gd name="T46" fmla="*/ 1046 w 1922"/>
              <a:gd name="T47" fmla="*/ 3096 h 3159"/>
              <a:gd name="T48" fmla="*/ 989 w 1922"/>
              <a:gd name="T49" fmla="*/ 3154 h 3159"/>
              <a:gd name="T50" fmla="*/ 885 w 1922"/>
              <a:gd name="T51" fmla="*/ 3152 h 3159"/>
              <a:gd name="T52" fmla="*/ 719 w 1922"/>
              <a:gd name="T53" fmla="*/ 3115 h 3159"/>
              <a:gd name="T54" fmla="*/ 559 w 1922"/>
              <a:gd name="T55" fmla="*/ 3071 h 3159"/>
              <a:gd name="T56" fmla="*/ 457 w 1922"/>
              <a:gd name="T57" fmla="*/ 3038 h 3159"/>
              <a:gd name="T58" fmla="*/ 338 w 1922"/>
              <a:gd name="T59" fmla="*/ 3034 h 3159"/>
              <a:gd name="T60" fmla="*/ 264 w 1922"/>
              <a:gd name="T61" fmla="*/ 3027 h 3159"/>
              <a:gd name="T62" fmla="*/ 186 w 1922"/>
              <a:gd name="T63" fmla="*/ 3031 h 3159"/>
              <a:gd name="T64" fmla="*/ 163 w 1922"/>
              <a:gd name="T65" fmla="*/ 2993 h 3159"/>
              <a:gd name="T66" fmla="*/ 154 w 1922"/>
              <a:gd name="T67" fmla="*/ 2952 h 3159"/>
              <a:gd name="T68" fmla="*/ 54 w 1922"/>
              <a:gd name="T69" fmla="*/ 2925 h 3159"/>
              <a:gd name="T70" fmla="*/ 0 w 1922"/>
              <a:gd name="T71" fmla="*/ 2912 h 3159"/>
              <a:gd name="T72" fmla="*/ 28 w 1922"/>
              <a:gd name="T73" fmla="*/ 2749 h 3159"/>
              <a:gd name="T74" fmla="*/ 99 w 1922"/>
              <a:gd name="T75" fmla="*/ 2488 h 3159"/>
              <a:gd name="T76" fmla="*/ 199 w 1922"/>
              <a:gd name="T77" fmla="*/ 2163 h 3159"/>
              <a:gd name="T78" fmla="*/ 316 w 1922"/>
              <a:gd name="T79" fmla="*/ 1808 h 3159"/>
              <a:gd name="T80" fmla="*/ 437 w 1922"/>
              <a:gd name="T81" fmla="*/ 1457 h 3159"/>
              <a:gd name="T82" fmla="*/ 548 w 1922"/>
              <a:gd name="T83" fmla="*/ 1143 h 3159"/>
              <a:gd name="T84" fmla="*/ 637 w 1922"/>
              <a:gd name="T85" fmla="*/ 902 h 3159"/>
              <a:gd name="T86" fmla="*/ 692 w 1922"/>
              <a:gd name="T87" fmla="*/ 766 h 3159"/>
              <a:gd name="T88" fmla="*/ 720 w 1922"/>
              <a:gd name="T89" fmla="*/ 625 h 3159"/>
              <a:gd name="T90" fmla="*/ 676 w 1922"/>
              <a:gd name="T91" fmla="*/ 447 h 3159"/>
              <a:gd name="T92" fmla="*/ 619 w 1922"/>
              <a:gd name="T93" fmla="*/ 257 h 3159"/>
              <a:gd name="T94" fmla="*/ 607 w 1922"/>
              <a:gd name="T95" fmla="*/ 82 h 3159"/>
              <a:gd name="T96" fmla="*/ 656 w 1922"/>
              <a:gd name="T97" fmla="*/ 21 h 3159"/>
              <a:gd name="T98" fmla="*/ 729 w 1922"/>
              <a:gd name="T99" fmla="*/ 15 h 3159"/>
              <a:gd name="T100" fmla="*/ 800 w 1922"/>
              <a:gd name="T101" fmla="*/ 31 h 3159"/>
              <a:gd name="T102" fmla="*/ 893 w 1922"/>
              <a:gd name="T103" fmla="*/ 100 h 3159"/>
              <a:gd name="T104" fmla="*/ 947 w 1922"/>
              <a:gd name="T105" fmla="*/ 163 h 3159"/>
              <a:gd name="T106" fmla="*/ 1010 w 1922"/>
              <a:gd name="T107" fmla="*/ 103 h 3159"/>
              <a:gd name="T108" fmla="*/ 1123 w 1922"/>
              <a:gd name="T109" fmla="*/ 23 h 3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1922" h="3159">
                <a:moveTo>
                  <a:pt x="1185" y="0"/>
                </a:moveTo>
                <a:lnTo>
                  <a:pt x="1199" y="1"/>
                </a:lnTo>
                <a:lnTo>
                  <a:pt x="1216" y="4"/>
                </a:lnTo>
                <a:lnTo>
                  <a:pt x="1233" y="11"/>
                </a:lnTo>
                <a:lnTo>
                  <a:pt x="1252" y="18"/>
                </a:lnTo>
                <a:lnTo>
                  <a:pt x="1269" y="27"/>
                </a:lnTo>
                <a:lnTo>
                  <a:pt x="1286" y="37"/>
                </a:lnTo>
                <a:lnTo>
                  <a:pt x="1300" y="47"/>
                </a:lnTo>
                <a:lnTo>
                  <a:pt x="1311" y="57"/>
                </a:lnTo>
                <a:lnTo>
                  <a:pt x="1319" y="64"/>
                </a:lnTo>
                <a:lnTo>
                  <a:pt x="1322" y="70"/>
                </a:lnTo>
                <a:lnTo>
                  <a:pt x="1326" y="110"/>
                </a:lnTo>
                <a:lnTo>
                  <a:pt x="1325" y="150"/>
                </a:lnTo>
                <a:lnTo>
                  <a:pt x="1321" y="188"/>
                </a:lnTo>
                <a:lnTo>
                  <a:pt x="1313" y="228"/>
                </a:lnTo>
                <a:lnTo>
                  <a:pt x="1302" y="267"/>
                </a:lnTo>
                <a:lnTo>
                  <a:pt x="1293" y="301"/>
                </a:lnTo>
                <a:lnTo>
                  <a:pt x="1283" y="341"/>
                </a:lnTo>
                <a:lnTo>
                  <a:pt x="1274" y="383"/>
                </a:lnTo>
                <a:lnTo>
                  <a:pt x="1265" y="429"/>
                </a:lnTo>
                <a:lnTo>
                  <a:pt x="1254" y="477"/>
                </a:lnTo>
                <a:lnTo>
                  <a:pt x="1243" y="523"/>
                </a:lnTo>
                <a:lnTo>
                  <a:pt x="1238" y="545"/>
                </a:lnTo>
                <a:lnTo>
                  <a:pt x="1234" y="567"/>
                </a:lnTo>
                <a:lnTo>
                  <a:pt x="1233" y="591"/>
                </a:lnTo>
                <a:lnTo>
                  <a:pt x="1233" y="618"/>
                </a:lnTo>
                <a:lnTo>
                  <a:pt x="1236" y="645"/>
                </a:lnTo>
                <a:lnTo>
                  <a:pt x="1242" y="675"/>
                </a:lnTo>
                <a:lnTo>
                  <a:pt x="1250" y="709"/>
                </a:lnTo>
                <a:lnTo>
                  <a:pt x="1260" y="744"/>
                </a:lnTo>
                <a:lnTo>
                  <a:pt x="1274" y="783"/>
                </a:lnTo>
                <a:lnTo>
                  <a:pt x="1290" y="825"/>
                </a:lnTo>
                <a:lnTo>
                  <a:pt x="1309" y="870"/>
                </a:lnTo>
                <a:lnTo>
                  <a:pt x="1315" y="884"/>
                </a:lnTo>
                <a:lnTo>
                  <a:pt x="1323" y="905"/>
                </a:lnTo>
                <a:lnTo>
                  <a:pt x="1333" y="930"/>
                </a:lnTo>
                <a:lnTo>
                  <a:pt x="1343" y="960"/>
                </a:lnTo>
                <a:lnTo>
                  <a:pt x="1354" y="995"/>
                </a:lnTo>
                <a:lnTo>
                  <a:pt x="1366" y="1035"/>
                </a:lnTo>
                <a:lnTo>
                  <a:pt x="1380" y="1078"/>
                </a:lnTo>
                <a:lnTo>
                  <a:pt x="1394" y="1125"/>
                </a:lnTo>
                <a:lnTo>
                  <a:pt x="1409" y="1176"/>
                </a:lnTo>
                <a:lnTo>
                  <a:pt x="1426" y="1228"/>
                </a:lnTo>
                <a:lnTo>
                  <a:pt x="1443" y="1285"/>
                </a:lnTo>
                <a:lnTo>
                  <a:pt x="1460" y="1345"/>
                </a:lnTo>
                <a:lnTo>
                  <a:pt x="1478" y="1406"/>
                </a:lnTo>
                <a:lnTo>
                  <a:pt x="1496" y="1470"/>
                </a:lnTo>
                <a:lnTo>
                  <a:pt x="1516" y="1535"/>
                </a:lnTo>
                <a:lnTo>
                  <a:pt x="1535" y="1602"/>
                </a:lnTo>
                <a:lnTo>
                  <a:pt x="1555" y="1671"/>
                </a:lnTo>
                <a:lnTo>
                  <a:pt x="1575" y="1740"/>
                </a:lnTo>
                <a:lnTo>
                  <a:pt x="1594" y="1810"/>
                </a:lnTo>
                <a:lnTo>
                  <a:pt x="1615" y="1880"/>
                </a:lnTo>
                <a:lnTo>
                  <a:pt x="1635" y="1951"/>
                </a:lnTo>
                <a:lnTo>
                  <a:pt x="1655" y="2021"/>
                </a:lnTo>
                <a:lnTo>
                  <a:pt x="1675" y="2091"/>
                </a:lnTo>
                <a:lnTo>
                  <a:pt x="1695" y="2160"/>
                </a:lnTo>
                <a:lnTo>
                  <a:pt x="1714" y="2228"/>
                </a:lnTo>
                <a:lnTo>
                  <a:pt x="1733" y="2295"/>
                </a:lnTo>
                <a:lnTo>
                  <a:pt x="1751" y="2361"/>
                </a:lnTo>
                <a:lnTo>
                  <a:pt x="1769" y="2423"/>
                </a:lnTo>
                <a:lnTo>
                  <a:pt x="1787" y="2485"/>
                </a:lnTo>
                <a:lnTo>
                  <a:pt x="1803" y="2544"/>
                </a:lnTo>
                <a:lnTo>
                  <a:pt x="1819" y="2601"/>
                </a:lnTo>
                <a:lnTo>
                  <a:pt x="1834" y="2655"/>
                </a:lnTo>
                <a:lnTo>
                  <a:pt x="1848" y="2705"/>
                </a:lnTo>
                <a:lnTo>
                  <a:pt x="1861" y="2752"/>
                </a:lnTo>
                <a:lnTo>
                  <a:pt x="1872" y="2795"/>
                </a:lnTo>
                <a:lnTo>
                  <a:pt x="1884" y="2834"/>
                </a:lnTo>
                <a:lnTo>
                  <a:pt x="1894" y="2869"/>
                </a:lnTo>
                <a:lnTo>
                  <a:pt x="1902" y="2899"/>
                </a:lnTo>
                <a:lnTo>
                  <a:pt x="1909" y="2925"/>
                </a:lnTo>
                <a:lnTo>
                  <a:pt x="1915" y="2945"/>
                </a:lnTo>
                <a:lnTo>
                  <a:pt x="1919" y="2960"/>
                </a:lnTo>
                <a:lnTo>
                  <a:pt x="1921" y="2969"/>
                </a:lnTo>
                <a:lnTo>
                  <a:pt x="1922" y="2972"/>
                </a:lnTo>
                <a:lnTo>
                  <a:pt x="1911" y="2987"/>
                </a:lnTo>
                <a:lnTo>
                  <a:pt x="1900" y="2998"/>
                </a:lnTo>
                <a:lnTo>
                  <a:pt x="1889" y="3004"/>
                </a:lnTo>
                <a:lnTo>
                  <a:pt x="1880" y="3007"/>
                </a:lnTo>
                <a:lnTo>
                  <a:pt x="1872" y="3008"/>
                </a:lnTo>
                <a:lnTo>
                  <a:pt x="1867" y="3008"/>
                </a:lnTo>
                <a:lnTo>
                  <a:pt x="1865" y="3008"/>
                </a:lnTo>
                <a:lnTo>
                  <a:pt x="1850" y="3006"/>
                </a:lnTo>
                <a:lnTo>
                  <a:pt x="1837" y="3008"/>
                </a:lnTo>
                <a:lnTo>
                  <a:pt x="1826" y="3013"/>
                </a:lnTo>
                <a:lnTo>
                  <a:pt x="1816" y="3021"/>
                </a:lnTo>
                <a:lnTo>
                  <a:pt x="1807" y="3030"/>
                </a:lnTo>
                <a:lnTo>
                  <a:pt x="1798" y="3041"/>
                </a:lnTo>
                <a:lnTo>
                  <a:pt x="1788" y="3055"/>
                </a:lnTo>
                <a:lnTo>
                  <a:pt x="1776" y="3065"/>
                </a:lnTo>
                <a:lnTo>
                  <a:pt x="1761" y="3073"/>
                </a:lnTo>
                <a:lnTo>
                  <a:pt x="1741" y="3079"/>
                </a:lnTo>
                <a:lnTo>
                  <a:pt x="1719" y="3083"/>
                </a:lnTo>
                <a:lnTo>
                  <a:pt x="1693" y="3086"/>
                </a:lnTo>
                <a:lnTo>
                  <a:pt x="1666" y="3089"/>
                </a:lnTo>
                <a:lnTo>
                  <a:pt x="1638" y="3091"/>
                </a:lnTo>
                <a:lnTo>
                  <a:pt x="1609" y="3094"/>
                </a:lnTo>
                <a:lnTo>
                  <a:pt x="1590" y="3095"/>
                </a:lnTo>
                <a:lnTo>
                  <a:pt x="1567" y="3096"/>
                </a:lnTo>
                <a:lnTo>
                  <a:pt x="1538" y="3096"/>
                </a:lnTo>
                <a:lnTo>
                  <a:pt x="1504" y="3096"/>
                </a:lnTo>
                <a:lnTo>
                  <a:pt x="1468" y="3096"/>
                </a:lnTo>
                <a:lnTo>
                  <a:pt x="1430" y="3095"/>
                </a:lnTo>
                <a:lnTo>
                  <a:pt x="1389" y="3094"/>
                </a:lnTo>
                <a:lnTo>
                  <a:pt x="1349" y="3092"/>
                </a:lnTo>
                <a:lnTo>
                  <a:pt x="1307" y="3091"/>
                </a:lnTo>
                <a:lnTo>
                  <a:pt x="1268" y="3088"/>
                </a:lnTo>
                <a:lnTo>
                  <a:pt x="1230" y="3086"/>
                </a:lnTo>
                <a:lnTo>
                  <a:pt x="1196" y="3083"/>
                </a:lnTo>
                <a:lnTo>
                  <a:pt x="1166" y="3080"/>
                </a:lnTo>
                <a:lnTo>
                  <a:pt x="1139" y="3076"/>
                </a:lnTo>
                <a:lnTo>
                  <a:pt x="1119" y="3072"/>
                </a:lnTo>
                <a:lnTo>
                  <a:pt x="1106" y="3068"/>
                </a:lnTo>
                <a:lnTo>
                  <a:pt x="1092" y="3064"/>
                </a:lnTo>
                <a:lnTo>
                  <a:pt x="1081" y="3064"/>
                </a:lnTo>
                <a:lnTo>
                  <a:pt x="1071" y="3068"/>
                </a:lnTo>
                <a:lnTo>
                  <a:pt x="1063" y="3075"/>
                </a:lnTo>
                <a:lnTo>
                  <a:pt x="1055" y="3085"/>
                </a:lnTo>
                <a:lnTo>
                  <a:pt x="1046" y="3096"/>
                </a:lnTo>
                <a:lnTo>
                  <a:pt x="1037" y="3108"/>
                </a:lnTo>
                <a:lnTo>
                  <a:pt x="1028" y="3120"/>
                </a:lnTo>
                <a:lnTo>
                  <a:pt x="1017" y="3133"/>
                </a:lnTo>
                <a:lnTo>
                  <a:pt x="1004" y="3144"/>
                </a:lnTo>
                <a:lnTo>
                  <a:pt x="989" y="3154"/>
                </a:lnTo>
                <a:lnTo>
                  <a:pt x="977" y="3157"/>
                </a:lnTo>
                <a:lnTo>
                  <a:pt x="959" y="3159"/>
                </a:lnTo>
                <a:lnTo>
                  <a:pt x="938" y="3158"/>
                </a:lnTo>
                <a:lnTo>
                  <a:pt x="913" y="3156"/>
                </a:lnTo>
                <a:lnTo>
                  <a:pt x="885" y="3152"/>
                </a:lnTo>
                <a:lnTo>
                  <a:pt x="854" y="3147"/>
                </a:lnTo>
                <a:lnTo>
                  <a:pt x="822" y="3141"/>
                </a:lnTo>
                <a:lnTo>
                  <a:pt x="789" y="3133"/>
                </a:lnTo>
                <a:lnTo>
                  <a:pt x="753" y="3125"/>
                </a:lnTo>
                <a:lnTo>
                  <a:pt x="719" y="3115"/>
                </a:lnTo>
                <a:lnTo>
                  <a:pt x="683" y="3106"/>
                </a:lnTo>
                <a:lnTo>
                  <a:pt x="650" y="3097"/>
                </a:lnTo>
                <a:lnTo>
                  <a:pt x="618" y="3088"/>
                </a:lnTo>
                <a:lnTo>
                  <a:pt x="587" y="3079"/>
                </a:lnTo>
                <a:lnTo>
                  <a:pt x="559" y="3071"/>
                </a:lnTo>
                <a:lnTo>
                  <a:pt x="534" y="3063"/>
                </a:lnTo>
                <a:lnTo>
                  <a:pt x="513" y="3056"/>
                </a:lnTo>
                <a:lnTo>
                  <a:pt x="495" y="3050"/>
                </a:lnTo>
                <a:lnTo>
                  <a:pt x="483" y="3045"/>
                </a:lnTo>
                <a:lnTo>
                  <a:pt x="457" y="3038"/>
                </a:lnTo>
                <a:lnTo>
                  <a:pt x="431" y="3035"/>
                </a:lnTo>
                <a:lnTo>
                  <a:pt x="405" y="3034"/>
                </a:lnTo>
                <a:lnTo>
                  <a:pt x="381" y="3035"/>
                </a:lnTo>
                <a:lnTo>
                  <a:pt x="358" y="3036"/>
                </a:lnTo>
                <a:lnTo>
                  <a:pt x="338" y="3034"/>
                </a:lnTo>
                <a:lnTo>
                  <a:pt x="319" y="3030"/>
                </a:lnTo>
                <a:lnTo>
                  <a:pt x="308" y="3027"/>
                </a:lnTo>
                <a:lnTo>
                  <a:pt x="295" y="3026"/>
                </a:lnTo>
                <a:lnTo>
                  <a:pt x="280" y="3026"/>
                </a:lnTo>
                <a:lnTo>
                  <a:pt x="264" y="3027"/>
                </a:lnTo>
                <a:lnTo>
                  <a:pt x="247" y="3029"/>
                </a:lnTo>
                <a:lnTo>
                  <a:pt x="231" y="3031"/>
                </a:lnTo>
                <a:lnTo>
                  <a:pt x="214" y="3032"/>
                </a:lnTo>
                <a:lnTo>
                  <a:pt x="199" y="3032"/>
                </a:lnTo>
                <a:lnTo>
                  <a:pt x="186" y="3031"/>
                </a:lnTo>
                <a:lnTo>
                  <a:pt x="176" y="3028"/>
                </a:lnTo>
                <a:lnTo>
                  <a:pt x="168" y="3022"/>
                </a:lnTo>
                <a:lnTo>
                  <a:pt x="164" y="3014"/>
                </a:lnTo>
                <a:lnTo>
                  <a:pt x="163" y="3003"/>
                </a:lnTo>
                <a:lnTo>
                  <a:pt x="163" y="2993"/>
                </a:lnTo>
                <a:lnTo>
                  <a:pt x="164" y="2983"/>
                </a:lnTo>
                <a:lnTo>
                  <a:pt x="164" y="2974"/>
                </a:lnTo>
                <a:lnTo>
                  <a:pt x="163" y="2966"/>
                </a:lnTo>
                <a:lnTo>
                  <a:pt x="160" y="2959"/>
                </a:lnTo>
                <a:lnTo>
                  <a:pt x="154" y="2952"/>
                </a:lnTo>
                <a:lnTo>
                  <a:pt x="145" y="2946"/>
                </a:lnTo>
                <a:lnTo>
                  <a:pt x="129" y="2941"/>
                </a:lnTo>
                <a:lnTo>
                  <a:pt x="109" y="2936"/>
                </a:lnTo>
                <a:lnTo>
                  <a:pt x="79" y="2930"/>
                </a:lnTo>
                <a:lnTo>
                  <a:pt x="54" y="2925"/>
                </a:lnTo>
                <a:lnTo>
                  <a:pt x="33" y="2921"/>
                </a:lnTo>
                <a:lnTo>
                  <a:pt x="19" y="2917"/>
                </a:lnTo>
                <a:lnTo>
                  <a:pt x="8" y="2914"/>
                </a:lnTo>
                <a:lnTo>
                  <a:pt x="2" y="2913"/>
                </a:lnTo>
                <a:lnTo>
                  <a:pt x="0" y="2912"/>
                </a:lnTo>
                <a:lnTo>
                  <a:pt x="2" y="2889"/>
                </a:lnTo>
                <a:lnTo>
                  <a:pt x="6" y="2862"/>
                </a:lnTo>
                <a:lnTo>
                  <a:pt x="11" y="2828"/>
                </a:lnTo>
                <a:lnTo>
                  <a:pt x="19" y="2791"/>
                </a:lnTo>
                <a:lnTo>
                  <a:pt x="28" y="2749"/>
                </a:lnTo>
                <a:lnTo>
                  <a:pt x="39" y="2703"/>
                </a:lnTo>
                <a:lnTo>
                  <a:pt x="53" y="2655"/>
                </a:lnTo>
                <a:lnTo>
                  <a:pt x="67" y="2602"/>
                </a:lnTo>
                <a:lnTo>
                  <a:pt x="83" y="2546"/>
                </a:lnTo>
                <a:lnTo>
                  <a:pt x="99" y="2488"/>
                </a:lnTo>
                <a:lnTo>
                  <a:pt x="117" y="2428"/>
                </a:lnTo>
                <a:lnTo>
                  <a:pt x="136" y="2364"/>
                </a:lnTo>
                <a:lnTo>
                  <a:pt x="157" y="2299"/>
                </a:lnTo>
                <a:lnTo>
                  <a:pt x="178" y="2232"/>
                </a:lnTo>
                <a:lnTo>
                  <a:pt x="199" y="2163"/>
                </a:lnTo>
                <a:lnTo>
                  <a:pt x="222" y="2093"/>
                </a:lnTo>
                <a:lnTo>
                  <a:pt x="245" y="2023"/>
                </a:lnTo>
                <a:lnTo>
                  <a:pt x="268" y="1952"/>
                </a:lnTo>
                <a:lnTo>
                  <a:pt x="292" y="1880"/>
                </a:lnTo>
                <a:lnTo>
                  <a:pt x="316" y="1808"/>
                </a:lnTo>
                <a:lnTo>
                  <a:pt x="341" y="1736"/>
                </a:lnTo>
                <a:lnTo>
                  <a:pt x="365" y="1665"/>
                </a:lnTo>
                <a:lnTo>
                  <a:pt x="389" y="1595"/>
                </a:lnTo>
                <a:lnTo>
                  <a:pt x="412" y="1525"/>
                </a:lnTo>
                <a:lnTo>
                  <a:pt x="437" y="1457"/>
                </a:lnTo>
                <a:lnTo>
                  <a:pt x="460" y="1390"/>
                </a:lnTo>
                <a:lnTo>
                  <a:pt x="483" y="1325"/>
                </a:lnTo>
                <a:lnTo>
                  <a:pt x="506" y="1262"/>
                </a:lnTo>
                <a:lnTo>
                  <a:pt x="527" y="1201"/>
                </a:lnTo>
                <a:lnTo>
                  <a:pt x="548" y="1143"/>
                </a:lnTo>
                <a:lnTo>
                  <a:pt x="568" y="1088"/>
                </a:lnTo>
                <a:lnTo>
                  <a:pt x="587" y="1036"/>
                </a:lnTo>
                <a:lnTo>
                  <a:pt x="606" y="987"/>
                </a:lnTo>
                <a:lnTo>
                  <a:pt x="622" y="942"/>
                </a:lnTo>
                <a:lnTo>
                  <a:pt x="637" y="902"/>
                </a:lnTo>
                <a:lnTo>
                  <a:pt x="651" y="865"/>
                </a:lnTo>
                <a:lnTo>
                  <a:pt x="664" y="833"/>
                </a:lnTo>
                <a:lnTo>
                  <a:pt x="675" y="805"/>
                </a:lnTo>
                <a:lnTo>
                  <a:pt x="684" y="783"/>
                </a:lnTo>
                <a:lnTo>
                  <a:pt x="692" y="766"/>
                </a:lnTo>
                <a:lnTo>
                  <a:pt x="698" y="755"/>
                </a:lnTo>
                <a:lnTo>
                  <a:pt x="710" y="724"/>
                </a:lnTo>
                <a:lnTo>
                  <a:pt x="718" y="692"/>
                </a:lnTo>
                <a:lnTo>
                  <a:pt x="721" y="659"/>
                </a:lnTo>
                <a:lnTo>
                  <a:pt x="720" y="625"/>
                </a:lnTo>
                <a:lnTo>
                  <a:pt x="715" y="589"/>
                </a:lnTo>
                <a:lnTo>
                  <a:pt x="708" y="554"/>
                </a:lnTo>
                <a:lnTo>
                  <a:pt x="699" y="518"/>
                </a:lnTo>
                <a:lnTo>
                  <a:pt x="689" y="483"/>
                </a:lnTo>
                <a:lnTo>
                  <a:pt x="676" y="447"/>
                </a:lnTo>
                <a:lnTo>
                  <a:pt x="664" y="413"/>
                </a:lnTo>
                <a:lnTo>
                  <a:pt x="653" y="380"/>
                </a:lnTo>
                <a:lnTo>
                  <a:pt x="643" y="348"/>
                </a:lnTo>
                <a:lnTo>
                  <a:pt x="630" y="302"/>
                </a:lnTo>
                <a:lnTo>
                  <a:pt x="619" y="257"/>
                </a:lnTo>
                <a:lnTo>
                  <a:pt x="612" y="216"/>
                </a:lnTo>
                <a:lnTo>
                  <a:pt x="607" y="176"/>
                </a:lnTo>
                <a:lnTo>
                  <a:pt x="605" y="141"/>
                </a:lnTo>
                <a:lnTo>
                  <a:pt x="605" y="109"/>
                </a:lnTo>
                <a:lnTo>
                  <a:pt x="607" y="82"/>
                </a:lnTo>
                <a:lnTo>
                  <a:pt x="612" y="59"/>
                </a:lnTo>
                <a:lnTo>
                  <a:pt x="618" y="45"/>
                </a:lnTo>
                <a:lnTo>
                  <a:pt x="628" y="34"/>
                </a:lnTo>
                <a:lnTo>
                  <a:pt x="641" y="27"/>
                </a:lnTo>
                <a:lnTo>
                  <a:pt x="656" y="21"/>
                </a:lnTo>
                <a:lnTo>
                  <a:pt x="672" y="18"/>
                </a:lnTo>
                <a:lnTo>
                  <a:pt x="689" y="16"/>
                </a:lnTo>
                <a:lnTo>
                  <a:pt x="705" y="15"/>
                </a:lnTo>
                <a:lnTo>
                  <a:pt x="718" y="14"/>
                </a:lnTo>
                <a:lnTo>
                  <a:pt x="729" y="15"/>
                </a:lnTo>
                <a:lnTo>
                  <a:pt x="736" y="15"/>
                </a:lnTo>
                <a:lnTo>
                  <a:pt x="738" y="16"/>
                </a:lnTo>
                <a:lnTo>
                  <a:pt x="759" y="17"/>
                </a:lnTo>
                <a:lnTo>
                  <a:pt x="780" y="23"/>
                </a:lnTo>
                <a:lnTo>
                  <a:pt x="800" y="31"/>
                </a:lnTo>
                <a:lnTo>
                  <a:pt x="820" y="42"/>
                </a:lnTo>
                <a:lnTo>
                  <a:pt x="839" y="56"/>
                </a:lnTo>
                <a:lnTo>
                  <a:pt x="858" y="70"/>
                </a:lnTo>
                <a:lnTo>
                  <a:pt x="876" y="85"/>
                </a:lnTo>
                <a:lnTo>
                  <a:pt x="893" y="100"/>
                </a:lnTo>
                <a:lnTo>
                  <a:pt x="907" y="115"/>
                </a:lnTo>
                <a:lnTo>
                  <a:pt x="920" y="131"/>
                </a:lnTo>
                <a:lnTo>
                  <a:pt x="932" y="144"/>
                </a:lnTo>
                <a:lnTo>
                  <a:pt x="941" y="154"/>
                </a:lnTo>
                <a:lnTo>
                  <a:pt x="947" y="163"/>
                </a:lnTo>
                <a:lnTo>
                  <a:pt x="952" y="169"/>
                </a:lnTo>
                <a:lnTo>
                  <a:pt x="953" y="170"/>
                </a:lnTo>
                <a:lnTo>
                  <a:pt x="970" y="147"/>
                </a:lnTo>
                <a:lnTo>
                  <a:pt x="989" y="124"/>
                </a:lnTo>
                <a:lnTo>
                  <a:pt x="1010" y="103"/>
                </a:lnTo>
                <a:lnTo>
                  <a:pt x="1032" y="83"/>
                </a:lnTo>
                <a:lnTo>
                  <a:pt x="1056" y="65"/>
                </a:lnTo>
                <a:lnTo>
                  <a:pt x="1079" y="49"/>
                </a:lnTo>
                <a:lnTo>
                  <a:pt x="1101" y="35"/>
                </a:lnTo>
                <a:lnTo>
                  <a:pt x="1123" y="23"/>
                </a:lnTo>
                <a:lnTo>
                  <a:pt x="1142" y="13"/>
                </a:lnTo>
                <a:lnTo>
                  <a:pt x="1160" y="6"/>
                </a:lnTo>
                <a:lnTo>
                  <a:pt x="1175" y="2"/>
                </a:lnTo>
                <a:lnTo>
                  <a:pt x="1185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64" name="Freeform 40"/>
          <xdr:cNvSpPr>
            <a:spLocks/>
          </xdr:cNvSpPr>
        </xdr:nvSpPr>
        <xdr:spPr bwMode="auto">
          <a:xfrm>
            <a:off x="706" y="25"/>
            <a:ext cx="3" cy="8"/>
          </a:xfrm>
          <a:custGeom>
            <a:avLst/>
            <a:gdLst>
              <a:gd name="T0" fmla="*/ 46 w 90"/>
              <a:gd name="T1" fmla="*/ 0 h 228"/>
              <a:gd name="T2" fmla="*/ 52 w 90"/>
              <a:gd name="T3" fmla="*/ 1 h 228"/>
              <a:gd name="T4" fmla="*/ 58 w 90"/>
              <a:gd name="T5" fmla="*/ 3 h 228"/>
              <a:gd name="T6" fmla="*/ 67 w 90"/>
              <a:gd name="T7" fmla="*/ 11 h 228"/>
              <a:gd name="T8" fmla="*/ 75 w 90"/>
              <a:gd name="T9" fmla="*/ 25 h 228"/>
              <a:gd name="T10" fmla="*/ 80 w 90"/>
              <a:gd name="T11" fmla="*/ 41 h 228"/>
              <a:gd name="T12" fmla="*/ 84 w 90"/>
              <a:gd name="T13" fmla="*/ 60 h 228"/>
              <a:gd name="T14" fmla="*/ 86 w 90"/>
              <a:gd name="T15" fmla="*/ 81 h 228"/>
              <a:gd name="T16" fmla="*/ 88 w 90"/>
              <a:gd name="T17" fmla="*/ 104 h 228"/>
              <a:gd name="T18" fmla="*/ 89 w 90"/>
              <a:gd name="T19" fmla="*/ 127 h 228"/>
              <a:gd name="T20" fmla="*/ 90 w 90"/>
              <a:gd name="T21" fmla="*/ 150 h 228"/>
              <a:gd name="T22" fmla="*/ 90 w 90"/>
              <a:gd name="T23" fmla="*/ 172 h 228"/>
              <a:gd name="T24" fmla="*/ 90 w 90"/>
              <a:gd name="T25" fmla="*/ 190 h 228"/>
              <a:gd name="T26" fmla="*/ 90 w 90"/>
              <a:gd name="T27" fmla="*/ 206 h 228"/>
              <a:gd name="T28" fmla="*/ 89 w 90"/>
              <a:gd name="T29" fmla="*/ 218 h 228"/>
              <a:gd name="T30" fmla="*/ 89 w 90"/>
              <a:gd name="T31" fmla="*/ 225 h 228"/>
              <a:gd name="T32" fmla="*/ 89 w 90"/>
              <a:gd name="T33" fmla="*/ 228 h 228"/>
              <a:gd name="T34" fmla="*/ 77 w 90"/>
              <a:gd name="T35" fmla="*/ 228 h 228"/>
              <a:gd name="T36" fmla="*/ 77 w 90"/>
              <a:gd name="T37" fmla="*/ 225 h 228"/>
              <a:gd name="T38" fmla="*/ 77 w 90"/>
              <a:gd name="T39" fmla="*/ 217 h 228"/>
              <a:gd name="T40" fmla="*/ 78 w 90"/>
              <a:gd name="T41" fmla="*/ 205 h 228"/>
              <a:gd name="T42" fmla="*/ 78 w 90"/>
              <a:gd name="T43" fmla="*/ 190 h 228"/>
              <a:gd name="T44" fmla="*/ 78 w 90"/>
              <a:gd name="T45" fmla="*/ 172 h 228"/>
              <a:gd name="T46" fmla="*/ 78 w 90"/>
              <a:gd name="T47" fmla="*/ 150 h 228"/>
              <a:gd name="T48" fmla="*/ 78 w 90"/>
              <a:gd name="T49" fmla="*/ 128 h 228"/>
              <a:gd name="T50" fmla="*/ 76 w 90"/>
              <a:gd name="T51" fmla="*/ 105 h 228"/>
              <a:gd name="T52" fmla="*/ 74 w 90"/>
              <a:gd name="T53" fmla="*/ 82 h 228"/>
              <a:gd name="T54" fmla="*/ 71 w 90"/>
              <a:gd name="T55" fmla="*/ 62 h 228"/>
              <a:gd name="T56" fmla="*/ 68 w 90"/>
              <a:gd name="T57" fmla="*/ 44 h 228"/>
              <a:gd name="T58" fmla="*/ 64 w 90"/>
              <a:gd name="T59" fmla="*/ 29 h 228"/>
              <a:gd name="T60" fmla="*/ 59 w 90"/>
              <a:gd name="T61" fmla="*/ 18 h 228"/>
              <a:gd name="T62" fmla="*/ 53 w 90"/>
              <a:gd name="T63" fmla="*/ 14 h 228"/>
              <a:gd name="T64" fmla="*/ 51 w 90"/>
              <a:gd name="T65" fmla="*/ 13 h 228"/>
              <a:gd name="T66" fmla="*/ 48 w 90"/>
              <a:gd name="T67" fmla="*/ 12 h 228"/>
              <a:gd name="T68" fmla="*/ 46 w 90"/>
              <a:gd name="T69" fmla="*/ 12 h 228"/>
              <a:gd name="T70" fmla="*/ 38 w 90"/>
              <a:gd name="T71" fmla="*/ 15 h 228"/>
              <a:gd name="T72" fmla="*/ 31 w 90"/>
              <a:gd name="T73" fmla="*/ 24 h 228"/>
              <a:gd name="T74" fmla="*/ 25 w 90"/>
              <a:gd name="T75" fmla="*/ 38 h 228"/>
              <a:gd name="T76" fmla="*/ 20 w 90"/>
              <a:gd name="T77" fmla="*/ 56 h 228"/>
              <a:gd name="T78" fmla="*/ 16 w 90"/>
              <a:gd name="T79" fmla="*/ 85 h 228"/>
              <a:gd name="T80" fmla="*/ 14 w 90"/>
              <a:gd name="T81" fmla="*/ 117 h 228"/>
              <a:gd name="T82" fmla="*/ 13 w 90"/>
              <a:gd name="T83" fmla="*/ 148 h 228"/>
              <a:gd name="T84" fmla="*/ 14 w 90"/>
              <a:gd name="T85" fmla="*/ 169 h 228"/>
              <a:gd name="T86" fmla="*/ 14 w 90"/>
              <a:gd name="T87" fmla="*/ 187 h 228"/>
              <a:gd name="T88" fmla="*/ 15 w 90"/>
              <a:gd name="T89" fmla="*/ 200 h 228"/>
              <a:gd name="T90" fmla="*/ 15 w 90"/>
              <a:gd name="T91" fmla="*/ 209 h 228"/>
              <a:gd name="T92" fmla="*/ 16 w 90"/>
              <a:gd name="T93" fmla="*/ 213 h 228"/>
              <a:gd name="T94" fmla="*/ 16 w 90"/>
              <a:gd name="T95" fmla="*/ 213 h 228"/>
              <a:gd name="T96" fmla="*/ 3 w 90"/>
              <a:gd name="T97" fmla="*/ 213 h 228"/>
              <a:gd name="T98" fmla="*/ 2 w 90"/>
              <a:gd name="T99" fmla="*/ 210 h 228"/>
              <a:gd name="T100" fmla="*/ 2 w 90"/>
              <a:gd name="T101" fmla="*/ 201 h 228"/>
              <a:gd name="T102" fmla="*/ 1 w 90"/>
              <a:gd name="T103" fmla="*/ 187 h 228"/>
              <a:gd name="T104" fmla="*/ 1 w 90"/>
              <a:gd name="T105" fmla="*/ 170 h 228"/>
              <a:gd name="T106" fmla="*/ 0 w 90"/>
              <a:gd name="T107" fmla="*/ 148 h 228"/>
              <a:gd name="T108" fmla="*/ 1 w 90"/>
              <a:gd name="T109" fmla="*/ 117 h 228"/>
              <a:gd name="T110" fmla="*/ 3 w 90"/>
              <a:gd name="T111" fmla="*/ 84 h 228"/>
              <a:gd name="T112" fmla="*/ 9 w 90"/>
              <a:gd name="T113" fmla="*/ 54 h 228"/>
              <a:gd name="T114" fmla="*/ 12 w 90"/>
              <a:gd name="T115" fmla="*/ 40 h 228"/>
              <a:gd name="T116" fmla="*/ 16 w 90"/>
              <a:gd name="T117" fmla="*/ 28 h 228"/>
              <a:gd name="T118" fmla="*/ 21 w 90"/>
              <a:gd name="T119" fmla="*/ 16 h 228"/>
              <a:gd name="T120" fmla="*/ 27 w 90"/>
              <a:gd name="T121" fmla="*/ 8 h 228"/>
              <a:gd name="T122" fmla="*/ 36 w 90"/>
              <a:gd name="T123" fmla="*/ 3 h 228"/>
              <a:gd name="T124" fmla="*/ 46 w 90"/>
              <a:gd name="T125" fmla="*/ 0 h 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90" h="228">
                <a:moveTo>
                  <a:pt x="46" y="0"/>
                </a:moveTo>
                <a:lnTo>
                  <a:pt x="52" y="1"/>
                </a:lnTo>
                <a:lnTo>
                  <a:pt x="58" y="3"/>
                </a:lnTo>
                <a:lnTo>
                  <a:pt x="67" y="11"/>
                </a:lnTo>
                <a:lnTo>
                  <a:pt x="75" y="25"/>
                </a:lnTo>
                <a:lnTo>
                  <a:pt x="80" y="41"/>
                </a:lnTo>
                <a:lnTo>
                  <a:pt x="84" y="60"/>
                </a:lnTo>
                <a:lnTo>
                  <a:pt x="86" y="81"/>
                </a:lnTo>
                <a:lnTo>
                  <a:pt x="88" y="104"/>
                </a:lnTo>
                <a:lnTo>
                  <a:pt x="89" y="127"/>
                </a:lnTo>
                <a:lnTo>
                  <a:pt x="90" y="150"/>
                </a:lnTo>
                <a:lnTo>
                  <a:pt x="90" y="172"/>
                </a:lnTo>
                <a:lnTo>
                  <a:pt x="90" y="190"/>
                </a:lnTo>
                <a:lnTo>
                  <a:pt x="90" y="206"/>
                </a:lnTo>
                <a:lnTo>
                  <a:pt x="89" y="218"/>
                </a:lnTo>
                <a:lnTo>
                  <a:pt x="89" y="225"/>
                </a:lnTo>
                <a:lnTo>
                  <a:pt x="89" y="228"/>
                </a:lnTo>
                <a:lnTo>
                  <a:pt x="77" y="228"/>
                </a:lnTo>
                <a:lnTo>
                  <a:pt x="77" y="225"/>
                </a:lnTo>
                <a:lnTo>
                  <a:pt x="77" y="217"/>
                </a:lnTo>
                <a:lnTo>
                  <a:pt x="78" y="205"/>
                </a:lnTo>
                <a:lnTo>
                  <a:pt x="78" y="190"/>
                </a:lnTo>
                <a:lnTo>
                  <a:pt x="78" y="172"/>
                </a:lnTo>
                <a:lnTo>
                  <a:pt x="78" y="150"/>
                </a:lnTo>
                <a:lnTo>
                  <a:pt x="78" y="128"/>
                </a:lnTo>
                <a:lnTo>
                  <a:pt x="76" y="105"/>
                </a:lnTo>
                <a:lnTo>
                  <a:pt x="74" y="82"/>
                </a:lnTo>
                <a:lnTo>
                  <a:pt x="71" y="62"/>
                </a:lnTo>
                <a:lnTo>
                  <a:pt x="68" y="44"/>
                </a:lnTo>
                <a:lnTo>
                  <a:pt x="64" y="29"/>
                </a:lnTo>
                <a:lnTo>
                  <a:pt x="59" y="18"/>
                </a:lnTo>
                <a:lnTo>
                  <a:pt x="53" y="14"/>
                </a:lnTo>
                <a:lnTo>
                  <a:pt x="51" y="13"/>
                </a:lnTo>
                <a:lnTo>
                  <a:pt x="48" y="12"/>
                </a:lnTo>
                <a:lnTo>
                  <a:pt x="46" y="12"/>
                </a:lnTo>
                <a:lnTo>
                  <a:pt x="38" y="15"/>
                </a:lnTo>
                <a:lnTo>
                  <a:pt x="31" y="24"/>
                </a:lnTo>
                <a:lnTo>
                  <a:pt x="25" y="38"/>
                </a:lnTo>
                <a:lnTo>
                  <a:pt x="20" y="56"/>
                </a:lnTo>
                <a:lnTo>
                  <a:pt x="16" y="85"/>
                </a:lnTo>
                <a:lnTo>
                  <a:pt x="14" y="117"/>
                </a:lnTo>
                <a:lnTo>
                  <a:pt x="13" y="148"/>
                </a:lnTo>
                <a:lnTo>
                  <a:pt x="14" y="169"/>
                </a:lnTo>
                <a:lnTo>
                  <a:pt x="14" y="187"/>
                </a:lnTo>
                <a:lnTo>
                  <a:pt x="15" y="200"/>
                </a:lnTo>
                <a:lnTo>
                  <a:pt x="15" y="209"/>
                </a:lnTo>
                <a:lnTo>
                  <a:pt x="16" y="213"/>
                </a:lnTo>
                <a:lnTo>
                  <a:pt x="16" y="213"/>
                </a:lnTo>
                <a:lnTo>
                  <a:pt x="3" y="213"/>
                </a:lnTo>
                <a:lnTo>
                  <a:pt x="2" y="210"/>
                </a:lnTo>
                <a:lnTo>
                  <a:pt x="2" y="201"/>
                </a:lnTo>
                <a:lnTo>
                  <a:pt x="1" y="187"/>
                </a:lnTo>
                <a:lnTo>
                  <a:pt x="1" y="170"/>
                </a:lnTo>
                <a:lnTo>
                  <a:pt x="0" y="148"/>
                </a:lnTo>
                <a:lnTo>
                  <a:pt x="1" y="117"/>
                </a:lnTo>
                <a:lnTo>
                  <a:pt x="3" y="84"/>
                </a:lnTo>
                <a:lnTo>
                  <a:pt x="9" y="54"/>
                </a:lnTo>
                <a:lnTo>
                  <a:pt x="12" y="40"/>
                </a:lnTo>
                <a:lnTo>
                  <a:pt x="16" y="28"/>
                </a:lnTo>
                <a:lnTo>
                  <a:pt x="21" y="16"/>
                </a:lnTo>
                <a:lnTo>
                  <a:pt x="27" y="8"/>
                </a:lnTo>
                <a:lnTo>
                  <a:pt x="36" y="3"/>
                </a:lnTo>
                <a:lnTo>
                  <a:pt x="46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65" name="Freeform 41"/>
          <xdr:cNvSpPr>
            <a:spLocks/>
          </xdr:cNvSpPr>
        </xdr:nvSpPr>
        <xdr:spPr bwMode="auto">
          <a:xfrm>
            <a:off x="721" y="25"/>
            <a:ext cx="3" cy="8"/>
          </a:xfrm>
          <a:custGeom>
            <a:avLst/>
            <a:gdLst>
              <a:gd name="T0" fmla="*/ 55 w 95"/>
              <a:gd name="T1" fmla="*/ 1 h 228"/>
              <a:gd name="T2" fmla="*/ 71 w 95"/>
              <a:gd name="T3" fmla="*/ 11 h 228"/>
              <a:gd name="T4" fmla="*/ 84 w 95"/>
              <a:gd name="T5" fmla="*/ 41 h 228"/>
              <a:gd name="T6" fmla="*/ 91 w 95"/>
              <a:gd name="T7" fmla="*/ 81 h 228"/>
              <a:gd name="T8" fmla="*/ 94 w 95"/>
              <a:gd name="T9" fmla="*/ 127 h 228"/>
              <a:gd name="T10" fmla="*/ 95 w 95"/>
              <a:gd name="T11" fmla="*/ 172 h 228"/>
              <a:gd name="T12" fmla="*/ 95 w 95"/>
              <a:gd name="T13" fmla="*/ 206 h 228"/>
              <a:gd name="T14" fmla="*/ 94 w 95"/>
              <a:gd name="T15" fmla="*/ 225 h 228"/>
              <a:gd name="T16" fmla="*/ 82 w 95"/>
              <a:gd name="T17" fmla="*/ 228 h 228"/>
              <a:gd name="T18" fmla="*/ 83 w 95"/>
              <a:gd name="T19" fmla="*/ 217 h 228"/>
              <a:gd name="T20" fmla="*/ 83 w 95"/>
              <a:gd name="T21" fmla="*/ 190 h 228"/>
              <a:gd name="T22" fmla="*/ 83 w 95"/>
              <a:gd name="T23" fmla="*/ 150 h 228"/>
              <a:gd name="T24" fmla="*/ 81 w 95"/>
              <a:gd name="T25" fmla="*/ 105 h 228"/>
              <a:gd name="T26" fmla="*/ 76 w 95"/>
              <a:gd name="T27" fmla="*/ 62 h 228"/>
              <a:gd name="T28" fmla="*/ 68 w 95"/>
              <a:gd name="T29" fmla="*/ 29 h 228"/>
              <a:gd name="T30" fmla="*/ 57 w 95"/>
              <a:gd name="T31" fmla="*/ 14 h 228"/>
              <a:gd name="T32" fmla="*/ 51 w 95"/>
              <a:gd name="T33" fmla="*/ 12 h 228"/>
              <a:gd name="T34" fmla="*/ 40 w 95"/>
              <a:gd name="T35" fmla="*/ 15 h 228"/>
              <a:gd name="T36" fmla="*/ 26 w 95"/>
              <a:gd name="T37" fmla="*/ 38 h 228"/>
              <a:gd name="T38" fmla="*/ 17 w 95"/>
              <a:gd name="T39" fmla="*/ 77 h 228"/>
              <a:gd name="T40" fmla="*/ 13 w 95"/>
              <a:gd name="T41" fmla="*/ 125 h 228"/>
              <a:gd name="T42" fmla="*/ 13 w 95"/>
              <a:gd name="T43" fmla="*/ 169 h 228"/>
              <a:gd name="T44" fmla="*/ 15 w 95"/>
              <a:gd name="T45" fmla="*/ 200 h 228"/>
              <a:gd name="T46" fmla="*/ 15 w 95"/>
              <a:gd name="T47" fmla="*/ 212 h 228"/>
              <a:gd name="T48" fmla="*/ 2 w 95"/>
              <a:gd name="T49" fmla="*/ 213 h 228"/>
              <a:gd name="T50" fmla="*/ 2 w 95"/>
              <a:gd name="T51" fmla="*/ 201 h 228"/>
              <a:gd name="T52" fmla="*/ 0 w 95"/>
              <a:gd name="T53" fmla="*/ 170 h 228"/>
              <a:gd name="T54" fmla="*/ 1 w 95"/>
              <a:gd name="T55" fmla="*/ 117 h 228"/>
              <a:gd name="T56" fmla="*/ 9 w 95"/>
              <a:gd name="T57" fmla="*/ 53 h 228"/>
              <a:gd name="T58" fmla="*/ 17 w 95"/>
              <a:gd name="T59" fmla="*/ 28 h 228"/>
              <a:gd name="T60" fmla="*/ 29 w 95"/>
              <a:gd name="T61" fmla="*/ 8 h 228"/>
              <a:gd name="T62" fmla="*/ 48 w 95"/>
              <a:gd name="T63" fmla="*/ 0 h 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</a:cxnLst>
            <a:rect l="0" t="0" r="r" b="b"/>
            <a:pathLst>
              <a:path w="95" h="228">
                <a:moveTo>
                  <a:pt x="48" y="0"/>
                </a:moveTo>
                <a:lnTo>
                  <a:pt x="55" y="1"/>
                </a:lnTo>
                <a:lnTo>
                  <a:pt x="61" y="3"/>
                </a:lnTo>
                <a:lnTo>
                  <a:pt x="71" y="11"/>
                </a:lnTo>
                <a:lnTo>
                  <a:pt x="79" y="23"/>
                </a:lnTo>
                <a:lnTo>
                  <a:pt x="84" y="41"/>
                </a:lnTo>
                <a:lnTo>
                  <a:pt x="89" y="60"/>
                </a:lnTo>
                <a:lnTo>
                  <a:pt x="91" y="81"/>
                </a:lnTo>
                <a:lnTo>
                  <a:pt x="93" y="104"/>
                </a:lnTo>
                <a:lnTo>
                  <a:pt x="94" y="127"/>
                </a:lnTo>
                <a:lnTo>
                  <a:pt x="95" y="150"/>
                </a:lnTo>
                <a:lnTo>
                  <a:pt x="95" y="172"/>
                </a:lnTo>
                <a:lnTo>
                  <a:pt x="95" y="190"/>
                </a:lnTo>
                <a:lnTo>
                  <a:pt x="95" y="206"/>
                </a:lnTo>
                <a:lnTo>
                  <a:pt x="95" y="218"/>
                </a:lnTo>
                <a:lnTo>
                  <a:pt x="94" y="225"/>
                </a:lnTo>
                <a:lnTo>
                  <a:pt x="94" y="228"/>
                </a:lnTo>
                <a:lnTo>
                  <a:pt x="82" y="228"/>
                </a:lnTo>
                <a:lnTo>
                  <a:pt x="82" y="225"/>
                </a:lnTo>
                <a:lnTo>
                  <a:pt x="83" y="217"/>
                </a:lnTo>
                <a:lnTo>
                  <a:pt x="83" y="205"/>
                </a:lnTo>
                <a:lnTo>
                  <a:pt x="83" y="190"/>
                </a:lnTo>
                <a:lnTo>
                  <a:pt x="83" y="172"/>
                </a:lnTo>
                <a:lnTo>
                  <a:pt x="83" y="150"/>
                </a:lnTo>
                <a:lnTo>
                  <a:pt x="83" y="128"/>
                </a:lnTo>
                <a:lnTo>
                  <a:pt x="81" y="105"/>
                </a:lnTo>
                <a:lnTo>
                  <a:pt x="79" y="82"/>
                </a:lnTo>
                <a:lnTo>
                  <a:pt x="76" y="62"/>
                </a:lnTo>
                <a:lnTo>
                  <a:pt x="72" y="44"/>
                </a:lnTo>
                <a:lnTo>
                  <a:pt x="68" y="29"/>
                </a:lnTo>
                <a:lnTo>
                  <a:pt x="63" y="19"/>
                </a:lnTo>
                <a:lnTo>
                  <a:pt x="57" y="14"/>
                </a:lnTo>
                <a:lnTo>
                  <a:pt x="54" y="13"/>
                </a:lnTo>
                <a:lnTo>
                  <a:pt x="51" y="12"/>
                </a:lnTo>
                <a:lnTo>
                  <a:pt x="48" y="12"/>
                </a:lnTo>
                <a:lnTo>
                  <a:pt x="40" y="15"/>
                </a:lnTo>
                <a:lnTo>
                  <a:pt x="32" y="23"/>
                </a:lnTo>
                <a:lnTo>
                  <a:pt x="26" y="38"/>
                </a:lnTo>
                <a:lnTo>
                  <a:pt x="21" y="56"/>
                </a:lnTo>
                <a:lnTo>
                  <a:pt x="17" y="77"/>
                </a:lnTo>
                <a:lnTo>
                  <a:pt x="15" y="101"/>
                </a:lnTo>
                <a:lnTo>
                  <a:pt x="13" y="125"/>
                </a:lnTo>
                <a:lnTo>
                  <a:pt x="13" y="148"/>
                </a:lnTo>
                <a:lnTo>
                  <a:pt x="13" y="169"/>
                </a:lnTo>
                <a:lnTo>
                  <a:pt x="14" y="187"/>
                </a:lnTo>
                <a:lnTo>
                  <a:pt x="15" y="200"/>
                </a:lnTo>
                <a:lnTo>
                  <a:pt x="15" y="209"/>
                </a:lnTo>
                <a:lnTo>
                  <a:pt x="15" y="212"/>
                </a:lnTo>
                <a:lnTo>
                  <a:pt x="15" y="212"/>
                </a:lnTo>
                <a:lnTo>
                  <a:pt x="2" y="213"/>
                </a:lnTo>
                <a:lnTo>
                  <a:pt x="2" y="210"/>
                </a:lnTo>
                <a:lnTo>
                  <a:pt x="2" y="201"/>
                </a:lnTo>
                <a:lnTo>
                  <a:pt x="1" y="187"/>
                </a:lnTo>
                <a:lnTo>
                  <a:pt x="0" y="170"/>
                </a:lnTo>
                <a:lnTo>
                  <a:pt x="0" y="148"/>
                </a:lnTo>
                <a:lnTo>
                  <a:pt x="1" y="117"/>
                </a:lnTo>
                <a:lnTo>
                  <a:pt x="3" y="84"/>
                </a:lnTo>
                <a:lnTo>
                  <a:pt x="9" y="53"/>
                </a:lnTo>
                <a:lnTo>
                  <a:pt x="12" y="40"/>
                </a:lnTo>
                <a:lnTo>
                  <a:pt x="17" y="28"/>
                </a:lnTo>
                <a:lnTo>
                  <a:pt x="22" y="16"/>
                </a:lnTo>
                <a:lnTo>
                  <a:pt x="29" y="8"/>
                </a:lnTo>
                <a:lnTo>
                  <a:pt x="38" y="2"/>
                </a:lnTo>
                <a:lnTo>
                  <a:pt x="48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10</xdr:col>
      <xdr:colOff>47098</xdr:colOff>
      <xdr:row>16</xdr:row>
      <xdr:rowOff>62443</xdr:rowOff>
    </xdr:from>
    <xdr:to>
      <xdr:col>10</xdr:col>
      <xdr:colOff>617992</xdr:colOff>
      <xdr:row>20</xdr:row>
      <xdr:rowOff>31751</xdr:rowOff>
    </xdr:to>
    <xdr:grpSp>
      <xdr:nvGrpSpPr>
        <xdr:cNvPr id="1068" name="Wedding cake" descr="Wedding cake" title="Reception graphic"/>
        <xdr:cNvGrpSpPr>
          <a:grpSpLocks noChangeAspect="1"/>
        </xdr:cNvGrpSpPr>
      </xdr:nvGrpSpPr>
      <xdr:grpSpPr bwMode="auto">
        <a:xfrm>
          <a:off x="7296681" y="2919943"/>
          <a:ext cx="570894" cy="688975"/>
          <a:chOff x="684" y="312"/>
          <a:chExt cx="62" cy="75"/>
        </a:xfrm>
        <a:effectLst/>
      </xdr:grpSpPr>
      <xdr:sp macro="" textlink="">
        <xdr:nvSpPr>
          <xdr:cNvPr id="1067" name="AutoShape 43"/>
          <xdr:cNvSpPr>
            <a:spLocks noChangeAspect="1" noChangeArrowheads="1" noTextEdit="1"/>
          </xdr:cNvSpPr>
        </xdr:nvSpPr>
        <xdr:spPr bwMode="auto">
          <a:xfrm>
            <a:off x="684" y="312"/>
            <a:ext cx="62" cy="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9" name="Rectangle 45"/>
          <xdr:cNvSpPr>
            <a:spLocks noChangeArrowheads="1"/>
          </xdr:cNvSpPr>
        </xdr:nvSpPr>
        <xdr:spPr bwMode="auto">
          <a:xfrm>
            <a:off x="684" y="312"/>
            <a:ext cx="62" cy="75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0" name="Freeform 46"/>
          <xdr:cNvSpPr>
            <a:spLocks noEditPoints="1"/>
          </xdr:cNvSpPr>
        </xdr:nvSpPr>
        <xdr:spPr bwMode="auto">
          <a:xfrm>
            <a:off x="692" y="332"/>
            <a:ext cx="46" cy="25"/>
          </a:xfrm>
          <a:custGeom>
            <a:avLst/>
            <a:gdLst>
              <a:gd name="T0" fmla="*/ 982 w 2088"/>
              <a:gd name="T1" fmla="*/ 1023 h 1100"/>
              <a:gd name="T2" fmla="*/ 1001 w 2088"/>
              <a:gd name="T3" fmla="*/ 1069 h 1100"/>
              <a:gd name="T4" fmla="*/ 1046 w 2088"/>
              <a:gd name="T5" fmla="*/ 1050 h 1100"/>
              <a:gd name="T6" fmla="*/ 1028 w 2088"/>
              <a:gd name="T7" fmla="*/ 1004 h 1100"/>
              <a:gd name="T8" fmla="*/ 1146 w 2088"/>
              <a:gd name="T9" fmla="*/ 785 h 1100"/>
              <a:gd name="T10" fmla="*/ 1146 w 2088"/>
              <a:gd name="T11" fmla="*/ 835 h 1100"/>
              <a:gd name="T12" fmla="*/ 1196 w 2088"/>
              <a:gd name="T13" fmla="*/ 835 h 1100"/>
              <a:gd name="T14" fmla="*/ 1196 w 2088"/>
              <a:gd name="T15" fmla="*/ 785 h 1100"/>
              <a:gd name="T16" fmla="*/ 533 w 2088"/>
              <a:gd name="T17" fmla="*/ 762 h 1100"/>
              <a:gd name="T18" fmla="*/ 513 w 2088"/>
              <a:gd name="T19" fmla="*/ 813 h 1100"/>
              <a:gd name="T20" fmla="*/ 564 w 2088"/>
              <a:gd name="T21" fmla="*/ 834 h 1100"/>
              <a:gd name="T22" fmla="*/ 584 w 2088"/>
              <a:gd name="T23" fmla="*/ 784 h 1100"/>
              <a:gd name="T24" fmla="*/ 1835 w 2088"/>
              <a:gd name="T25" fmla="*/ 745 h 1100"/>
              <a:gd name="T26" fmla="*/ 1800 w 2088"/>
              <a:gd name="T27" fmla="*/ 781 h 1100"/>
              <a:gd name="T28" fmla="*/ 1835 w 2088"/>
              <a:gd name="T29" fmla="*/ 816 h 1100"/>
              <a:gd name="T30" fmla="*/ 1870 w 2088"/>
              <a:gd name="T31" fmla="*/ 781 h 1100"/>
              <a:gd name="T32" fmla="*/ 1835 w 2088"/>
              <a:gd name="T33" fmla="*/ 745 h 1100"/>
              <a:gd name="T34" fmla="*/ 175 w 2088"/>
              <a:gd name="T35" fmla="*/ 754 h 1100"/>
              <a:gd name="T36" fmla="*/ 196 w 2088"/>
              <a:gd name="T37" fmla="*/ 805 h 1100"/>
              <a:gd name="T38" fmla="*/ 247 w 2088"/>
              <a:gd name="T39" fmla="*/ 784 h 1100"/>
              <a:gd name="T40" fmla="*/ 226 w 2088"/>
              <a:gd name="T41" fmla="*/ 733 h 1100"/>
              <a:gd name="T42" fmla="*/ 1327 w 2088"/>
              <a:gd name="T43" fmla="*/ 616 h 1100"/>
              <a:gd name="T44" fmla="*/ 1327 w 2088"/>
              <a:gd name="T45" fmla="*/ 665 h 1100"/>
              <a:gd name="T46" fmla="*/ 1377 w 2088"/>
              <a:gd name="T47" fmla="*/ 665 h 1100"/>
              <a:gd name="T48" fmla="*/ 1377 w 2088"/>
              <a:gd name="T49" fmla="*/ 616 h 1100"/>
              <a:gd name="T50" fmla="*/ 948 w 2088"/>
              <a:gd name="T51" fmla="*/ 440 h 1100"/>
              <a:gd name="T52" fmla="*/ 930 w 2088"/>
              <a:gd name="T53" fmla="*/ 486 h 1100"/>
              <a:gd name="T54" fmla="*/ 976 w 2088"/>
              <a:gd name="T55" fmla="*/ 505 h 1100"/>
              <a:gd name="T56" fmla="*/ 994 w 2088"/>
              <a:gd name="T57" fmla="*/ 459 h 1100"/>
              <a:gd name="T58" fmla="*/ 223 w 2088"/>
              <a:gd name="T59" fmla="*/ 281 h 1100"/>
              <a:gd name="T60" fmla="*/ 188 w 2088"/>
              <a:gd name="T61" fmla="*/ 316 h 1100"/>
              <a:gd name="T62" fmla="*/ 223 w 2088"/>
              <a:gd name="T63" fmla="*/ 351 h 1100"/>
              <a:gd name="T64" fmla="*/ 258 w 2088"/>
              <a:gd name="T65" fmla="*/ 316 h 1100"/>
              <a:gd name="T66" fmla="*/ 223 w 2088"/>
              <a:gd name="T67" fmla="*/ 281 h 1100"/>
              <a:gd name="T68" fmla="*/ 1762 w 2088"/>
              <a:gd name="T69" fmla="*/ 273 h 1100"/>
              <a:gd name="T70" fmla="*/ 1781 w 2088"/>
              <a:gd name="T71" fmla="*/ 319 h 1100"/>
              <a:gd name="T72" fmla="*/ 1826 w 2088"/>
              <a:gd name="T73" fmla="*/ 300 h 1100"/>
              <a:gd name="T74" fmla="*/ 1808 w 2088"/>
              <a:gd name="T75" fmla="*/ 255 h 1100"/>
              <a:gd name="T76" fmla="*/ 1292 w 2088"/>
              <a:gd name="T77" fmla="*/ 227 h 1100"/>
              <a:gd name="T78" fmla="*/ 1292 w 2088"/>
              <a:gd name="T79" fmla="*/ 277 h 1100"/>
              <a:gd name="T80" fmla="*/ 1342 w 2088"/>
              <a:gd name="T81" fmla="*/ 277 h 1100"/>
              <a:gd name="T82" fmla="*/ 1342 w 2088"/>
              <a:gd name="T83" fmla="*/ 227 h 1100"/>
              <a:gd name="T84" fmla="*/ 617 w 2088"/>
              <a:gd name="T85" fmla="*/ 121 h 1100"/>
              <a:gd name="T86" fmla="*/ 598 w 2088"/>
              <a:gd name="T87" fmla="*/ 167 h 1100"/>
              <a:gd name="T88" fmla="*/ 644 w 2088"/>
              <a:gd name="T89" fmla="*/ 185 h 1100"/>
              <a:gd name="T90" fmla="*/ 662 w 2088"/>
              <a:gd name="T91" fmla="*/ 140 h 1100"/>
              <a:gd name="T92" fmla="*/ 261 w 2088"/>
              <a:gd name="T93" fmla="*/ 0 h 1100"/>
              <a:gd name="T94" fmla="*/ 1947 w 2088"/>
              <a:gd name="T95" fmla="*/ 16 h 1100"/>
              <a:gd name="T96" fmla="*/ 2059 w 2088"/>
              <a:gd name="T97" fmla="*/ 75 h 1100"/>
              <a:gd name="T98" fmla="*/ 2088 w 2088"/>
              <a:gd name="T99" fmla="*/ 963 h 1100"/>
              <a:gd name="T100" fmla="*/ 2038 w 2088"/>
              <a:gd name="T101" fmla="*/ 1044 h 1100"/>
              <a:gd name="T102" fmla="*/ 1909 w 2088"/>
              <a:gd name="T103" fmla="*/ 1093 h 1100"/>
              <a:gd name="T104" fmla="*/ 219 w 2088"/>
              <a:gd name="T105" fmla="*/ 1099 h 1100"/>
              <a:gd name="T106" fmla="*/ 76 w 2088"/>
              <a:gd name="T107" fmla="*/ 1060 h 1100"/>
              <a:gd name="T108" fmla="*/ 3 w 2088"/>
              <a:gd name="T109" fmla="*/ 985 h 1100"/>
              <a:gd name="T110" fmla="*/ 13 w 2088"/>
              <a:gd name="T111" fmla="*/ 94 h 1100"/>
              <a:gd name="T112" fmla="*/ 107 w 2088"/>
              <a:gd name="T113" fmla="*/ 27 h 1100"/>
              <a:gd name="T114" fmla="*/ 261 w 2088"/>
              <a:gd name="T115" fmla="*/ 0 h 11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2088" h="1100">
                <a:moveTo>
                  <a:pt x="1014" y="1002"/>
                </a:moveTo>
                <a:lnTo>
                  <a:pt x="1001" y="1004"/>
                </a:lnTo>
                <a:lnTo>
                  <a:pt x="990" y="1012"/>
                </a:lnTo>
                <a:lnTo>
                  <a:pt x="982" y="1023"/>
                </a:lnTo>
                <a:lnTo>
                  <a:pt x="979" y="1036"/>
                </a:lnTo>
                <a:lnTo>
                  <a:pt x="982" y="1050"/>
                </a:lnTo>
                <a:lnTo>
                  <a:pt x="990" y="1061"/>
                </a:lnTo>
                <a:lnTo>
                  <a:pt x="1001" y="1069"/>
                </a:lnTo>
                <a:lnTo>
                  <a:pt x="1014" y="1071"/>
                </a:lnTo>
                <a:lnTo>
                  <a:pt x="1028" y="1069"/>
                </a:lnTo>
                <a:lnTo>
                  <a:pt x="1039" y="1061"/>
                </a:lnTo>
                <a:lnTo>
                  <a:pt x="1046" y="1050"/>
                </a:lnTo>
                <a:lnTo>
                  <a:pt x="1049" y="1036"/>
                </a:lnTo>
                <a:lnTo>
                  <a:pt x="1046" y="1023"/>
                </a:lnTo>
                <a:lnTo>
                  <a:pt x="1039" y="1012"/>
                </a:lnTo>
                <a:lnTo>
                  <a:pt x="1028" y="1004"/>
                </a:lnTo>
                <a:lnTo>
                  <a:pt x="1014" y="1002"/>
                </a:lnTo>
                <a:close/>
                <a:moveTo>
                  <a:pt x="1171" y="775"/>
                </a:moveTo>
                <a:lnTo>
                  <a:pt x="1157" y="778"/>
                </a:lnTo>
                <a:lnTo>
                  <a:pt x="1146" y="785"/>
                </a:lnTo>
                <a:lnTo>
                  <a:pt x="1139" y="797"/>
                </a:lnTo>
                <a:lnTo>
                  <a:pt x="1136" y="810"/>
                </a:lnTo>
                <a:lnTo>
                  <a:pt x="1139" y="824"/>
                </a:lnTo>
                <a:lnTo>
                  <a:pt x="1146" y="835"/>
                </a:lnTo>
                <a:lnTo>
                  <a:pt x="1157" y="842"/>
                </a:lnTo>
                <a:lnTo>
                  <a:pt x="1171" y="845"/>
                </a:lnTo>
                <a:lnTo>
                  <a:pt x="1185" y="842"/>
                </a:lnTo>
                <a:lnTo>
                  <a:pt x="1196" y="835"/>
                </a:lnTo>
                <a:lnTo>
                  <a:pt x="1203" y="824"/>
                </a:lnTo>
                <a:lnTo>
                  <a:pt x="1206" y="810"/>
                </a:lnTo>
                <a:lnTo>
                  <a:pt x="1203" y="797"/>
                </a:lnTo>
                <a:lnTo>
                  <a:pt x="1196" y="785"/>
                </a:lnTo>
                <a:lnTo>
                  <a:pt x="1185" y="778"/>
                </a:lnTo>
                <a:lnTo>
                  <a:pt x="1171" y="775"/>
                </a:lnTo>
                <a:close/>
                <a:moveTo>
                  <a:pt x="549" y="759"/>
                </a:moveTo>
                <a:lnTo>
                  <a:pt x="533" y="762"/>
                </a:lnTo>
                <a:lnTo>
                  <a:pt x="521" y="771"/>
                </a:lnTo>
                <a:lnTo>
                  <a:pt x="513" y="784"/>
                </a:lnTo>
                <a:lnTo>
                  <a:pt x="510" y="798"/>
                </a:lnTo>
                <a:lnTo>
                  <a:pt x="513" y="813"/>
                </a:lnTo>
                <a:lnTo>
                  <a:pt x="521" y="826"/>
                </a:lnTo>
                <a:lnTo>
                  <a:pt x="533" y="834"/>
                </a:lnTo>
                <a:lnTo>
                  <a:pt x="549" y="837"/>
                </a:lnTo>
                <a:lnTo>
                  <a:pt x="564" y="834"/>
                </a:lnTo>
                <a:lnTo>
                  <a:pt x="576" y="826"/>
                </a:lnTo>
                <a:lnTo>
                  <a:pt x="584" y="813"/>
                </a:lnTo>
                <a:lnTo>
                  <a:pt x="587" y="798"/>
                </a:lnTo>
                <a:lnTo>
                  <a:pt x="584" y="784"/>
                </a:lnTo>
                <a:lnTo>
                  <a:pt x="576" y="771"/>
                </a:lnTo>
                <a:lnTo>
                  <a:pt x="564" y="762"/>
                </a:lnTo>
                <a:lnTo>
                  <a:pt x="549" y="759"/>
                </a:lnTo>
                <a:close/>
                <a:moveTo>
                  <a:pt x="1835" y="745"/>
                </a:moveTo>
                <a:lnTo>
                  <a:pt x="1821" y="748"/>
                </a:lnTo>
                <a:lnTo>
                  <a:pt x="1810" y="755"/>
                </a:lnTo>
                <a:lnTo>
                  <a:pt x="1803" y="768"/>
                </a:lnTo>
                <a:lnTo>
                  <a:pt x="1800" y="781"/>
                </a:lnTo>
                <a:lnTo>
                  <a:pt x="1803" y="795"/>
                </a:lnTo>
                <a:lnTo>
                  <a:pt x="1810" y="806"/>
                </a:lnTo>
                <a:lnTo>
                  <a:pt x="1821" y="813"/>
                </a:lnTo>
                <a:lnTo>
                  <a:pt x="1835" y="816"/>
                </a:lnTo>
                <a:lnTo>
                  <a:pt x="1848" y="813"/>
                </a:lnTo>
                <a:lnTo>
                  <a:pt x="1859" y="806"/>
                </a:lnTo>
                <a:lnTo>
                  <a:pt x="1867" y="795"/>
                </a:lnTo>
                <a:lnTo>
                  <a:pt x="1870" y="781"/>
                </a:lnTo>
                <a:lnTo>
                  <a:pt x="1867" y="768"/>
                </a:lnTo>
                <a:lnTo>
                  <a:pt x="1859" y="755"/>
                </a:lnTo>
                <a:lnTo>
                  <a:pt x="1848" y="748"/>
                </a:lnTo>
                <a:lnTo>
                  <a:pt x="1835" y="745"/>
                </a:lnTo>
                <a:close/>
                <a:moveTo>
                  <a:pt x="211" y="730"/>
                </a:moveTo>
                <a:lnTo>
                  <a:pt x="196" y="733"/>
                </a:lnTo>
                <a:lnTo>
                  <a:pt x="183" y="741"/>
                </a:lnTo>
                <a:lnTo>
                  <a:pt x="175" y="754"/>
                </a:lnTo>
                <a:lnTo>
                  <a:pt x="172" y="769"/>
                </a:lnTo>
                <a:lnTo>
                  <a:pt x="175" y="784"/>
                </a:lnTo>
                <a:lnTo>
                  <a:pt x="183" y="797"/>
                </a:lnTo>
                <a:lnTo>
                  <a:pt x="196" y="805"/>
                </a:lnTo>
                <a:lnTo>
                  <a:pt x="211" y="808"/>
                </a:lnTo>
                <a:lnTo>
                  <a:pt x="226" y="805"/>
                </a:lnTo>
                <a:lnTo>
                  <a:pt x="238" y="797"/>
                </a:lnTo>
                <a:lnTo>
                  <a:pt x="247" y="784"/>
                </a:lnTo>
                <a:lnTo>
                  <a:pt x="250" y="769"/>
                </a:lnTo>
                <a:lnTo>
                  <a:pt x="247" y="754"/>
                </a:lnTo>
                <a:lnTo>
                  <a:pt x="238" y="741"/>
                </a:lnTo>
                <a:lnTo>
                  <a:pt x="226" y="733"/>
                </a:lnTo>
                <a:lnTo>
                  <a:pt x="211" y="730"/>
                </a:lnTo>
                <a:close/>
                <a:moveTo>
                  <a:pt x="1352" y="606"/>
                </a:moveTo>
                <a:lnTo>
                  <a:pt x="1338" y="609"/>
                </a:lnTo>
                <a:lnTo>
                  <a:pt x="1327" y="616"/>
                </a:lnTo>
                <a:lnTo>
                  <a:pt x="1320" y="627"/>
                </a:lnTo>
                <a:lnTo>
                  <a:pt x="1317" y="641"/>
                </a:lnTo>
                <a:lnTo>
                  <a:pt x="1320" y="654"/>
                </a:lnTo>
                <a:lnTo>
                  <a:pt x="1327" y="665"/>
                </a:lnTo>
                <a:lnTo>
                  <a:pt x="1338" y="673"/>
                </a:lnTo>
                <a:lnTo>
                  <a:pt x="1352" y="676"/>
                </a:lnTo>
                <a:lnTo>
                  <a:pt x="1366" y="673"/>
                </a:lnTo>
                <a:lnTo>
                  <a:pt x="1377" y="665"/>
                </a:lnTo>
                <a:lnTo>
                  <a:pt x="1384" y="654"/>
                </a:lnTo>
                <a:lnTo>
                  <a:pt x="1387" y="641"/>
                </a:lnTo>
                <a:lnTo>
                  <a:pt x="1384" y="627"/>
                </a:lnTo>
                <a:lnTo>
                  <a:pt x="1377" y="616"/>
                </a:lnTo>
                <a:lnTo>
                  <a:pt x="1366" y="609"/>
                </a:lnTo>
                <a:lnTo>
                  <a:pt x="1352" y="606"/>
                </a:lnTo>
                <a:close/>
                <a:moveTo>
                  <a:pt x="962" y="438"/>
                </a:moveTo>
                <a:lnTo>
                  <a:pt x="948" y="440"/>
                </a:lnTo>
                <a:lnTo>
                  <a:pt x="937" y="448"/>
                </a:lnTo>
                <a:lnTo>
                  <a:pt x="930" y="459"/>
                </a:lnTo>
                <a:lnTo>
                  <a:pt x="927" y="472"/>
                </a:lnTo>
                <a:lnTo>
                  <a:pt x="930" y="486"/>
                </a:lnTo>
                <a:lnTo>
                  <a:pt x="937" y="497"/>
                </a:lnTo>
                <a:lnTo>
                  <a:pt x="948" y="505"/>
                </a:lnTo>
                <a:lnTo>
                  <a:pt x="962" y="507"/>
                </a:lnTo>
                <a:lnTo>
                  <a:pt x="976" y="505"/>
                </a:lnTo>
                <a:lnTo>
                  <a:pt x="987" y="497"/>
                </a:lnTo>
                <a:lnTo>
                  <a:pt x="994" y="486"/>
                </a:lnTo>
                <a:lnTo>
                  <a:pt x="997" y="472"/>
                </a:lnTo>
                <a:lnTo>
                  <a:pt x="994" y="459"/>
                </a:lnTo>
                <a:lnTo>
                  <a:pt x="987" y="448"/>
                </a:lnTo>
                <a:lnTo>
                  <a:pt x="976" y="440"/>
                </a:lnTo>
                <a:lnTo>
                  <a:pt x="962" y="438"/>
                </a:lnTo>
                <a:close/>
                <a:moveTo>
                  <a:pt x="223" y="281"/>
                </a:moveTo>
                <a:lnTo>
                  <a:pt x="209" y="284"/>
                </a:lnTo>
                <a:lnTo>
                  <a:pt x="198" y="291"/>
                </a:lnTo>
                <a:lnTo>
                  <a:pt x="191" y="302"/>
                </a:lnTo>
                <a:lnTo>
                  <a:pt x="188" y="316"/>
                </a:lnTo>
                <a:lnTo>
                  <a:pt x="191" y="329"/>
                </a:lnTo>
                <a:lnTo>
                  <a:pt x="198" y="340"/>
                </a:lnTo>
                <a:lnTo>
                  <a:pt x="209" y="348"/>
                </a:lnTo>
                <a:lnTo>
                  <a:pt x="223" y="351"/>
                </a:lnTo>
                <a:lnTo>
                  <a:pt x="236" y="348"/>
                </a:lnTo>
                <a:lnTo>
                  <a:pt x="247" y="340"/>
                </a:lnTo>
                <a:lnTo>
                  <a:pt x="255" y="329"/>
                </a:lnTo>
                <a:lnTo>
                  <a:pt x="258" y="316"/>
                </a:lnTo>
                <a:lnTo>
                  <a:pt x="255" y="302"/>
                </a:lnTo>
                <a:lnTo>
                  <a:pt x="247" y="291"/>
                </a:lnTo>
                <a:lnTo>
                  <a:pt x="236" y="284"/>
                </a:lnTo>
                <a:lnTo>
                  <a:pt x="223" y="281"/>
                </a:lnTo>
                <a:close/>
                <a:moveTo>
                  <a:pt x="1794" y="252"/>
                </a:moveTo>
                <a:lnTo>
                  <a:pt x="1781" y="255"/>
                </a:lnTo>
                <a:lnTo>
                  <a:pt x="1769" y="262"/>
                </a:lnTo>
                <a:lnTo>
                  <a:pt x="1762" y="273"/>
                </a:lnTo>
                <a:lnTo>
                  <a:pt x="1759" y="287"/>
                </a:lnTo>
                <a:lnTo>
                  <a:pt x="1762" y="300"/>
                </a:lnTo>
                <a:lnTo>
                  <a:pt x="1769" y="311"/>
                </a:lnTo>
                <a:lnTo>
                  <a:pt x="1781" y="319"/>
                </a:lnTo>
                <a:lnTo>
                  <a:pt x="1794" y="322"/>
                </a:lnTo>
                <a:lnTo>
                  <a:pt x="1808" y="319"/>
                </a:lnTo>
                <a:lnTo>
                  <a:pt x="1819" y="311"/>
                </a:lnTo>
                <a:lnTo>
                  <a:pt x="1826" y="300"/>
                </a:lnTo>
                <a:lnTo>
                  <a:pt x="1829" y="287"/>
                </a:lnTo>
                <a:lnTo>
                  <a:pt x="1826" y="273"/>
                </a:lnTo>
                <a:lnTo>
                  <a:pt x="1819" y="262"/>
                </a:lnTo>
                <a:lnTo>
                  <a:pt x="1808" y="255"/>
                </a:lnTo>
                <a:lnTo>
                  <a:pt x="1794" y="252"/>
                </a:lnTo>
                <a:close/>
                <a:moveTo>
                  <a:pt x="1317" y="217"/>
                </a:moveTo>
                <a:lnTo>
                  <a:pt x="1304" y="220"/>
                </a:lnTo>
                <a:lnTo>
                  <a:pt x="1292" y="227"/>
                </a:lnTo>
                <a:lnTo>
                  <a:pt x="1285" y="238"/>
                </a:lnTo>
                <a:lnTo>
                  <a:pt x="1282" y="252"/>
                </a:lnTo>
                <a:lnTo>
                  <a:pt x="1285" y="265"/>
                </a:lnTo>
                <a:lnTo>
                  <a:pt x="1292" y="277"/>
                </a:lnTo>
                <a:lnTo>
                  <a:pt x="1304" y="284"/>
                </a:lnTo>
                <a:lnTo>
                  <a:pt x="1317" y="287"/>
                </a:lnTo>
                <a:lnTo>
                  <a:pt x="1331" y="284"/>
                </a:lnTo>
                <a:lnTo>
                  <a:pt x="1342" y="277"/>
                </a:lnTo>
                <a:lnTo>
                  <a:pt x="1349" y="265"/>
                </a:lnTo>
                <a:lnTo>
                  <a:pt x="1352" y="252"/>
                </a:lnTo>
                <a:lnTo>
                  <a:pt x="1349" y="238"/>
                </a:lnTo>
                <a:lnTo>
                  <a:pt x="1342" y="227"/>
                </a:lnTo>
                <a:lnTo>
                  <a:pt x="1331" y="220"/>
                </a:lnTo>
                <a:lnTo>
                  <a:pt x="1317" y="217"/>
                </a:lnTo>
                <a:close/>
                <a:moveTo>
                  <a:pt x="630" y="118"/>
                </a:moveTo>
                <a:lnTo>
                  <a:pt x="617" y="121"/>
                </a:lnTo>
                <a:lnTo>
                  <a:pt x="606" y="129"/>
                </a:lnTo>
                <a:lnTo>
                  <a:pt x="598" y="140"/>
                </a:lnTo>
                <a:lnTo>
                  <a:pt x="595" y="153"/>
                </a:lnTo>
                <a:lnTo>
                  <a:pt x="598" y="167"/>
                </a:lnTo>
                <a:lnTo>
                  <a:pt x="606" y="178"/>
                </a:lnTo>
                <a:lnTo>
                  <a:pt x="617" y="185"/>
                </a:lnTo>
                <a:lnTo>
                  <a:pt x="630" y="188"/>
                </a:lnTo>
                <a:lnTo>
                  <a:pt x="644" y="185"/>
                </a:lnTo>
                <a:lnTo>
                  <a:pt x="655" y="178"/>
                </a:lnTo>
                <a:lnTo>
                  <a:pt x="662" y="167"/>
                </a:lnTo>
                <a:lnTo>
                  <a:pt x="665" y="153"/>
                </a:lnTo>
                <a:lnTo>
                  <a:pt x="662" y="140"/>
                </a:lnTo>
                <a:lnTo>
                  <a:pt x="655" y="129"/>
                </a:lnTo>
                <a:lnTo>
                  <a:pt x="644" y="121"/>
                </a:lnTo>
                <a:lnTo>
                  <a:pt x="630" y="118"/>
                </a:lnTo>
                <a:close/>
                <a:moveTo>
                  <a:pt x="261" y="0"/>
                </a:moveTo>
                <a:lnTo>
                  <a:pt x="1827" y="0"/>
                </a:lnTo>
                <a:lnTo>
                  <a:pt x="1869" y="2"/>
                </a:lnTo>
                <a:lnTo>
                  <a:pt x="1909" y="7"/>
                </a:lnTo>
                <a:lnTo>
                  <a:pt x="1947" y="16"/>
                </a:lnTo>
                <a:lnTo>
                  <a:pt x="1981" y="27"/>
                </a:lnTo>
                <a:lnTo>
                  <a:pt x="2012" y="41"/>
                </a:lnTo>
                <a:lnTo>
                  <a:pt x="2038" y="57"/>
                </a:lnTo>
                <a:lnTo>
                  <a:pt x="2059" y="75"/>
                </a:lnTo>
                <a:lnTo>
                  <a:pt x="2075" y="94"/>
                </a:lnTo>
                <a:lnTo>
                  <a:pt x="2085" y="115"/>
                </a:lnTo>
                <a:lnTo>
                  <a:pt x="2088" y="138"/>
                </a:lnTo>
                <a:lnTo>
                  <a:pt x="2088" y="963"/>
                </a:lnTo>
                <a:lnTo>
                  <a:pt x="2085" y="985"/>
                </a:lnTo>
                <a:lnTo>
                  <a:pt x="2075" y="1006"/>
                </a:lnTo>
                <a:lnTo>
                  <a:pt x="2059" y="1026"/>
                </a:lnTo>
                <a:lnTo>
                  <a:pt x="2038" y="1044"/>
                </a:lnTo>
                <a:lnTo>
                  <a:pt x="2012" y="1060"/>
                </a:lnTo>
                <a:lnTo>
                  <a:pt x="1981" y="1074"/>
                </a:lnTo>
                <a:lnTo>
                  <a:pt x="1947" y="1085"/>
                </a:lnTo>
                <a:lnTo>
                  <a:pt x="1909" y="1093"/>
                </a:lnTo>
                <a:lnTo>
                  <a:pt x="1869" y="1099"/>
                </a:lnTo>
                <a:lnTo>
                  <a:pt x="1827" y="1100"/>
                </a:lnTo>
                <a:lnTo>
                  <a:pt x="261" y="1100"/>
                </a:lnTo>
                <a:lnTo>
                  <a:pt x="219" y="1099"/>
                </a:lnTo>
                <a:lnTo>
                  <a:pt x="178" y="1093"/>
                </a:lnTo>
                <a:lnTo>
                  <a:pt x="141" y="1085"/>
                </a:lnTo>
                <a:lnTo>
                  <a:pt x="107" y="1074"/>
                </a:lnTo>
                <a:lnTo>
                  <a:pt x="76" y="1060"/>
                </a:lnTo>
                <a:lnTo>
                  <a:pt x="50" y="1044"/>
                </a:lnTo>
                <a:lnTo>
                  <a:pt x="29" y="1026"/>
                </a:lnTo>
                <a:lnTo>
                  <a:pt x="13" y="1006"/>
                </a:lnTo>
                <a:lnTo>
                  <a:pt x="3" y="985"/>
                </a:lnTo>
                <a:lnTo>
                  <a:pt x="0" y="963"/>
                </a:lnTo>
                <a:lnTo>
                  <a:pt x="0" y="138"/>
                </a:lnTo>
                <a:lnTo>
                  <a:pt x="3" y="115"/>
                </a:lnTo>
                <a:lnTo>
                  <a:pt x="13" y="94"/>
                </a:lnTo>
                <a:lnTo>
                  <a:pt x="29" y="75"/>
                </a:lnTo>
                <a:lnTo>
                  <a:pt x="50" y="57"/>
                </a:lnTo>
                <a:lnTo>
                  <a:pt x="76" y="41"/>
                </a:lnTo>
                <a:lnTo>
                  <a:pt x="107" y="27"/>
                </a:lnTo>
                <a:lnTo>
                  <a:pt x="141" y="16"/>
                </a:lnTo>
                <a:lnTo>
                  <a:pt x="178" y="7"/>
                </a:lnTo>
                <a:lnTo>
                  <a:pt x="219" y="2"/>
                </a:lnTo>
                <a:lnTo>
                  <a:pt x="261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71" name="Freeform 47"/>
          <xdr:cNvSpPr>
            <a:spLocks/>
          </xdr:cNvSpPr>
        </xdr:nvSpPr>
        <xdr:spPr bwMode="auto">
          <a:xfrm>
            <a:off x="705" y="335"/>
            <a:ext cx="1" cy="1"/>
          </a:xfrm>
          <a:custGeom>
            <a:avLst/>
            <a:gdLst>
              <a:gd name="T0" fmla="*/ 35 w 70"/>
              <a:gd name="T1" fmla="*/ 0 h 70"/>
              <a:gd name="T2" fmla="*/ 49 w 70"/>
              <a:gd name="T3" fmla="*/ 3 h 70"/>
              <a:gd name="T4" fmla="*/ 60 w 70"/>
              <a:gd name="T5" fmla="*/ 11 h 70"/>
              <a:gd name="T6" fmla="*/ 67 w 70"/>
              <a:gd name="T7" fmla="*/ 22 h 70"/>
              <a:gd name="T8" fmla="*/ 70 w 70"/>
              <a:gd name="T9" fmla="*/ 35 h 70"/>
              <a:gd name="T10" fmla="*/ 67 w 70"/>
              <a:gd name="T11" fmla="*/ 49 h 70"/>
              <a:gd name="T12" fmla="*/ 60 w 70"/>
              <a:gd name="T13" fmla="*/ 60 h 70"/>
              <a:gd name="T14" fmla="*/ 49 w 70"/>
              <a:gd name="T15" fmla="*/ 67 h 70"/>
              <a:gd name="T16" fmla="*/ 35 w 70"/>
              <a:gd name="T17" fmla="*/ 70 h 70"/>
              <a:gd name="T18" fmla="*/ 22 w 70"/>
              <a:gd name="T19" fmla="*/ 67 h 70"/>
              <a:gd name="T20" fmla="*/ 11 w 70"/>
              <a:gd name="T21" fmla="*/ 60 h 70"/>
              <a:gd name="T22" fmla="*/ 3 w 70"/>
              <a:gd name="T23" fmla="*/ 49 h 70"/>
              <a:gd name="T24" fmla="*/ 0 w 70"/>
              <a:gd name="T25" fmla="*/ 35 h 70"/>
              <a:gd name="T26" fmla="*/ 3 w 70"/>
              <a:gd name="T27" fmla="*/ 22 h 70"/>
              <a:gd name="T28" fmla="*/ 11 w 70"/>
              <a:gd name="T29" fmla="*/ 11 h 70"/>
              <a:gd name="T30" fmla="*/ 22 w 70"/>
              <a:gd name="T31" fmla="*/ 3 h 70"/>
              <a:gd name="T32" fmla="*/ 35 w 70"/>
              <a:gd name="T33" fmla="*/ 0 h 7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70" h="70">
                <a:moveTo>
                  <a:pt x="35" y="0"/>
                </a:moveTo>
                <a:lnTo>
                  <a:pt x="49" y="3"/>
                </a:lnTo>
                <a:lnTo>
                  <a:pt x="60" y="11"/>
                </a:lnTo>
                <a:lnTo>
                  <a:pt x="67" y="22"/>
                </a:lnTo>
                <a:lnTo>
                  <a:pt x="70" y="35"/>
                </a:lnTo>
                <a:lnTo>
                  <a:pt x="67" y="49"/>
                </a:lnTo>
                <a:lnTo>
                  <a:pt x="60" y="60"/>
                </a:lnTo>
                <a:lnTo>
                  <a:pt x="49" y="67"/>
                </a:lnTo>
                <a:lnTo>
                  <a:pt x="35" y="70"/>
                </a:lnTo>
                <a:lnTo>
                  <a:pt x="22" y="67"/>
                </a:lnTo>
                <a:lnTo>
                  <a:pt x="11" y="60"/>
                </a:lnTo>
                <a:lnTo>
                  <a:pt x="3" y="49"/>
                </a:lnTo>
                <a:lnTo>
                  <a:pt x="0" y="35"/>
                </a:lnTo>
                <a:lnTo>
                  <a:pt x="3" y="22"/>
                </a:lnTo>
                <a:lnTo>
                  <a:pt x="11" y="11"/>
                </a:lnTo>
                <a:lnTo>
                  <a:pt x="22" y="3"/>
                </a:lnTo>
                <a:lnTo>
                  <a:pt x="35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72" name="Freeform 48"/>
          <xdr:cNvSpPr>
            <a:spLocks noEditPoints="1"/>
          </xdr:cNvSpPr>
        </xdr:nvSpPr>
        <xdr:spPr bwMode="auto">
          <a:xfrm>
            <a:off x="699" y="312"/>
            <a:ext cx="31" cy="25"/>
          </a:xfrm>
          <a:custGeom>
            <a:avLst/>
            <a:gdLst>
              <a:gd name="T0" fmla="*/ 257 w 1390"/>
              <a:gd name="T1" fmla="*/ 1003 h 1099"/>
              <a:gd name="T2" fmla="*/ 249 w 1390"/>
              <a:gd name="T3" fmla="*/ 1041 h 1099"/>
              <a:gd name="T4" fmla="*/ 281 w 1390"/>
              <a:gd name="T5" fmla="*/ 1062 h 1099"/>
              <a:gd name="T6" fmla="*/ 313 w 1390"/>
              <a:gd name="T7" fmla="*/ 1041 h 1099"/>
              <a:gd name="T8" fmla="*/ 306 w 1390"/>
              <a:gd name="T9" fmla="*/ 1003 h 1099"/>
              <a:gd name="T10" fmla="*/ 1131 w 1390"/>
              <a:gd name="T11" fmla="*/ 702 h 1099"/>
              <a:gd name="T12" fmla="*/ 1099 w 1390"/>
              <a:gd name="T13" fmla="*/ 723 h 1099"/>
              <a:gd name="T14" fmla="*/ 1106 w 1390"/>
              <a:gd name="T15" fmla="*/ 762 h 1099"/>
              <a:gd name="T16" fmla="*/ 1144 w 1390"/>
              <a:gd name="T17" fmla="*/ 769 h 1099"/>
              <a:gd name="T18" fmla="*/ 1165 w 1390"/>
              <a:gd name="T19" fmla="*/ 737 h 1099"/>
              <a:gd name="T20" fmla="*/ 1144 w 1390"/>
              <a:gd name="T21" fmla="*/ 705 h 1099"/>
              <a:gd name="T22" fmla="*/ 401 w 1390"/>
              <a:gd name="T23" fmla="*/ 624 h 1099"/>
              <a:gd name="T24" fmla="*/ 380 w 1390"/>
              <a:gd name="T25" fmla="*/ 656 h 1099"/>
              <a:gd name="T26" fmla="*/ 401 w 1390"/>
              <a:gd name="T27" fmla="*/ 688 h 1099"/>
              <a:gd name="T28" fmla="*/ 439 w 1390"/>
              <a:gd name="T29" fmla="*/ 680 h 1099"/>
              <a:gd name="T30" fmla="*/ 447 w 1390"/>
              <a:gd name="T31" fmla="*/ 642 h 1099"/>
              <a:gd name="T32" fmla="*/ 415 w 1390"/>
              <a:gd name="T33" fmla="*/ 621 h 1099"/>
              <a:gd name="T34" fmla="*/ 646 w 1390"/>
              <a:gd name="T35" fmla="*/ 416 h 1099"/>
              <a:gd name="T36" fmla="*/ 639 w 1390"/>
              <a:gd name="T37" fmla="*/ 455 h 1099"/>
              <a:gd name="T38" fmla="*/ 671 w 1390"/>
              <a:gd name="T39" fmla="*/ 476 h 1099"/>
              <a:gd name="T40" fmla="*/ 703 w 1390"/>
              <a:gd name="T41" fmla="*/ 455 h 1099"/>
              <a:gd name="T42" fmla="*/ 696 w 1390"/>
              <a:gd name="T43" fmla="*/ 416 h 1099"/>
              <a:gd name="T44" fmla="*/ 315 w 1390"/>
              <a:gd name="T45" fmla="*/ 323 h 1099"/>
              <a:gd name="T46" fmla="*/ 283 w 1390"/>
              <a:gd name="T47" fmla="*/ 344 h 1099"/>
              <a:gd name="T48" fmla="*/ 291 w 1390"/>
              <a:gd name="T49" fmla="*/ 382 h 1099"/>
              <a:gd name="T50" fmla="*/ 329 w 1390"/>
              <a:gd name="T51" fmla="*/ 389 h 1099"/>
              <a:gd name="T52" fmla="*/ 350 w 1390"/>
              <a:gd name="T53" fmla="*/ 357 h 1099"/>
              <a:gd name="T54" fmla="*/ 329 w 1390"/>
              <a:gd name="T55" fmla="*/ 325 h 1099"/>
              <a:gd name="T56" fmla="*/ 1059 w 1390"/>
              <a:gd name="T57" fmla="*/ 264 h 1099"/>
              <a:gd name="T58" fmla="*/ 1038 w 1390"/>
              <a:gd name="T59" fmla="*/ 296 h 1099"/>
              <a:gd name="T60" fmla="*/ 1059 w 1390"/>
              <a:gd name="T61" fmla="*/ 328 h 1099"/>
              <a:gd name="T62" fmla="*/ 1097 w 1390"/>
              <a:gd name="T63" fmla="*/ 320 h 1099"/>
              <a:gd name="T64" fmla="*/ 1105 w 1390"/>
              <a:gd name="T65" fmla="*/ 282 h 1099"/>
              <a:gd name="T66" fmla="*/ 1073 w 1390"/>
              <a:gd name="T67" fmla="*/ 261 h 1099"/>
              <a:gd name="T68" fmla="*/ 70 w 1390"/>
              <a:gd name="T69" fmla="*/ 129 h 1099"/>
              <a:gd name="T70" fmla="*/ 62 w 1390"/>
              <a:gd name="T71" fmla="*/ 167 h 1099"/>
              <a:gd name="T72" fmla="*/ 94 w 1390"/>
              <a:gd name="T73" fmla="*/ 188 h 1099"/>
              <a:gd name="T74" fmla="*/ 126 w 1390"/>
              <a:gd name="T75" fmla="*/ 167 h 1099"/>
              <a:gd name="T76" fmla="*/ 119 w 1390"/>
              <a:gd name="T77" fmla="*/ 129 h 1099"/>
              <a:gd name="T78" fmla="*/ 173 w 1390"/>
              <a:gd name="T79" fmla="*/ 0 h 1099"/>
              <a:gd name="T80" fmla="*/ 1277 w 1390"/>
              <a:gd name="T81" fmla="*/ 8 h 1099"/>
              <a:gd name="T82" fmla="*/ 1349 w 1390"/>
              <a:gd name="T83" fmla="*/ 49 h 1099"/>
              <a:gd name="T84" fmla="*/ 1387 w 1390"/>
              <a:gd name="T85" fmla="*/ 112 h 1099"/>
              <a:gd name="T86" fmla="*/ 1387 w 1390"/>
              <a:gd name="T87" fmla="*/ 986 h 1099"/>
              <a:gd name="T88" fmla="*/ 1349 w 1390"/>
              <a:gd name="T89" fmla="*/ 1050 h 1099"/>
              <a:gd name="T90" fmla="*/ 1277 w 1390"/>
              <a:gd name="T91" fmla="*/ 1090 h 1099"/>
              <a:gd name="T92" fmla="*/ 173 w 1390"/>
              <a:gd name="T93" fmla="*/ 1099 h 1099"/>
              <a:gd name="T94" fmla="*/ 86 w 1390"/>
              <a:gd name="T95" fmla="*/ 1080 h 1099"/>
              <a:gd name="T96" fmla="*/ 24 w 1390"/>
              <a:gd name="T97" fmla="*/ 1031 h 1099"/>
              <a:gd name="T98" fmla="*/ 0 w 1390"/>
              <a:gd name="T99" fmla="*/ 961 h 1099"/>
              <a:gd name="T100" fmla="*/ 11 w 1390"/>
              <a:gd name="T101" fmla="*/ 89 h 1099"/>
              <a:gd name="T102" fmla="*/ 62 w 1390"/>
              <a:gd name="T103" fmla="*/ 32 h 1099"/>
              <a:gd name="T104" fmla="*/ 142 w 1390"/>
              <a:gd name="T105" fmla="*/ 2 h 109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1390" h="1099">
                <a:moveTo>
                  <a:pt x="281" y="992"/>
                </a:moveTo>
                <a:lnTo>
                  <a:pt x="268" y="995"/>
                </a:lnTo>
                <a:lnTo>
                  <a:pt x="257" y="1003"/>
                </a:lnTo>
                <a:lnTo>
                  <a:pt x="249" y="1014"/>
                </a:lnTo>
                <a:lnTo>
                  <a:pt x="246" y="1027"/>
                </a:lnTo>
                <a:lnTo>
                  <a:pt x="249" y="1041"/>
                </a:lnTo>
                <a:lnTo>
                  <a:pt x="257" y="1052"/>
                </a:lnTo>
                <a:lnTo>
                  <a:pt x="268" y="1059"/>
                </a:lnTo>
                <a:lnTo>
                  <a:pt x="281" y="1062"/>
                </a:lnTo>
                <a:lnTo>
                  <a:pt x="295" y="1059"/>
                </a:lnTo>
                <a:lnTo>
                  <a:pt x="306" y="1052"/>
                </a:lnTo>
                <a:lnTo>
                  <a:pt x="313" y="1041"/>
                </a:lnTo>
                <a:lnTo>
                  <a:pt x="316" y="1027"/>
                </a:lnTo>
                <a:lnTo>
                  <a:pt x="313" y="1014"/>
                </a:lnTo>
                <a:lnTo>
                  <a:pt x="306" y="1003"/>
                </a:lnTo>
                <a:lnTo>
                  <a:pt x="295" y="995"/>
                </a:lnTo>
                <a:lnTo>
                  <a:pt x="281" y="992"/>
                </a:lnTo>
                <a:close/>
                <a:moveTo>
                  <a:pt x="1131" y="702"/>
                </a:moveTo>
                <a:lnTo>
                  <a:pt x="1117" y="705"/>
                </a:lnTo>
                <a:lnTo>
                  <a:pt x="1106" y="712"/>
                </a:lnTo>
                <a:lnTo>
                  <a:pt x="1099" y="723"/>
                </a:lnTo>
                <a:lnTo>
                  <a:pt x="1096" y="737"/>
                </a:lnTo>
                <a:lnTo>
                  <a:pt x="1099" y="751"/>
                </a:lnTo>
                <a:lnTo>
                  <a:pt x="1106" y="762"/>
                </a:lnTo>
                <a:lnTo>
                  <a:pt x="1117" y="769"/>
                </a:lnTo>
                <a:lnTo>
                  <a:pt x="1131" y="772"/>
                </a:lnTo>
                <a:lnTo>
                  <a:pt x="1144" y="769"/>
                </a:lnTo>
                <a:lnTo>
                  <a:pt x="1155" y="762"/>
                </a:lnTo>
                <a:lnTo>
                  <a:pt x="1163" y="751"/>
                </a:lnTo>
                <a:lnTo>
                  <a:pt x="1165" y="737"/>
                </a:lnTo>
                <a:lnTo>
                  <a:pt x="1163" y="723"/>
                </a:lnTo>
                <a:lnTo>
                  <a:pt x="1155" y="712"/>
                </a:lnTo>
                <a:lnTo>
                  <a:pt x="1144" y="705"/>
                </a:lnTo>
                <a:lnTo>
                  <a:pt x="1131" y="702"/>
                </a:lnTo>
                <a:close/>
                <a:moveTo>
                  <a:pt x="415" y="621"/>
                </a:moveTo>
                <a:lnTo>
                  <a:pt x="401" y="624"/>
                </a:lnTo>
                <a:lnTo>
                  <a:pt x="390" y="631"/>
                </a:lnTo>
                <a:lnTo>
                  <a:pt x="383" y="642"/>
                </a:lnTo>
                <a:lnTo>
                  <a:pt x="380" y="656"/>
                </a:lnTo>
                <a:lnTo>
                  <a:pt x="383" y="669"/>
                </a:lnTo>
                <a:lnTo>
                  <a:pt x="390" y="680"/>
                </a:lnTo>
                <a:lnTo>
                  <a:pt x="401" y="688"/>
                </a:lnTo>
                <a:lnTo>
                  <a:pt x="415" y="691"/>
                </a:lnTo>
                <a:lnTo>
                  <a:pt x="428" y="688"/>
                </a:lnTo>
                <a:lnTo>
                  <a:pt x="439" y="680"/>
                </a:lnTo>
                <a:lnTo>
                  <a:pt x="447" y="669"/>
                </a:lnTo>
                <a:lnTo>
                  <a:pt x="450" y="656"/>
                </a:lnTo>
                <a:lnTo>
                  <a:pt x="447" y="642"/>
                </a:lnTo>
                <a:lnTo>
                  <a:pt x="439" y="631"/>
                </a:lnTo>
                <a:lnTo>
                  <a:pt x="428" y="624"/>
                </a:lnTo>
                <a:lnTo>
                  <a:pt x="415" y="621"/>
                </a:lnTo>
                <a:close/>
                <a:moveTo>
                  <a:pt x="671" y="406"/>
                </a:moveTo>
                <a:lnTo>
                  <a:pt x="658" y="409"/>
                </a:lnTo>
                <a:lnTo>
                  <a:pt x="646" y="416"/>
                </a:lnTo>
                <a:lnTo>
                  <a:pt x="639" y="427"/>
                </a:lnTo>
                <a:lnTo>
                  <a:pt x="636" y="441"/>
                </a:lnTo>
                <a:lnTo>
                  <a:pt x="639" y="455"/>
                </a:lnTo>
                <a:lnTo>
                  <a:pt x="646" y="466"/>
                </a:lnTo>
                <a:lnTo>
                  <a:pt x="658" y="473"/>
                </a:lnTo>
                <a:lnTo>
                  <a:pt x="671" y="476"/>
                </a:lnTo>
                <a:lnTo>
                  <a:pt x="685" y="473"/>
                </a:lnTo>
                <a:lnTo>
                  <a:pt x="696" y="466"/>
                </a:lnTo>
                <a:lnTo>
                  <a:pt x="703" y="455"/>
                </a:lnTo>
                <a:lnTo>
                  <a:pt x="706" y="441"/>
                </a:lnTo>
                <a:lnTo>
                  <a:pt x="703" y="427"/>
                </a:lnTo>
                <a:lnTo>
                  <a:pt x="696" y="416"/>
                </a:lnTo>
                <a:lnTo>
                  <a:pt x="685" y="409"/>
                </a:lnTo>
                <a:lnTo>
                  <a:pt x="671" y="406"/>
                </a:lnTo>
                <a:close/>
                <a:moveTo>
                  <a:pt x="315" y="323"/>
                </a:moveTo>
                <a:lnTo>
                  <a:pt x="302" y="325"/>
                </a:lnTo>
                <a:lnTo>
                  <a:pt x="291" y="333"/>
                </a:lnTo>
                <a:lnTo>
                  <a:pt x="283" y="344"/>
                </a:lnTo>
                <a:lnTo>
                  <a:pt x="280" y="357"/>
                </a:lnTo>
                <a:lnTo>
                  <a:pt x="283" y="371"/>
                </a:lnTo>
                <a:lnTo>
                  <a:pt x="291" y="382"/>
                </a:lnTo>
                <a:lnTo>
                  <a:pt x="302" y="389"/>
                </a:lnTo>
                <a:lnTo>
                  <a:pt x="315" y="392"/>
                </a:lnTo>
                <a:lnTo>
                  <a:pt x="329" y="389"/>
                </a:lnTo>
                <a:lnTo>
                  <a:pt x="340" y="382"/>
                </a:lnTo>
                <a:lnTo>
                  <a:pt x="347" y="371"/>
                </a:lnTo>
                <a:lnTo>
                  <a:pt x="350" y="357"/>
                </a:lnTo>
                <a:lnTo>
                  <a:pt x="347" y="344"/>
                </a:lnTo>
                <a:lnTo>
                  <a:pt x="340" y="333"/>
                </a:lnTo>
                <a:lnTo>
                  <a:pt x="329" y="325"/>
                </a:lnTo>
                <a:lnTo>
                  <a:pt x="315" y="323"/>
                </a:lnTo>
                <a:close/>
                <a:moveTo>
                  <a:pt x="1073" y="261"/>
                </a:moveTo>
                <a:lnTo>
                  <a:pt x="1059" y="264"/>
                </a:lnTo>
                <a:lnTo>
                  <a:pt x="1048" y="271"/>
                </a:lnTo>
                <a:lnTo>
                  <a:pt x="1041" y="282"/>
                </a:lnTo>
                <a:lnTo>
                  <a:pt x="1038" y="296"/>
                </a:lnTo>
                <a:lnTo>
                  <a:pt x="1041" y="309"/>
                </a:lnTo>
                <a:lnTo>
                  <a:pt x="1048" y="320"/>
                </a:lnTo>
                <a:lnTo>
                  <a:pt x="1059" y="328"/>
                </a:lnTo>
                <a:lnTo>
                  <a:pt x="1073" y="331"/>
                </a:lnTo>
                <a:lnTo>
                  <a:pt x="1086" y="328"/>
                </a:lnTo>
                <a:lnTo>
                  <a:pt x="1097" y="320"/>
                </a:lnTo>
                <a:lnTo>
                  <a:pt x="1105" y="309"/>
                </a:lnTo>
                <a:lnTo>
                  <a:pt x="1107" y="296"/>
                </a:lnTo>
                <a:lnTo>
                  <a:pt x="1105" y="282"/>
                </a:lnTo>
                <a:lnTo>
                  <a:pt x="1097" y="271"/>
                </a:lnTo>
                <a:lnTo>
                  <a:pt x="1086" y="264"/>
                </a:lnTo>
                <a:lnTo>
                  <a:pt x="1073" y="261"/>
                </a:lnTo>
                <a:close/>
                <a:moveTo>
                  <a:pt x="94" y="118"/>
                </a:moveTo>
                <a:lnTo>
                  <a:pt x="81" y="121"/>
                </a:lnTo>
                <a:lnTo>
                  <a:pt x="70" y="129"/>
                </a:lnTo>
                <a:lnTo>
                  <a:pt x="62" y="140"/>
                </a:lnTo>
                <a:lnTo>
                  <a:pt x="60" y="153"/>
                </a:lnTo>
                <a:lnTo>
                  <a:pt x="62" y="167"/>
                </a:lnTo>
                <a:lnTo>
                  <a:pt x="70" y="178"/>
                </a:lnTo>
                <a:lnTo>
                  <a:pt x="81" y="185"/>
                </a:lnTo>
                <a:lnTo>
                  <a:pt x="94" y="188"/>
                </a:lnTo>
                <a:lnTo>
                  <a:pt x="108" y="185"/>
                </a:lnTo>
                <a:lnTo>
                  <a:pt x="119" y="178"/>
                </a:lnTo>
                <a:lnTo>
                  <a:pt x="126" y="167"/>
                </a:lnTo>
                <a:lnTo>
                  <a:pt x="129" y="153"/>
                </a:lnTo>
                <a:lnTo>
                  <a:pt x="126" y="140"/>
                </a:lnTo>
                <a:lnTo>
                  <a:pt x="119" y="129"/>
                </a:lnTo>
                <a:lnTo>
                  <a:pt x="108" y="121"/>
                </a:lnTo>
                <a:lnTo>
                  <a:pt x="94" y="118"/>
                </a:lnTo>
                <a:close/>
                <a:moveTo>
                  <a:pt x="173" y="0"/>
                </a:moveTo>
                <a:lnTo>
                  <a:pt x="1215" y="0"/>
                </a:lnTo>
                <a:lnTo>
                  <a:pt x="1248" y="2"/>
                </a:lnTo>
                <a:lnTo>
                  <a:pt x="1277" y="8"/>
                </a:lnTo>
                <a:lnTo>
                  <a:pt x="1304" y="19"/>
                </a:lnTo>
                <a:lnTo>
                  <a:pt x="1328" y="32"/>
                </a:lnTo>
                <a:lnTo>
                  <a:pt x="1349" y="49"/>
                </a:lnTo>
                <a:lnTo>
                  <a:pt x="1366" y="68"/>
                </a:lnTo>
                <a:lnTo>
                  <a:pt x="1379" y="89"/>
                </a:lnTo>
                <a:lnTo>
                  <a:pt x="1387" y="112"/>
                </a:lnTo>
                <a:lnTo>
                  <a:pt x="1390" y="137"/>
                </a:lnTo>
                <a:lnTo>
                  <a:pt x="1390" y="961"/>
                </a:lnTo>
                <a:lnTo>
                  <a:pt x="1387" y="986"/>
                </a:lnTo>
                <a:lnTo>
                  <a:pt x="1379" y="1009"/>
                </a:lnTo>
                <a:lnTo>
                  <a:pt x="1366" y="1031"/>
                </a:lnTo>
                <a:lnTo>
                  <a:pt x="1349" y="1050"/>
                </a:lnTo>
                <a:lnTo>
                  <a:pt x="1328" y="1066"/>
                </a:lnTo>
                <a:lnTo>
                  <a:pt x="1304" y="1080"/>
                </a:lnTo>
                <a:lnTo>
                  <a:pt x="1277" y="1090"/>
                </a:lnTo>
                <a:lnTo>
                  <a:pt x="1248" y="1097"/>
                </a:lnTo>
                <a:lnTo>
                  <a:pt x="1215" y="1099"/>
                </a:lnTo>
                <a:lnTo>
                  <a:pt x="173" y="1099"/>
                </a:lnTo>
                <a:lnTo>
                  <a:pt x="142" y="1097"/>
                </a:lnTo>
                <a:lnTo>
                  <a:pt x="113" y="1090"/>
                </a:lnTo>
                <a:lnTo>
                  <a:pt x="86" y="1080"/>
                </a:lnTo>
                <a:lnTo>
                  <a:pt x="62" y="1066"/>
                </a:lnTo>
                <a:lnTo>
                  <a:pt x="41" y="1050"/>
                </a:lnTo>
                <a:lnTo>
                  <a:pt x="24" y="1031"/>
                </a:lnTo>
                <a:lnTo>
                  <a:pt x="11" y="1009"/>
                </a:lnTo>
                <a:lnTo>
                  <a:pt x="3" y="986"/>
                </a:lnTo>
                <a:lnTo>
                  <a:pt x="0" y="961"/>
                </a:lnTo>
                <a:lnTo>
                  <a:pt x="0" y="137"/>
                </a:lnTo>
                <a:lnTo>
                  <a:pt x="3" y="112"/>
                </a:lnTo>
                <a:lnTo>
                  <a:pt x="11" y="89"/>
                </a:lnTo>
                <a:lnTo>
                  <a:pt x="24" y="68"/>
                </a:lnTo>
                <a:lnTo>
                  <a:pt x="41" y="49"/>
                </a:lnTo>
                <a:lnTo>
                  <a:pt x="62" y="32"/>
                </a:lnTo>
                <a:lnTo>
                  <a:pt x="86" y="19"/>
                </a:lnTo>
                <a:lnTo>
                  <a:pt x="113" y="8"/>
                </a:lnTo>
                <a:lnTo>
                  <a:pt x="142" y="2"/>
                </a:lnTo>
                <a:lnTo>
                  <a:pt x="173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73" name="Freeform 49"/>
          <xdr:cNvSpPr>
            <a:spLocks/>
          </xdr:cNvSpPr>
        </xdr:nvSpPr>
        <xdr:spPr bwMode="auto">
          <a:xfrm>
            <a:off x="705" y="335"/>
            <a:ext cx="1" cy="1"/>
          </a:xfrm>
          <a:custGeom>
            <a:avLst/>
            <a:gdLst>
              <a:gd name="T0" fmla="*/ 35 w 70"/>
              <a:gd name="T1" fmla="*/ 0 h 70"/>
              <a:gd name="T2" fmla="*/ 49 w 70"/>
              <a:gd name="T3" fmla="*/ 3 h 70"/>
              <a:gd name="T4" fmla="*/ 60 w 70"/>
              <a:gd name="T5" fmla="*/ 11 h 70"/>
              <a:gd name="T6" fmla="*/ 67 w 70"/>
              <a:gd name="T7" fmla="*/ 22 h 70"/>
              <a:gd name="T8" fmla="*/ 70 w 70"/>
              <a:gd name="T9" fmla="*/ 35 h 70"/>
              <a:gd name="T10" fmla="*/ 67 w 70"/>
              <a:gd name="T11" fmla="*/ 49 h 70"/>
              <a:gd name="T12" fmla="*/ 60 w 70"/>
              <a:gd name="T13" fmla="*/ 60 h 70"/>
              <a:gd name="T14" fmla="*/ 49 w 70"/>
              <a:gd name="T15" fmla="*/ 67 h 70"/>
              <a:gd name="T16" fmla="*/ 35 w 70"/>
              <a:gd name="T17" fmla="*/ 70 h 70"/>
              <a:gd name="T18" fmla="*/ 22 w 70"/>
              <a:gd name="T19" fmla="*/ 67 h 70"/>
              <a:gd name="T20" fmla="*/ 11 w 70"/>
              <a:gd name="T21" fmla="*/ 60 h 70"/>
              <a:gd name="T22" fmla="*/ 3 w 70"/>
              <a:gd name="T23" fmla="*/ 49 h 70"/>
              <a:gd name="T24" fmla="*/ 0 w 70"/>
              <a:gd name="T25" fmla="*/ 35 h 70"/>
              <a:gd name="T26" fmla="*/ 3 w 70"/>
              <a:gd name="T27" fmla="*/ 22 h 70"/>
              <a:gd name="T28" fmla="*/ 11 w 70"/>
              <a:gd name="T29" fmla="*/ 11 h 70"/>
              <a:gd name="T30" fmla="*/ 22 w 70"/>
              <a:gd name="T31" fmla="*/ 3 h 70"/>
              <a:gd name="T32" fmla="*/ 35 w 70"/>
              <a:gd name="T33" fmla="*/ 0 h 7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70" h="70">
                <a:moveTo>
                  <a:pt x="35" y="0"/>
                </a:moveTo>
                <a:lnTo>
                  <a:pt x="49" y="3"/>
                </a:lnTo>
                <a:lnTo>
                  <a:pt x="60" y="11"/>
                </a:lnTo>
                <a:lnTo>
                  <a:pt x="67" y="22"/>
                </a:lnTo>
                <a:lnTo>
                  <a:pt x="70" y="35"/>
                </a:lnTo>
                <a:lnTo>
                  <a:pt x="67" y="49"/>
                </a:lnTo>
                <a:lnTo>
                  <a:pt x="60" y="60"/>
                </a:lnTo>
                <a:lnTo>
                  <a:pt x="49" y="67"/>
                </a:lnTo>
                <a:lnTo>
                  <a:pt x="35" y="70"/>
                </a:lnTo>
                <a:lnTo>
                  <a:pt x="22" y="67"/>
                </a:lnTo>
                <a:lnTo>
                  <a:pt x="11" y="60"/>
                </a:lnTo>
                <a:lnTo>
                  <a:pt x="3" y="49"/>
                </a:lnTo>
                <a:lnTo>
                  <a:pt x="0" y="35"/>
                </a:lnTo>
                <a:lnTo>
                  <a:pt x="3" y="22"/>
                </a:lnTo>
                <a:lnTo>
                  <a:pt x="11" y="11"/>
                </a:lnTo>
                <a:lnTo>
                  <a:pt x="22" y="3"/>
                </a:lnTo>
                <a:lnTo>
                  <a:pt x="35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74" name="Freeform 50"/>
          <xdr:cNvSpPr>
            <a:spLocks noEditPoints="1"/>
          </xdr:cNvSpPr>
        </xdr:nvSpPr>
        <xdr:spPr bwMode="auto">
          <a:xfrm>
            <a:off x="684" y="354"/>
            <a:ext cx="61" cy="33"/>
          </a:xfrm>
          <a:custGeom>
            <a:avLst/>
            <a:gdLst>
              <a:gd name="T0" fmla="*/ 1000 w 2764"/>
              <a:gd name="T1" fmla="*/ 1291 h 1455"/>
              <a:gd name="T2" fmla="*/ 1064 w 2764"/>
              <a:gd name="T3" fmla="*/ 1291 h 1455"/>
              <a:gd name="T4" fmla="*/ 293 w 2764"/>
              <a:gd name="T5" fmla="*/ 1242 h 1455"/>
              <a:gd name="T6" fmla="*/ 268 w 2764"/>
              <a:gd name="T7" fmla="*/ 1302 h 1455"/>
              <a:gd name="T8" fmla="*/ 328 w 2764"/>
              <a:gd name="T9" fmla="*/ 1277 h 1455"/>
              <a:gd name="T10" fmla="*/ 2340 w 2764"/>
              <a:gd name="T11" fmla="*/ 1175 h 1455"/>
              <a:gd name="T12" fmla="*/ 2340 w 2764"/>
              <a:gd name="T13" fmla="*/ 1239 h 1455"/>
              <a:gd name="T14" fmla="*/ 2386 w 2764"/>
              <a:gd name="T15" fmla="*/ 1194 h 1455"/>
              <a:gd name="T16" fmla="*/ 2010 w 2764"/>
              <a:gd name="T17" fmla="*/ 921 h 1455"/>
              <a:gd name="T18" fmla="*/ 2037 w 2764"/>
              <a:gd name="T19" fmla="*/ 987 h 1455"/>
              <a:gd name="T20" fmla="*/ 2064 w 2764"/>
              <a:gd name="T21" fmla="*/ 921 h 1455"/>
              <a:gd name="T22" fmla="*/ 628 w 2764"/>
              <a:gd name="T23" fmla="*/ 933 h 1455"/>
              <a:gd name="T24" fmla="*/ 678 w 2764"/>
              <a:gd name="T25" fmla="*/ 984 h 1455"/>
              <a:gd name="T26" fmla="*/ 678 w 2764"/>
              <a:gd name="T27" fmla="*/ 913 h 1455"/>
              <a:gd name="T28" fmla="*/ 1521 w 2764"/>
              <a:gd name="T29" fmla="*/ 929 h 1455"/>
              <a:gd name="T30" fmla="*/ 1581 w 2764"/>
              <a:gd name="T31" fmla="*/ 953 h 1455"/>
              <a:gd name="T32" fmla="*/ 1555 w 2764"/>
              <a:gd name="T33" fmla="*/ 894 h 1455"/>
              <a:gd name="T34" fmla="*/ 2412 w 2764"/>
              <a:gd name="T35" fmla="*/ 791 h 1455"/>
              <a:gd name="T36" fmla="*/ 2483 w 2764"/>
              <a:gd name="T37" fmla="*/ 791 h 1455"/>
              <a:gd name="T38" fmla="*/ 939 w 2764"/>
              <a:gd name="T39" fmla="*/ 650 h 1455"/>
              <a:gd name="T40" fmla="*/ 915 w 2764"/>
              <a:gd name="T41" fmla="*/ 710 h 1455"/>
              <a:gd name="T42" fmla="*/ 974 w 2764"/>
              <a:gd name="T43" fmla="*/ 685 h 1455"/>
              <a:gd name="T44" fmla="*/ 394 w 2764"/>
              <a:gd name="T45" fmla="*/ 574 h 1455"/>
              <a:gd name="T46" fmla="*/ 394 w 2764"/>
              <a:gd name="T47" fmla="*/ 645 h 1455"/>
              <a:gd name="T48" fmla="*/ 444 w 2764"/>
              <a:gd name="T49" fmla="*/ 595 h 1455"/>
              <a:gd name="T50" fmla="*/ 2658 w 2764"/>
              <a:gd name="T51" fmla="*/ 499 h 1455"/>
              <a:gd name="T52" fmla="*/ 2685 w 2764"/>
              <a:gd name="T53" fmla="*/ 564 h 1455"/>
              <a:gd name="T54" fmla="*/ 2713 w 2764"/>
              <a:gd name="T55" fmla="*/ 499 h 1455"/>
              <a:gd name="T56" fmla="*/ 1264 w 2764"/>
              <a:gd name="T57" fmla="*/ 511 h 1455"/>
              <a:gd name="T58" fmla="*/ 1314 w 2764"/>
              <a:gd name="T59" fmla="*/ 561 h 1455"/>
              <a:gd name="T60" fmla="*/ 1314 w 2764"/>
              <a:gd name="T61" fmla="*/ 491 h 1455"/>
              <a:gd name="T62" fmla="*/ 21 w 2764"/>
              <a:gd name="T63" fmla="*/ 526 h 1455"/>
              <a:gd name="T64" fmla="*/ 87 w 2764"/>
              <a:gd name="T65" fmla="*/ 553 h 1455"/>
              <a:gd name="T66" fmla="*/ 60 w 2764"/>
              <a:gd name="T67" fmla="*/ 488 h 1455"/>
              <a:gd name="T68" fmla="*/ 1957 w 2764"/>
              <a:gd name="T69" fmla="*/ 471 h 1455"/>
              <a:gd name="T70" fmla="*/ 2027 w 2764"/>
              <a:gd name="T71" fmla="*/ 471 h 1455"/>
              <a:gd name="T72" fmla="*/ 619 w 2764"/>
              <a:gd name="T73" fmla="*/ 192 h 1455"/>
              <a:gd name="T74" fmla="*/ 594 w 2764"/>
              <a:gd name="T75" fmla="*/ 251 h 1455"/>
              <a:gd name="T76" fmla="*/ 654 w 2764"/>
              <a:gd name="T77" fmla="*/ 226 h 1455"/>
              <a:gd name="T78" fmla="*/ 2206 w 2764"/>
              <a:gd name="T79" fmla="*/ 130 h 1455"/>
              <a:gd name="T80" fmla="*/ 2206 w 2764"/>
              <a:gd name="T81" fmla="*/ 195 h 1455"/>
              <a:gd name="T82" fmla="*/ 2251 w 2764"/>
              <a:gd name="T83" fmla="*/ 149 h 1455"/>
              <a:gd name="T84" fmla="*/ 204 w 2764"/>
              <a:gd name="T85" fmla="*/ 51 h 1455"/>
              <a:gd name="T86" fmla="*/ 229 w 2764"/>
              <a:gd name="T87" fmla="*/ 110 h 1455"/>
              <a:gd name="T88" fmla="*/ 254 w 2764"/>
              <a:gd name="T89" fmla="*/ 51 h 1455"/>
              <a:gd name="T90" fmla="*/ 2510 w 2764"/>
              <a:gd name="T91" fmla="*/ 7 h 1455"/>
              <a:gd name="T92" fmla="*/ 2717 w 2764"/>
              <a:gd name="T93" fmla="*/ 90 h 1455"/>
              <a:gd name="T94" fmla="*/ 2761 w 2764"/>
              <a:gd name="T95" fmla="*/ 1298 h 1455"/>
              <a:gd name="T96" fmla="*/ 2630 w 2764"/>
              <a:gd name="T97" fmla="*/ 1417 h 1455"/>
              <a:gd name="T98" fmla="*/ 345 w 2764"/>
              <a:gd name="T99" fmla="*/ 1455 h 1455"/>
              <a:gd name="T100" fmla="*/ 101 w 2764"/>
              <a:gd name="T101" fmla="*/ 1402 h 1455"/>
              <a:gd name="T102" fmla="*/ 0 w 2764"/>
              <a:gd name="T103" fmla="*/ 1273 h 1455"/>
              <a:gd name="T104" fmla="*/ 72 w 2764"/>
              <a:gd name="T105" fmla="*/ 71 h 1455"/>
              <a:gd name="T106" fmla="*/ 299 w 2764"/>
              <a:gd name="T107" fmla="*/ 2 h 14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2764" h="1455">
                <a:moveTo>
                  <a:pt x="1032" y="1242"/>
                </a:moveTo>
                <a:lnTo>
                  <a:pt x="1018" y="1245"/>
                </a:lnTo>
                <a:lnTo>
                  <a:pt x="1007" y="1252"/>
                </a:lnTo>
                <a:lnTo>
                  <a:pt x="1000" y="1263"/>
                </a:lnTo>
                <a:lnTo>
                  <a:pt x="997" y="1277"/>
                </a:lnTo>
                <a:lnTo>
                  <a:pt x="1000" y="1291"/>
                </a:lnTo>
                <a:lnTo>
                  <a:pt x="1007" y="1302"/>
                </a:lnTo>
                <a:lnTo>
                  <a:pt x="1018" y="1309"/>
                </a:lnTo>
                <a:lnTo>
                  <a:pt x="1032" y="1312"/>
                </a:lnTo>
                <a:lnTo>
                  <a:pt x="1046" y="1309"/>
                </a:lnTo>
                <a:lnTo>
                  <a:pt x="1057" y="1302"/>
                </a:lnTo>
                <a:lnTo>
                  <a:pt x="1064" y="1291"/>
                </a:lnTo>
                <a:lnTo>
                  <a:pt x="1067" y="1277"/>
                </a:lnTo>
                <a:lnTo>
                  <a:pt x="1064" y="1263"/>
                </a:lnTo>
                <a:lnTo>
                  <a:pt x="1057" y="1252"/>
                </a:lnTo>
                <a:lnTo>
                  <a:pt x="1046" y="1245"/>
                </a:lnTo>
                <a:lnTo>
                  <a:pt x="1032" y="1242"/>
                </a:lnTo>
                <a:close/>
                <a:moveTo>
                  <a:pt x="293" y="1242"/>
                </a:moveTo>
                <a:lnTo>
                  <a:pt x="279" y="1245"/>
                </a:lnTo>
                <a:lnTo>
                  <a:pt x="268" y="1252"/>
                </a:lnTo>
                <a:lnTo>
                  <a:pt x="261" y="1263"/>
                </a:lnTo>
                <a:lnTo>
                  <a:pt x="258" y="1277"/>
                </a:lnTo>
                <a:lnTo>
                  <a:pt x="261" y="1291"/>
                </a:lnTo>
                <a:lnTo>
                  <a:pt x="268" y="1302"/>
                </a:lnTo>
                <a:lnTo>
                  <a:pt x="279" y="1309"/>
                </a:lnTo>
                <a:lnTo>
                  <a:pt x="293" y="1312"/>
                </a:lnTo>
                <a:lnTo>
                  <a:pt x="306" y="1309"/>
                </a:lnTo>
                <a:lnTo>
                  <a:pt x="317" y="1302"/>
                </a:lnTo>
                <a:lnTo>
                  <a:pt x="325" y="1291"/>
                </a:lnTo>
                <a:lnTo>
                  <a:pt x="328" y="1277"/>
                </a:lnTo>
                <a:lnTo>
                  <a:pt x="325" y="1263"/>
                </a:lnTo>
                <a:lnTo>
                  <a:pt x="317" y="1252"/>
                </a:lnTo>
                <a:lnTo>
                  <a:pt x="306" y="1245"/>
                </a:lnTo>
                <a:lnTo>
                  <a:pt x="293" y="1242"/>
                </a:lnTo>
                <a:close/>
                <a:moveTo>
                  <a:pt x="2354" y="1173"/>
                </a:moveTo>
                <a:lnTo>
                  <a:pt x="2340" y="1175"/>
                </a:lnTo>
                <a:lnTo>
                  <a:pt x="2329" y="1183"/>
                </a:lnTo>
                <a:lnTo>
                  <a:pt x="2322" y="1194"/>
                </a:lnTo>
                <a:lnTo>
                  <a:pt x="2319" y="1207"/>
                </a:lnTo>
                <a:lnTo>
                  <a:pt x="2322" y="1221"/>
                </a:lnTo>
                <a:lnTo>
                  <a:pt x="2329" y="1232"/>
                </a:lnTo>
                <a:lnTo>
                  <a:pt x="2340" y="1239"/>
                </a:lnTo>
                <a:lnTo>
                  <a:pt x="2354" y="1242"/>
                </a:lnTo>
                <a:lnTo>
                  <a:pt x="2367" y="1239"/>
                </a:lnTo>
                <a:lnTo>
                  <a:pt x="2378" y="1232"/>
                </a:lnTo>
                <a:lnTo>
                  <a:pt x="2386" y="1221"/>
                </a:lnTo>
                <a:lnTo>
                  <a:pt x="2389" y="1207"/>
                </a:lnTo>
                <a:lnTo>
                  <a:pt x="2386" y="1194"/>
                </a:lnTo>
                <a:lnTo>
                  <a:pt x="2378" y="1183"/>
                </a:lnTo>
                <a:lnTo>
                  <a:pt x="2367" y="1175"/>
                </a:lnTo>
                <a:lnTo>
                  <a:pt x="2354" y="1173"/>
                </a:lnTo>
                <a:close/>
                <a:moveTo>
                  <a:pt x="2037" y="910"/>
                </a:moveTo>
                <a:lnTo>
                  <a:pt x="2022" y="913"/>
                </a:lnTo>
                <a:lnTo>
                  <a:pt x="2010" y="921"/>
                </a:lnTo>
                <a:lnTo>
                  <a:pt x="2002" y="933"/>
                </a:lnTo>
                <a:lnTo>
                  <a:pt x="1999" y="948"/>
                </a:lnTo>
                <a:lnTo>
                  <a:pt x="2002" y="963"/>
                </a:lnTo>
                <a:lnTo>
                  <a:pt x="2010" y="976"/>
                </a:lnTo>
                <a:lnTo>
                  <a:pt x="2022" y="984"/>
                </a:lnTo>
                <a:lnTo>
                  <a:pt x="2037" y="987"/>
                </a:lnTo>
                <a:lnTo>
                  <a:pt x="2052" y="984"/>
                </a:lnTo>
                <a:lnTo>
                  <a:pt x="2064" y="976"/>
                </a:lnTo>
                <a:lnTo>
                  <a:pt x="2072" y="963"/>
                </a:lnTo>
                <a:lnTo>
                  <a:pt x="2075" y="948"/>
                </a:lnTo>
                <a:lnTo>
                  <a:pt x="2072" y="933"/>
                </a:lnTo>
                <a:lnTo>
                  <a:pt x="2064" y="921"/>
                </a:lnTo>
                <a:lnTo>
                  <a:pt x="2052" y="913"/>
                </a:lnTo>
                <a:lnTo>
                  <a:pt x="2037" y="910"/>
                </a:lnTo>
                <a:close/>
                <a:moveTo>
                  <a:pt x="663" y="910"/>
                </a:moveTo>
                <a:lnTo>
                  <a:pt x="648" y="913"/>
                </a:lnTo>
                <a:lnTo>
                  <a:pt x="636" y="921"/>
                </a:lnTo>
                <a:lnTo>
                  <a:pt x="628" y="933"/>
                </a:lnTo>
                <a:lnTo>
                  <a:pt x="625" y="948"/>
                </a:lnTo>
                <a:lnTo>
                  <a:pt x="628" y="963"/>
                </a:lnTo>
                <a:lnTo>
                  <a:pt x="636" y="976"/>
                </a:lnTo>
                <a:lnTo>
                  <a:pt x="648" y="984"/>
                </a:lnTo>
                <a:lnTo>
                  <a:pt x="663" y="987"/>
                </a:lnTo>
                <a:lnTo>
                  <a:pt x="678" y="984"/>
                </a:lnTo>
                <a:lnTo>
                  <a:pt x="691" y="976"/>
                </a:lnTo>
                <a:lnTo>
                  <a:pt x="699" y="963"/>
                </a:lnTo>
                <a:lnTo>
                  <a:pt x="702" y="948"/>
                </a:lnTo>
                <a:lnTo>
                  <a:pt x="699" y="933"/>
                </a:lnTo>
                <a:lnTo>
                  <a:pt x="691" y="921"/>
                </a:lnTo>
                <a:lnTo>
                  <a:pt x="678" y="913"/>
                </a:lnTo>
                <a:lnTo>
                  <a:pt x="663" y="910"/>
                </a:lnTo>
                <a:close/>
                <a:moveTo>
                  <a:pt x="1555" y="894"/>
                </a:moveTo>
                <a:lnTo>
                  <a:pt x="1542" y="897"/>
                </a:lnTo>
                <a:lnTo>
                  <a:pt x="1531" y="904"/>
                </a:lnTo>
                <a:lnTo>
                  <a:pt x="1523" y="915"/>
                </a:lnTo>
                <a:lnTo>
                  <a:pt x="1521" y="929"/>
                </a:lnTo>
                <a:lnTo>
                  <a:pt x="1523" y="942"/>
                </a:lnTo>
                <a:lnTo>
                  <a:pt x="1531" y="953"/>
                </a:lnTo>
                <a:lnTo>
                  <a:pt x="1542" y="961"/>
                </a:lnTo>
                <a:lnTo>
                  <a:pt x="1555" y="964"/>
                </a:lnTo>
                <a:lnTo>
                  <a:pt x="1570" y="961"/>
                </a:lnTo>
                <a:lnTo>
                  <a:pt x="1581" y="953"/>
                </a:lnTo>
                <a:lnTo>
                  <a:pt x="1589" y="942"/>
                </a:lnTo>
                <a:lnTo>
                  <a:pt x="1591" y="929"/>
                </a:lnTo>
                <a:lnTo>
                  <a:pt x="1589" y="915"/>
                </a:lnTo>
                <a:lnTo>
                  <a:pt x="1581" y="904"/>
                </a:lnTo>
                <a:lnTo>
                  <a:pt x="1570" y="897"/>
                </a:lnTo>
                <a:lnTo>
                  <a:pt x="1555" y="894"/>
                </a:lnTo>
                <a:close/>
                <a:moveTo>
                  <a:pt x="2448" y="737"/>
                </a:moveTo>
                <a:lnTo>
                  <a:pt x="2433" y="740"/>
                </a:lnTo>
                <a:lnTo>
                  <a:pt x="2420" y="748"/>
                </a:lnTo>
                <a:lnTo>
                  <a:pt x="2412" y="761"/>
                </a:lnTo>
                <a:lnTo>
                  <a:pt x="2409" y="776"/>
                </a:lnTo>
                <a:lnTo>
                  <a:pt x="2412" y="791"/>
                </a:lnTo>
                <a:lnTo>
                  <a:pt x="2420" y="803"/>
                </a:lnTo>
                <a:lnTo>
                  <a:pt x="2433" y="811"/>
                </a:lnTo>
                <a:lnTo>
                  <a:pt x="2448" y="814"/>
                </a:lnTo>
                <a:lnTo>
                  <a:pt x="2463" y="811"/>
                </a:lnTo>
                <a:lnTo>
                  <a:pt x="2475" y="803"/>
                </a:lnTo>
                <a:lnTo>
                  <a:pt x="2483" y="791"/>
                </a:lnTo>
                <a:lnTo>
                  <a:pt x="2486" y="776"/>
                </a:lnTo>
                <a:lnTo>
                  <a:pt x="2483" y="761"/>
                </a:lnTo>
                <a:lnTo>
                  <a:pt x="2475" y="748"/>
                </a:lnTo>
                <a:lnTo>
                  <a:pt x="2463" y="740"/>
                </a:lnTo>
                <a:lnTo>
                  <a:pt x="2448" y="737"/>
                </a:lnTo>
                <a:close/>
                <a:moveTo>
                  <a:pt x="939" y="650"/>
                </a:moveTo>
                <a:lnTo>
                  <a:pt x="926" y="653"/>
                </a:lnTo>
                <a:lnTo>
                  <a:pt x="915" y="660"/>
                </a:lnTo>
                <a:lnTo>
                  <a:pt x="907" y="671"/>
                </a:lnTo>
                <a:lnTo>
                  <a:pt x="904" y="685"/>
                </a:lnTo>
                <a:lnTo>
                  <a:pt x="907" y="699"/>
                </a:lnTo>
                <a:lnTo>
                  <a:pt x="915" y="710"/>
                </a:lnTo>
                <a:lnTo>
                  <a:pt x="926" y="717"/>
                </a:lnTo>
                <a:lnTo>
                  <a:pt x="939" y="720"/>
                </a:lnTo>
                <a:lnTo>
                  <a:pt x="953" y="717"/>
                </a:lnTo>
                <a:lnTo>
                  <a:pt x="964" y="710"/>
                </a:lnTo>
                <a:lnTo>
                  <a:pt x="971" y="699"/>
                </a:lnTo>
                <a:lnTo>
                  <a:pt x="974" y="685"/>
                </a:lnTo>
                <a:lnTo>
                  <a:pt x="971" y="671"/>
                </a:lnTo>
                <a:lnTo>
                  <a:pt x="964" y="660"/>
                </a:lnTo>
                <a:lnTo>
                  <a:pt x="953" y="653"/>
                </a:lnTo>
                <a:lnTo>
                  <a:pt x="939" y="650"/>
                </a:lnTo>
                <a:close/>
                <a:moveTo>
                  <a:pt x="409" y="571"/>
                </a:moveTo>
                <a:lnTo>
                  <a:pt x="394" y="574"/>
                </a:lnTo>
                <a:lnTo>
                  <a:pt x="382" y="582"/>
                </a:lnTo>
                <a:lnTo>
                  <a:pt x="374" y="595"/>
                </a:lnTo>
                <a:lnTo>
                  <a:pt x="371" y="609"/>
                </a:lnTo>
                <a:lnTo>
                  <a:pt x="374" y="624"/>
                </a:lnTo>
                <a:lnTo>
                  <a:pt x="382" y="637"/>
                </a:lnTo>
                <a:lnTo>
                  <a:pt x="394" y="645"/>
                </a:lnTo>
                <a:lnTo>
                  <a:pt x="409" y="648"/>
                </a:lnTo>
                <a:lnTo>
                  <a:pt x="424" y="645"/>
                </a:lnTo>
                <a:lnTo>
                  <a:pt x="436" y="637"/>
                </a:lnTo>
                <a:lnTo>
                  <a:pt x="444" y="624"/>
                </a:lnTo>
                <a:lnTo>
                  <a:pt x="447" y="609"/>
                </a:lnTo>
                <a:lnTo>
                  <a:pt x="444" y="595"/>
                </a:lnTo>
                <a:lnTo>
                  <a:pt x="436" y="582"/>
                </a:lnTo>
                <a:lnTo>
                  <a:pt x="424" y="574"/>
                </a:lnTo>
                <a:lnTo>
                  <a:pt x="409" y="571"/>
                </a:lnTo>
                <a:close/>
                <a:moveTo>
                  <a:pt x="2685" y="488"/>
                </a:moveTo>
                <a:lnTo>
                  <a:pt x="2670" y="491"/>
                </a:lnTo>
                <a:lnTo>
                  <a:pt x="2658" y="499"/>
                </a:lnTo>
                <a:lnTo>
                  <a:pt x="2650" y="511"/>
                </a:lnTo>
                <a:lnTo>
                  <a:pt x="2647" y="526"/>
                </a:lnTo>
                <a:lnTo>
                  <a:pt x="2650" y="541"/>
                </a:lnTo>
                <a:lnTo>
                  <a:pt x="2658" y="553"/>
                </a:lnTo>
                <a:lnTo>
                  <a:pt x="2670" y="561"/>
                </a:lnTo>
                <a:lnTo>
                  <a:pt x="2685" y="564"/>
                </a:lnTo>
                <a:lnTo>
                  <a:pt x="2700" y="561"/>
                </a:lnTo>
                <a:lnTo>
                  <a:pt x="2713" y="553"/>
                </a:lnTo>
                <a:lnTo>
                  <a:pt x="2721" y="541"/>
                </a:lnTo>
                <a:lnTo>
                  <a:pt x="2724" y="526"/>
                </a:lnTo>
                <a:lnTo>
                  <a:pt x="2721" y="511"/>
                </a:lnTo>
                <a:lnTo>
                  <a:pt x="2713" y="499"/>
                </a:lnTo>
                <a:lnTo>
                  <a:pt x="2700" y="491"/>
                </a:lnTo>
                <a:lnTo>
                  <a:pt x="2685" y="488"/>
                </a:lnTo>
                <a:close/>
                <a:moveTo>
                  <a:pt x="1299" y="488"/>
                </a:moveTo>
                <a:lnTo>
                  <a:pt x="1284" y="491"/>
                </a:lnTo>
                <a:lnTo>
                  <a:pt x="1272" y="499"/>
                </a:lnTo>
                <a:lnTo>
                  <a:pt x="1264" y="511"/>
                </a:lnTo>
                <a:lnTo>
                  <a:pt x="1261" y="526"/>
                </a:lnTo>
                <a:lnTo>
                  <a:pt x="1264" y="541"/>
                </a:lnTo>
                <a:lnTo>
                  <a:pt x="1272" y="553"/>
                </a:lnTo>
                <a:lnTo>
                  <a:pt x="1284" y="561"/>
                </a:lnTo>
                <a:lnTo>
                  <a:pt x="1299" y="564"/>
                </a:lnTo>
                <a:lnTo>
                  <a:pt x="1314" y="561"/>
                </a:lnTo>
                <a:lnTo>
                  <a:pt x="1326" y="553"/>
                </a:lnTo>
                <a:lnTo>
                  <a:pt x="1334" y="541"/>
                </a:lnTo>
                <a:lnTo>
                  <a:pt x="1337" y="526"/>
                </a:lnTo>
                <a:lnTo>
                  <a:pt x="1334" y="511"/>
                </a:lnTo>
                <a:lnTo>
                  <a:pt x="1326" y="499"/>
                </a:lnTo>
                <a:lnTo>
                  <a:pt x="1314" y="491"/>
                </a:lnTo>
                <a:lnTo>
                  <a:pt x="1299" y="488"/>
                </a:lnTo>
                <a:close/>
                <a:moveTo>
                  <a:pt x="60" y="488"/>
                </a:moveTo>
                <a:lnTo>
                  <a:pt x="45" y="491"/>
                </a:lnTo>
                <a:lnTo>
                  <a:pt x="33" y="499"/>
                </a:lnTo>
                <a:lnTo>
                  <a:pt x="24" y="511"/>
                </a:lnTo>
                <a:lnTo>
                  <a:pt x="21" y="526"/>
                </a:lnTo>
                <a:lnTo>
                  <a:pt x="24" y="541"/>
                </a:lnTo>
                <a:lnTo>
                  <a:pt x="33" y="553"/>
                </a:lnTo>
                <a:lnTo>
                  <a:pt x="45" y="561"/>
                </a:lnTo>
                <a:lnTo>
                  <a:pt x="60" y="564"/>
                </a:lnTo>
                <a:lnTo>
                  <a:pt x="75" y="561"/>
                </a:lnTo>
                <a:lnTo>
                  <a:pt x="87" y="553"/>
                </a:lnTo>
                <a:lnTo>
                  <a:pt x="95" y="541"/>
                </a:lnTo>
                <a:lnTo>
                  <a:pt x="98" y="526"/>
                </a:lnTo>
                <a:lnTo>
                  <a:pt x="95" y="511"/>
                </a:lnTo>
                <a:lnTo>
                  <a:pt x="87" y="499"/>
                </a:lnTo>
                <a:lnTo>
                  <a:pt x="75" y="491"/>
                </a:lnTo>
                <a:lnTo>
                  <a:pt x="60" y="488"/>
                </a:lnTo>
                <a:close/>
                <a:moveTo>
                  <a:pt x="1992" y="418"/>
                </a:moveTo>
                <a:lnTo>
                  <a:pt x="1977" y="421"/>
                </a:lnTo>
                <a:lnTo>
                  <a:pt x="1965" y="429"/>
                </a:lnTo>
                <a:lnTo>
                  <a:pt x="1957" y="441"/>
                </a:lnTo>
                <a:lnTo>
                  <a:pt x="1954" y="456"/>
                </a:lnTo>
                <a:lnTo>
                  <a:pt x="1957" y="471"/>
                </a:lnTo>
                <a:lnTo>
                  <a:pt x="1965" y="483"/>
                </a:lnTo>
                <a:lnTo>
                  <a:pt x="1977" y="492"/>
                </a:lnTo>
                <a:lnTo>
                  <a:pt x="1992" y="495"/>
                </a:lnTo>
                <a:lnTo>
                  <a:pt x="2007" y="492"/>
                </a:lnTo>
                <a:lnTo>
                  <a:pt x="2019" y="483"/>
                </a:lnTo>
                <a:lnTo>
                  <a:pt x="2027" y="471"/>
                </a:lnTo>
                <a:lnTo>
                  <a:pt x="2030" y="456"/>
                </a:lnTo>
                <a:lnTo>
                  <a:pt x="2027" y="441"/>
                </a:lnTo>
                <a:lnTo>
                  <a:pt x="2019" y="429"/>
                </a:lnTo>
                <a:lnTo>
                  <a:pt x="2007" y="421"/>
                </a:lnTo>
                <a:lnTo>
                  <a:pt x="1992" y="418"/>
                </a:lnTo>
                <a:close/>
                <a:moveTo>
                  <a:pt x="619" y="192"/>
                </a:moveTo>
                <a:lnTo>
                  <a:pt x="605" y="194"/>
                </a:lnTo>
                <a:lnTo>
                  <a:pt x="594" y="202"/>
                </a:lnTo>
                <a:lnTo>
                  <a:pt x="587" y="213"/>
                </a:lnTo>
                <a:lnTo>
                  <a:pt x="584" y="226"/>
                </a:lnTo>
                <a:lnTo>
                  <a:pt x="587" y="240"/>
                </a:lnTo>
                <a:lnTo>
                  <a:pt x="594" y="251"/>
                </a:lnTo>
                <a:lnTo>
                  <a:pt x="605" y="258"/>
                </a:lnTo>
                <a:lnTo>
                  <a:pt x="619" y="261"/>
                </a:lnTo>
                <a:lnTo>
                  <a:pt x="632" y="258"/>
                </a:lnTo>
                <a:lnTo>
                  <a:pt x="644" y="251"/>
                </a:lnTo>
                <a:lnTo>
                  <a:pt x="651" y="240"/>
                </a:lnTo>
                <a:lnTo>
                  <a:pt x="654" y="226"/>
                </a:lnTo>
                <a:lnTo>
                  <a:pt x="651" y="213"/>
                </a:lnTo>
                <a:lnTo>
                  <a:pt x="644" y="202"/>
                </a:lnTo>
                <a:lnTo>
                  <a:pt x="632" y="194"/>
                </a:lnTo>
                <a:lnTo>
                  <a:pt x="619" y="192"/>
                </a:lnTo>
                <a:close/>
                <a:moveTo>
                  <a:pt x="2219" y="128"/>
                </a:moveTo>
                <a:lnTo>
                  <a:pt x="2206" y="130"/>
                </a:lnTo>
                <a:lnTo>
                  <a:pt x="2195" y="138"/>
                </a:lnTo>
                <a:lnTo>
                  <a:pt x="2187" y="149"/>
                </a:lnTo>
                <a:lnTo>
                  <a:pt x="2184" y="163"/>
                </a:lnTo>
                <a:lnTo>
                  <a:pt x="2187" y="176"/>
                </a:lnTo>
                <a:lnTo>
                  <a:pt x="2195" y="187"/>
                </a:lnTo>
                <a:lnTo>
                  <a:pt x="2206" y="195"/>
                </a:lnTo>
                <a:lnTo>
                  <a:pt x="2219" y="197"/>
                </a:lnTo>
                <a:lnTo>
                  <a:pt x="2233" y="195"/>
                </a:lnTo>
                <a:lnTo>
                  <a:pt x="2244" y="187"/>
                </a:lnTo>
                <a:lnTo>
                  <a:pt x="2251" y="176"/>
                </a:lnTo>
                <a:lnTo>
                  <a:pt x="2254" y="163"/>
                </a:lnTo>
                <a:lnTo>
                  <a:pt x="2251" y="149"/>
                </a:lnTo>
                <a:lnTo>
                  <a:pt x="2244" y="138"/>
                </a:lnTo>
                <a:lnTo>
                  <a:pt x="2233" y="130"/>
                </a:lnTo>
                <a:lnTo>
                  <a:pt x="2219" y="128"/>
                </a:lnTo>
                <a:close/>
                <a:moveTo>
                  <a:pt x="229" y="41"/>
                </a:moveTo>
                <a:lnTo>
                  <a:pt x="215" y="43"/>
                </a:lnTo>
                <a:lnTo>
                  <a:pt x="204" y="51"/>
                </a:lnTo>
                <a:lnTo>
                  <a:pt x="197" y="62"/>
                </a:lnTo>
                <a:lnTo>
                  <a:pt x="194" y="75"/>
                </a:lnTo>
                <a:lnTo>
                  <a:pt x="197" y="89"/>
                </a:lnTo>
                <a:lnTo>
                  <a:pt x="204" y="100"/>
                </a:lnTo>
                <a:lnTo>
                  <a:pt x="215" y="108"/>
                </a:lnTo>
                <a:lnTo>
                  <a:pt x="229" y="110"/>
                </a:lnTo>
                <a:lnTo>
                  <a:pt x="243" y="108"/>
                </a:lnTo>
                <a:lnTo>
                  <a:pt x="254" y="100"/>
                </a:lnTo>
                <a:lnTo>
                  <a:pt x="261" y="89"/>
                </a:lnTo>
                <a:lnTo>
                  <a:pt x="264" y="75"/>
                </a:lnTo>
                <a:lnTo>
                  <a:pt x="261" y="62"/>
                </a:lnTo>
                <a:lnTo>
                  <a:pt x="254" y="51"/>
                </a:lnTo>
                <a:lnTo>
                  <a:pt x="243" y="43"/>
                </a:lnTo>
                <a:lnTo>
                  <a:pt x="229" y="41"/>
                </a:lnTo>
                <a:close/>
                <a:moveTo>
                  <a:pt x="345" y="0"/>
                </a:moveTo>
                <a:lnTo>
                  <a:pt x="2419" y="0"/>
                </a:lnTo>
                <a:lnTo>
                  <a:pt x="2465" y="2"/>
                </a:lnTo>
                <a:lnTo>
                  <a:pt x="2510" y="7"/>
                </a:lnTo>
                <a:lnTo>
                  <a:pt x="2553" y="14"/>
                </a:lnTo>
                <a:lnTo>
                  <a:pt x="2592" y="25"/>
                </a:lnTo>
                <a:lnTo>
                  <a:pt x="2630" y="38"/>
                </a:lnTo>
                <a:lnTo>
                  <a:pt x="2663" y="53"/>
                </a:lnTo>
                <a:lnTo>
                  <a:pt x="2692" y="71"/>
                </a:lnTo>
                <a:lnTo>
                  <a:pt x="2717" y="90"/>
                </a:lnTo>
                <a:lnTo>
                  <a:pt x="2737" y="111"/>
                </a:lnTo>
                <a:lnTo>
                  <a:pt x="2752" y="134"/>
                </a:lnTo>
                <a:lnTo>
                  <a:pt x="2761" y="157"/>
                </a:lnTo>
                <a:lnTo>
                  <a:pt x="2764" y="182"/>
                </a:lnTo>
                <a:lnTo>
                  <a:pt x="2764" y="1273"/>
                </a:lnTo>
                <a:lnTo>
                  <a:pt x="2761" y="1298"/>
                </a:lnTo>
                <a:lnTo>
                  <a:pt x="2752" y="1321"/>
                </a:lnTo>
                <a:lnTo>
                  <a:pt x="2737" y="1344"/>
                </a:lnTo>
                <a:lnTo>
                  <a:pt x="2717" y="1365"/>
                </a:lnTo>
                <a:lnTo>
                  <a:pt x="2692" y="1384"/>
                </a:lnTo>
                <a:lnTo>
                  <a:pt x="2663" y="1402"/>
                </a:lnTo>
                <a:lnTo>
                  <a:pt x="2630" y="1417"/>
                </a:lnTo>
                <a:lnTo>
                  <a:pt x="2592" y="1430"/>
                </a:lnTo>
                <a:lnTo>
                  <a:pt x="2553" y="1441"/>
                </a:lnTo>
                <a:lnTo>
                  <a:pt x="2510" y="1449"/>
                </a:lnTo>
                <a:lnTo>
                  <a:pt x="2465" y="1453"/>
                </a:lnTo>
                <a:lnTo>
                  <a:pt x="2419" y="1455"/>
                </a:lnTo>
                <a:lnTo>
                  <a:pt x="345" y="1455"/>
                </a:lnTo>
                <a:lnTo>
                  <a:pt x="299" y="1453"/>
                </a:lnTo>
                <a:lnTo>
                  <a:pt x="254" y="1449"/>
                </a:lnTo>
                <a:lnTo>
                  <a:pt x="211" y="1441"/>
                </a:lnTo>
                <a:lnTo>
                  <a:pt x="170" y="1430"/>
                </a:lnTo>
                <a:lnTo>
                  <a:pt x="134" y="1417"/>
                </a:lnTo>
                <a:lnTo>
                  <a:pt x="101" y="1402"/>
                </a:lnTo>
                <a:lnTo>
                  <a:pt x="72" y="1384"/>
                </a:lnTo>
                <a:lnTo>
                  <a:pt x="47" y="1365"/>
                </a:lnTo>
                <a:lnTo>
                  <a:pt x="27" y="1344"/>
                </a:lnTo>
                <a:lnTo>
                  <a:pt x="12" y="1321"/>
                </a:lnTo>
                <a:lnTo>
                  <a:pt x="3" y="1298"/>
                </a:lnTo>
                <a:lnTo>
                  <a:pt x="0" y="1273"/>
                </a:lnTo>
                <a:lnTo>
                  <a:pt x="0" y="182"/>
                </a:lnTo>
                <a:lnTo>
                  <a:pt x="3" y="157"/>
                </a:lnTo>
                <a:lnTo>
                  <a:pt x="12" y="134"/>
                </a:lnTo>
                <a:lnTo>
                  <a:pt x="27" y="111"/>
                </a:lnTo>
                <a:lnTo>
                  <a:pt x="47" y="90"/>
                </a:lnTo>
                <a:lnTo>
                  <a:pt x="72" y="71"/>
                </a:lnTo>
                <a:lnTo>
                  <a:pt x="101" y="53"/>
                </a:lnTo>
                <a:lnTo>
                  <a:pt x="134" y="38"/>
                </a:lnTo>
                <a:lnTo>
                  <a:pt x="170" y="25"/>
                </a:lnTo>
                <a:lnTo>
                  <a:pt x="211" y="14"/>
                </a:lnTo>
                <a:lnTo>
                  <a:pt x="254" y="7"/>
                </a:lnTo>
                <a:lnTo>
                  <a:pt x="299" y="2"/>
                </a:lnTo>
                <a:lnTo>
                  <a:pt x="345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10</xdr:col>
      <xdr:colOff>47098</xdr:colOff>
      <xdr:row>48</xdr:row>
      <xdr:rowOff>21168</xdr:rowOff>
    </xdr:from>
    <xdr:to>
      <xdr:col>10</xdr:col>
      <xdr:colOff>550333</xdr:colOff>
      <xdr:row>50</xdr:row>
      <xdr:rowOff>60329</xdr:rowOff>
    </xdr:to>
    <xdr:grpSp>
      <xdr:nvGrpSpPr>
        <xdr:cNvPr id="105" name="Camera" descr="Camera" title="Photography graphic"/>
        <xdr:cNvGrpSpPr>
          <a:grpSpLocks noChangeAspect="1"/>
        </xdr:cNvGrpSpPr>
      </xdr:nvGrpSpPr>
      <xdr:grpSpPr bwMode="auto">
        <a:xfrm>
          <a:off x="7296681" y="8636001"/>
          <a:ext cx="503235" cy="398995"/>
          <a:chOff x="81" y="19"/>
          <a:chExt cx="140" cy="111"/>
        </a:xfrm>
        <a:effectLst/>
      </xdr:grpSpPr>
      <xdr:sp macro="" textlink="">
        <xdr:nvSpPr>
          <xdr:cNvPr id="106" name="AutoShape 173"/>
          <xdr:cNvSpPr>
            <a:spLocks noChangeAspect="1" noChangeArrowheads="1" noTextEdit="1"/>
          </xdr:cNvSpPr>
        </xdr:nvSpPr>
        <xdr:spPr bwMode="auto">
          <a:xfrm>
            <a:off x="81" y="19"/>
            <a:ext cx="140" cy="11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Rectangle 175"/>
          <xdr:cNvSpPr>
            <a:spLocks noChangeArrowheads="1"/>
          </xdr:cNvSpPr>
        </xdr:nvSpPr>
        <xdr:spPr bwMode="auto">
          <a:xfrm>
            <a:off x="81" y="19"/>
            <a:ext cx="140" cy="111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176"/>
          <xdr:cNvSpPr>
            <a:spLocks/>
          </xdr:cNvSpPr>
        </xdr:nvSpPr>
        <xdr:spPr bwMode="auto">
          <a:xfrm>
            <a:off x="81" y="37"/>
            <a:ext cx="139" cy="93"/>
          </a:xfrm>
          <a:custGeom>
            <a:avLst/>
            <a:gdLst>
              <a:gd name="T0" fmla="*/ 565 w 3342"/>
              <a:gd name="T1" fmla="*/ 2 h 2235"/>
              <a:gd name="T2" fmla="*/ 627 w 3342"/>
              <a:gd name="T3" fmla="*/ 16 h 2235"/>
              <a:gd name="T4" fmla="*/ 678 w 3342"/>
              <a:gd name="T5" fmla="*/ 43 h 2235"/>
              <a:gd name="T6" fmla="*/ 715 w 3342"/>
              <a:gd name="T7" fmla="*/ 80 h 2235"/>
              <a:gd name="T8" fmla="*/ 2924 w 3342"/>
              <a:gd name="T9" fmla="*/ 83 h 2235"/>
              <a:gd name="T10" fmla="*/ 3029 w 3342"/>
              <a:gd name="T11" fmla="*/ 107 h 2235"/>
              <a:gd name="T12" fmla="*/ 3123 w 3342"/>
              <a:gd name="T13" fmla="*/ 153 h 2235"/>
              <a:gd name="T14" fmla="*/ 3203 w 3342"/>
              <a:gd name="T15" fmla="*/ 218 h 2235"/>
              <a:gd name="T16" fmla="*/ 3268 w 3342"/>
              <a:gd name="T17" fmla="*/ 299 h 2235"/>
              <a:gd name="T18" fmla="*/ 3314 w 3342"/>
              <a:gd name="T19" fmla="*/ 393 h 2235"/>
              <a:gd name="T20" fmla="*/ 3339 w 3342"/>
              <a:gd name="T21" fmla="*/ 497 h 2235"/>
              <a:gd name="T22" fmla="*/ 3342 w 3342"/>
              <a:gd name="T23" fmla="*/ 1762 h 2235"/>
              <a:gd name="T24" fmla="*/ 3329 w 3342"/>
              <a:gd name="T25" fmla="*/ 1870 h 2235"/>
              <a:gd name="T26" fmla="*/ 3294 w 3342"/>
              <a:gd name="T27" fmla="*/ 1970 h 2235"/>
              <a:gd name="T28" fmla="*/ 3238 w 3342"/>
              <a:gd name="T29" fmla="*/ 2058 h 2235"/>
              <a:gd name="T30" fmla="*/ 3165 w 3342"/>
              <a:gd name="T31" fmla="*/ 2131 h 2235"/>
              <a:gd name="T32" fmla="*/ 3077 w 3342"/>
              <a:gd name="T33" fmla="*/ 2187 h 2235"/>
              <a:gd name="T34" fmla="*/ 2978 w 3342"/>
              <a:gd name="T35" fmla="*/ 2223 h 2235"/>
              <a:gd name="T36" fmla="*/ 2869 w 3342"/>
              <a:gd name="T37" fmla="*/ 2235 h 2235"/>
              <a:gd name="T38" fmla="*/ 416 w 3342"/>
              <a:gd name="T39" fmla="*/ 2232 h 2235"/>
              <a:gd name="T40" fmla="*/ 313 w 3342"/>
              <a:gd name="T41" fmla="*/ 2207 h 2235"/>
              <a:gd name="T42" fmla="*/ 219 w 3342"/>
              <a:gd name="T43" fmla="*/ 2161 h 2235"/>
              <a:gd name="T44" fmla="*/ 138 w 3342"/>
              <a:gd name="T45" fmla="*/ 2097 h 2235"/>
              <a:gd name="T46" fmla="*/ 73 w 3342"/>
              <a:gd name="T47" fmla="*/ 2015 h 2235"/>
              <a:gd name="T48" fmla="*/ 27 w 3342"/>
              <a:gd name="T49" fmla="*/ 1921 h 2235"/>
              <a:gd name="T50" fmla="*/ 3 w 3342"/>
              <a:gd name="T51" fmla="*/ 1817 h 2235"/>
              <a:gd name="T52" fmla="*/ 0 w 3342"/>
              <a:gd name="T53" fmla="*/ 553 h 2235"/>
              <a:gd name="T54" fmla="*/ 11 w 3342"/>
              <a:gd name="T55" fmla="*/ 448 h 2235"/>
              <a:gd name="T56" fmla="*/ 44 w 3342"/>
              <a:gd name="T57" fmla="*/ 353 h 2235"/>
              <a:gd name="T58" fmla="*/ 95 w 3342"/>
              <a:gd name="T59" fmla="*/ 268 h 2235"/>
              <a:gd name="T60" fmla="*/ 163 w 3342"/>
              <a:gd name="T61" fmla="*/ 195 h 2235"/>
              <a:gd name="T62" fmla="*/ 243 w 3342"/>
              <a:gd name="T63" fmla="*/ 138 h 2235"/>
              <a:gd name="T64" fmla="*/ 336 w 3342"/>
              <a:gd name="T65" fmla="*/ 99 h 2235"/>
              <a:gd name="T66" fmla="*/ 363 w 3342"/>
              <a:gd name="T67" fmla="*/ 59 h 2235"/>
              <a:gd name="T68" fmla="*/ 408 w 3342"/>
              <a:gd name="T69" fmla="*/ 29 h 2235"/>
              <a:gd name="T70" fmla="*/ 465 w 3342"/>
              <a:gd name="T71" fmla="*/ 8 h 2235"/>
              <a:gd name="T72" fmla="*/ 530 w 3342"/>
              <a:gd name="T73" fmla="*/ 0 h 22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3342" h="2235">
                <a:moveTo>
                  <a:pt x="530" y="0"/>
                </a:moveTo>
                <a:lnTo>
                  <a:pt x="565" y="2"/>
                </a:lnTo>
                <a:lnTo>
                  <a:pt x="597" y="8"/>
                </a:lnTo>
                <a:lnTo>
                  <a:pt x="627" y="16"/>
                </a:lnTo>
                <a:lnTo>
                  <a:pt x="654" y="29"/>
                </a:lnTo>
                <a:lnTo>
                  <a:pt x="678" y="43"/>
                </a:lnTo>
                <a:lnTo>
                  <a:pt x="698" y="60"/>
                </a:lnTo>
                <a:lnTo>
                  <a:pt x="715" y="80"/>
                </a:lnTo>
                <a:lnTo>
                  <a:pt x="2869" y="80"/>
                </a:lnTo>
                <a:lnTo>
                  <a:pt x="2924" y="83"/>
                </a:lnTo>
                <a:lnTo>
                  <a:pt x="2978" y="92"/>
                </a:lnTo>
                <a:lnTo>
                  <a:pt x="3029" y="107"/>
                </a:lnTo>
                <a:lnTo>
                  <a:pt x="3077" y="128"/>
                </a:lnTo>
                <a:lnTo>
                  <a:pt x="3123" y="153"/>
                </a:lnTo>
                <a:lnTo>
                  <a:pt x="3165" y="183"/>
                </a:lnTo>
                <a:lnTo>
                  <a:pt x="3203" y="218"/>
                </a:lnTo>
                <a:lnTo>
                  <a:pt x="3238" y="256"/>
                </a:lnTo>
                <a:lnTo>
                  <a:pt x="3268" y="299"/>
                </a:lnTo>
                <a:lnTo>
                  <a:pt x="3294" y="344"/>
                </a:lnTo>
                <a:lnTo>
                  <a:pt x="3314" y="393"/>
                </a:lnTo>
                <a:lnTo>
                  <a:pt x="3329" y="444"/>
                </a:lnTo>
                <a:lnTo>
                  <a:pt x="3339" y="497"/>
                </a:lnTo>
                <a:lnTo>
                  <a:pt x="3342" y="553"/>
                </a:lnTo>
                <a:lnTo>
                  <a:pt x="3342" y="1762"/>
                </a:lnTo>
                <a:lnTo>
                  <a:pt x="3339" y="1817"/>
                </a:lnTo>
                <a:lnTo>
                  <a:pt x="3329" y="1870"/>
                </a:lnTo>
                <a:lnTo>
                  <a:pt x="3314" y="1921"/>
                </a:lnTo>
                <a:lnTo>
                  <a:pt x="3294" y="1970"/>
                </a:lnTo>
                <a:lnTo>
                  <a:pt x="3268" y="2015"/>
                </a:lnTo>
                <a:lnTo>
                  <a:pt x="3238" y="2058"/>
                </a:lnTo>
                <a:lnTo>
                  <a:pt x="3203" y="2097"/>
                </a:lnTo>
                <a:lnTo>
                  <a:pt x="3165" y="2131"/>
                </a:lnTo>
                <a:lnTo>
                  <a:pt x="3123" y="2161"/>
                </a:lnTo>
                <a:lnTo>
                  <a:pt x="3077" y="2187"/>
                </a:lnTo>
                <a:lnTo>
                  <a:pt x="3029" y="2207"/>
                </a:lnTo>
                <a:lnTo>
                  <a:pt x="2978" y="2223"/>
                </a:lnTo>
                <a:lnTo>
                  <a:pt x="2924" y="2232"/>
                </a:lnTo>
                <a:lnTo>
                  <a:pt x="2869" y="2235"/>
                </a:lnTo>
                <a:lnTo>
                  <a:pt x="471" y="2235"/>
                </a:lnTo>
                <a:lnTo>
                  <a:pt x="416" y="2232"/>
                </a:lnTo>
                <a:lnTo>
                  <a:pt x="363" y="2223"/>
                </a:lnTo>
                <a:lnTo>
                  <a:pt x="313" y="2207"/>
                </a:lnTo>
                <a:lnTo>
                  <a:pt x="265" y="2187"/>
                </a:lnTo>
                <a:lnTo>
                  <a:pt x="219" y="2161"/>
                </a:lnTo>
                <a:lnTo>
                  <a:pt x="177" y="2131"/>
                </a:lnTo>
                <a:lnTo>
                  <a:pt x="138" y="2097"/>
                </a:lnTo>
                <a:lnTo>
                  <a:pt x="104" y="2058"/>
                </a:lnTo>
                <a:lnTo>
                  <a:pt x="73" y="2015"/>
                </a:lnTo>
                <a:lnTo>
                  <a:pt x="48" y="1970"/>
                </a:lnTo>
                <a:lnTo>
                  <a:pt x="27" y="1921"/>
                </a:lnTo>
                <a:lnTo>
                  <a:pt x="12" y="1870"/>
                </a:lnTo>
                <a:lnTo>
                  <a:pt x="3" y="1817"/>
                </a:lnTo>
                <a:lnTo>
                  <a:pt x="0" y="1762"/>
                </a:lnTo>
                <a:lnTo>
                  <a:pt x="0" y="553"/>
                </a:lnTo>
                <a:lnTo>
                  <a:pt x="3" y="500"/>
                </a:lnTo>
                <a:lnTo>
                  <a:pt x="11" y="448"/>
                </a:lnTo>
                <a:lnTo>
                  <a:pt x="25" y="399"/>
                </a:lnTo>
                <a:lnTo>
                  <a:pt x="44" y="353"/>
                </a:lnTo>
                <a:lnTo>
                  <a:pt x="67" y="309"/>
                </a:lnTo>
                <a:lnTo>
                  <a:pt x="95" y="268"/>
                </a:lnTo>
                <a:lnTo>
                  <a:pt x="127" y="230"/>
                </a:lnTo>
                <a:lnTo>
                  <a:pt x="163" y="195"/>
                </a:lnTo>
                <a:lnTo>
                  <a:pt x="202" y="164"/>
                </a:lnTo>
                <a:lnTo>
                  <a:pt x="243" y="138"/>
                </a:lnTo>
                <a:lnTo>
                  <a:pt x="288" y="116"/>
                </a:lnTo>
                <a:lnTo>
                  <a:pt x="336" y="99"/>
                </a:lnTo>
                <a:lnTo>
                  <a:pt x="347" y="79"/>
                </a:lnTo>
                <a:lnTo>
                  <a:pt x="363" y="59"/>
                </a:lnTo>
                <a:lnTo>
                  <a:pt x="384" y="43"/>
                </a:lnTo>
                <a:lnTo>
                  <a:pt x="408" y="29"/>
                </a:lnTo>
                <a:lnTo>
                  <a:pt x="435" y="16"/>
                </a:lnTo>
                <a:lnTo>
                  <a:pt x="465" y="8"/>
                </a:lnTo>
                <a:lnTo>
                  <a:pt x="497" y="2"/>
                </a:lnTo>
                <a:lnTo>
                  <a:pt x="53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9" name="Freeform 177"/>
          <xdr:cNvSpPr>
            <a:spLocks/>
          </xdr:cNvSpPr>
        </xdr:nvSpPr>
        <xdr:spPr bwMode="auto">
          <a:xfrm>
            <a:off x="124" y="62"/>
            <a:ext cx="50" cy="50"/>
          </a:xfrm>
          <a:custGeom>
            <a:avLst/>
            <a:gdLst>
              <a:gd name="T0" fmla="*/ 664 w 1206"/>
              <a:gd name="T1" fmla="*/ 4 h 1210"/>
              <a:gd name="T2" fmla="*/ 782 w 1206"/>
              <a:gd name="T3" fmla="*/ 27 h 1210"/>
              <a:gd name="T4" fmla="*/ 890 w 1206"/>
              <a:gd name="T5" fmla="*/ 73 h 1210"/>
              <a:gd name="T6" fmla="*/ 986 w 1206"/>
              <a:gd name="T7" fmla="*/ 138 h 1210"/>
              <a:gd name="T8" fmla="*/ 1069 w 1206"/>
              <a:gd name="T9" fmla="*/ 220 h 1210"/>
              <a:gd name="T10" fmla="*/ 1133 w 1206"/>
              <a:gd name="T11" fmla="*/ 316 h 1210"/>
              <a:gd name="T12" fmla="*/ 1179 w 1206"/>
              <a:gd name="T13" fmla="*/ 425 h 1210"/>
              <a:gd name="T14" fmla="*/ 1203 w 1206"/>
              <a:gd name="T15" fmla="*/ 543 h 1210"/>
              <a:gd name="T16" fmla="*/ 1203 w 1206"/>
              <a:gd name="T17" fmla="*/ 666 h 1210"/>
              <a:gd name="T18" fmla="*/ 1179 w 1206"/>
              <a:gd name="T19" fmla="*/ 785 h 1210"/>
              <a:gd name="T20" fmla="*/ 1133 w 1206"/>
              <a:gd name="T21" fmla="*/ 893 h 1210"/>
              <a:gd name="T22" fmla="*/ 1069 w 1206"/>
              <a:gd name="T23" fmla="*/ 989 h 1210"/>
              <a:gd name="T24" fmla="*/ 986 w 1206"/>
              <a:gd name="T25" fmla="*/ 1071 h 1210"/>
              <a:gd name="T26" fmla="*/ 890 w 1206"/>
              <a:gd name="T27" fmla="*/ 1136 h 1210"/>
              <a:gd name="T28" fmla="*/ 782 w 1206"/>
              <a:gd name="T29" fmla="*/ 1182 h 1210"/>
              <a:gd name="T30" fmla="*/ 664 w 1206"/>
              <a:gd name="T31" fmla="*/ 1206 h 1210"/>
              <a:gd name="T32" fmla="*/ 541 w 1206"/>
              <a:gd name="T33" fmla="*/ 1206 h 1210"/>
              <a:gd name="T34" fmla="*/ 424 w 1206"/>
              <a:gd name="T35" fmla="*/ 1182 h 1210"/>
              <a:gd name="T36" fmla="*/ 316 w 1206"/>
              <a:gd name="T37" fmla="*/ 1136 h 1210"/>
              <a:gd name="T38" fmla="*/ 219 w 1206"/>
              <a:gd name="T39" fmla="*/ 1071 h 1210"/>
              <a:gd name="T40" fmla="*/ 138 w 1206"/>
              <a:gd name="T41" fmla="*/ 989 h 1210"/>
              <a:gd name="T42" fmla="*/ 73 w 1206"/>
              <a:gd name="T43" fmla="*/ 893 h 1210"/>
              <a:gd name="T44" fmla="*/ 27 w 1206"/>
              <a:gd name="T45" fmla="*/ 785 h 1210"/>
              <a:gd name="T46" fmla="*/ 4 w 1206"/>
              <a:gd name="T47" fmla="*/ 666 h 1210"/>
              <a:gd name="T48" fmla="*/ 4 w 1206"/>
              <a:gd name="T49" fmla="*/ 543 h 1210"/>
              <a:gd name="T50" fmla="*/ 27 w 1206"/>
              <a:gd name="T51" fmla="*/ 425 h 1210"/>
              <a:gd name="T52" fmla="*/ 73 w 1206"/>
              <a:gd name="T53" fmla="*/ 316 h 1210"/>
              <a:gd name="T54" fmla="*/ 138 w 1206"/>
              <a:gd name="T55" fmla="*/ 220 h 1210"/>
              <a:gd name="T56" fmla="*/ 219 w 1206"/>
              <a:gd name="T57" fmla="*/ 138 h 1210"/>
              <a:gd name="T58" fmla="*/ 316 w 1206"/>
              <a:gd name="T59" fmla="*/ 73 h 1210"/>
              <a:gd name="T60" fmla="*/ 424 w 1206"/>
              <a:gd name="T61" fmla="*/ 27 h 1210"/>
              <a:gd name="T62" fmla="*/ 541 w 1206"/>
              <a:gd name="T63" fmla="*/ 4 h 121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</a:cxnLst>
            <a:rect l="0" t="0" r="r" b="b"/>
            <a:pathLst>
              <a:path w="1206" h="1210">
                <a:moveTo>
                  <a:pt x="603" y="0"/>
                </a:moveTo>
                <a:lnTo>
                  <a:pt x="664" y="4"/>
                </a:lnTo>
                <a:lnTo>
                  <a:pt x="724" y="13"/>
                </a:lnTo>
                <a:lnTo>
                  <a:pt x="782" y="27"/>
                </a:lnTo>
                <a:lnTo>
                  <a:pt x="837" y="47"/>
                </a:lnTo>
                <a:lnTo>
                  <a:pt x="890" y="73"/>
                </a:lnTo>
                <a:lnTo>
                  <a:pt x="940" y="104"/>
                </a:lnTo>
                <a:lnTo>
                  <a:pt x="986" y="138"/>
                </a:lnTo>
                <a:lnTo>
                  <a:pt x="1029" y="177"/>
                </a:lnTo>
                <a:lnTo>
                  <a:pt x="1069" y="220"/>
                </a:lnTo>
                <a:lnTo>
                  <a:pt x="1103" y="267"/>
                </a:lnTo>
                <a:lnTo>
                  <a:pt x="1133" y="316"/>
                </a:lnTo>
                <a:lnTo>
                  <a:pt x="1158" y="369"/>
                </a:lnTo>
                <a:lnTo>
                  <a:pt x="1179" y="425"/>
                </a:lnTo>
                <a:lnTo>
                  <a:pt x="1194" y="483"/>
                </a:lnTo>
                <a:lnTo>
                  <a:pt x="1203" y="543"/>
                </a:lnTo>
                <a:lnTo>
                  <a:pt x="1206" y="605"/>
                </a:lnTo>
                <a:lnTo>
                  <a:pt x="1203" y="666"/>
                </a:lnTo>
                <a:lnTo>
                  <a:pt x="1194" y="727"/>
                </a:lnTo>
                <a:lnTo>
                  <a:pt x="1179" y="785"/>
                </a:lnTo>
                <a:lnTo>
                  <a:pt x="1158" y="840"/>
                </a:lnTo>
                <a:lnTo>
                  <a:pt x="1133" y="893"/>
                </a:lnTo>
                <a:lnTo>
                  <a:pt x="1103" y="943"/>
                </a:lnTo>
                <a:lnTo>
                  <a:pt x="1069" y="989"/>
                </a:lnTo>
                <a:lnTo>
                  <a:pt x="1029" y="1032"/>
                </a:lnTo>
                <a:lnTo>
                  <a:pt x="986" y="1071"/>
                </a:lnTo>
                <a:lnTo>
                  <a:pt x="940" y="1106"/>
                </a:lnTo>
                <a:lnTo>
                  <a:pt x="890" y="1136"/>
                </a:lnTo>
                <a:lnTo>
                  <a:pt x="837" y="1162"/>
                </a:lnTo>
                <a:lnTo>
                  <a:pt x="782" y="1182"/>
                </a:lnTo>
                <a:lnTo>
                  <a:pt x="724" y="1198"/>
                </a:lnTo>
                <a:lnTo>
                  <a:pt x="664" y="1206"/>
                </a:lnTo>
                <a:lnTo>
                  <a:pt x="603" y="1210"/>
                </a:lnTo>
                <a:lnTo>
                  <a:pt x="541" y="1206"/>
                </a:lnTo>
                <a:lnTo>
                  <a:pt x="481" y="1198"/>
                </a:lnTo>
                <a:lnTo>
                  <a:pt x="424" y="1182"/>
                </a:lnTo>
                <a:lnTo>
                  <a:pt x="368" y="1162"/>
                </a:lnTo>
                <a:lnTo>
                  <a:pt x="316" y="1136"/>
                </a:lnTo>
                <a:lnTo>
                  <a:pt x="266" y="1106"/>
                </a:lnTo>
                <a:lnTo>
                  <a:pt x="219" y="1071"/>
                </a:lnTo>
                <a:lnTo>
                  <a:pt x="177" y="1032"/>
                </a:lnTo>
                <a:lnTo>
                  <a:pt x="138" y="989"/>
                </a:lnTo>
                <a:lnTo>
                  <a:pt x="103" y="943"/>
                </a:lnTo>
                <a:lnTo>
                  <a:pt x="73" y="893"/>
                </a:lnTo>
                <a:lnTo>
                  <a:pt x="47" y="840"/>
                </a:lnTo>
                <a:lnTo>
                  <a:pt x="27" y="785"/>
                </a:lnTo>
                <a:lnTo>
                  <a:pt x="13" y="727"/>
                </a:lnTo>
                <a:lnTo>
                  <a:pt x="4" y="666"/>
                </a:lnTo>
                <a:lnTo>
                  <a:pt x="0" y="605"/>
                </a:lnTo>
                <a:lnTo>
                  <a:pt x="4" y="543"/>
                </a:lnTo>
                <a:lnTo>
                  <a:pt x="13" y="483"/>
                </a:lnTo>
                <a:lnTo>
                  <a:pt x="27" y="425"/>
                </a:lnTo>
                <a:lnTo>
                  <a:pt x="47" y="369"/>
                </a:lnTo>
                <a:lnTo>
                  <a:pt x="73" y="316"/>
                </a:lnTo>
                <a:lnTo>
                  <a:pt x="103" y="267"/>
                </a:lnTo>
                <a:lnTo>
                  <a:pt x="138" y="220"/>
                </a:lnTo>
                <a:lnTo>
                  <a:pt x="177" y="177"/>
                </a:lnTo>
                <a:lnTo>
                  <a:pt x="219" y="138"/>
                </a:lnTo>
                <a:lnTo>
                  <a:pt x="266" y="104"/>
                </a:lnTo>
                <a:lnTo>
                  <a:pt x="316" y="73"/>
                </a:lnTo>
                <a:lnTo>
                  <a:pt x="368" y="47"/>
                </a:lnTo>
                <a:lnTo>
                  <a:pt x="424" y="27"/>
                </a:lnTo>
                <a:lnTo>
                  <a:pt x="481" y="13"/>
                </a:lnTo>
                <a:lnTo>
                  <a:pt x="541" y="4"/>
                </a:lnTo>
                <a:lnTo>
                  <a:pt x="603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0" name="Freeform 178"/>
          <xdr:cNvSpPr>
            <a:spLocks/>
          </xdr:cNvSpPr>
        </xdr:nvSpPr>
        <xdr:spPr bwMode="auto">
          <a:xfrm>
            <a:off x="127" y="65"/>
            <a:ext cx="44" cy="44"/>
          </a:xfrm>
          <a:custGeom>
            <a:avLst/>
            <a:gdLst>
              <a:gd name="T0" fmla="*/ 524 w 1049"/>
              <a:gd name="T1" fmla="*/ 0 h 1051"/>
              <a:gd name="T2" fmla="*/ 581 w 1049"/>
              <a:gd name="T3" fmla="*/ 3 h 1051"/>
              <a:gd name="T4" fmla="*/ 636 w 1049"/>
              <a:gd name="T5" fmla="*/ 12 h 1051"/>
              <a:gd name="T6" fmla="*/ 689 w 1049"/>
              <a:gd name="T7" fmla="*/ 27 h 1051"/>
              <a:gd name="T8" fmla="*/ 740 w 1049"/>
              <a:gd name="T9" fmla="*/ 47 h 1051"/>
              <a:gd name="T10" fmla="*/ 789 w 1049"/>
              <a:gd name="T11" fmla="*/ 72 h 1051"/>
              <a:gd name="T12" fmla="*/ 834 w 1049"/>
              <a:gd name="T13" fmla="*/ 101 h 1051"/>
              <a:gd name="T14" fmla="*/ 876 w 1049"/>
              <a:gd name="T15" fmla="*/ 135 h 1051"/>
              <a:gd name="T16" fmla="*/ 913 w 1049"/>
              <a:gd name="T17" fmla="*/ 174 h 1051"/>
              <a:gd name="T18" fmla="*/ 947 w 1049"/>
              <a:gd name="T19" fmla="*/ 216 h 1051"/>
              <a:gd name="T20" fmla="*/ 976 w 1049"/>
              <a:gd name="T21" fmla="*/ 261 h 1051"/>
              <a:gd name="T22" fmla="*/ 1002 w 1049"/>
              <a:gd name="T23" fmla="*/ 309 h 1051"/>
              <a:gd name="T24" fmla="*/ 1021 w 1049"/>
              <a:gd name="T25" fmla="*/ 360 h 1051"/>
              <a:gd name="T26" fmla="*/ 1036 w 1049"/>
              <a:gd name="T27" fmla="*/ 413 h 1051"/>
              <a:gd name="T28" fmla="*/ 1046 w 1049"/>
              <a:gd name="T29" fmla="*/ 468 h 1051"/>
              <a:gd name="T30" fmla="*/ 1049 w 1049"/>
              <a:gd name="T31" fmla="*/ 526 h 1051"/>
              <a:gd name="T32" fmla="*/ 1046 w 1049"/>
              <a:gd name="T33" fmla="*/ 583 h 1051"/>
              <a:gd name="T34" fmla="*/ 1036 w 1049"/>
              <a:gd name="T35" fmla="*/ 639 h 1051"/>
              <a:gd name="T36" fmla="*/ 1021 w 1049"/>
              <a:gd name="T37" fmla="*/ 692 h 1051"/>
              <a:gd name="T38" fmla="*/ 1002 w 1049"/>
              <a:gd name="T39" fmla="*/ 743 h 1051"/>
              <a:gd name="T40" fmla="*/ 976 w 1049"/>
              <a:gd name="T41" fmla="*/ 791 h 1051"/>
              <a:gd name="T42" fmla="*/ 947 w 1049"/>
              <a:gd name="T43" fmla="*/ 837 h 1051"/>
              <a:gd name="T44" fmla="*/ 913 w 1049"/>
              <a:gd name="T45" fmla="*/ 878 h 1051"/>
              <a:gd name="T46" fmla="*/ 876 w 1049"/>
              <a:gd name="T47" fmla="*/ 916 h 1051"/>
              <a:gd name="T48" fmla="*/ 834 w 1049"/>
              <a:gd name="T49" fmla="*/ 950 h 1051"/>
              <a:gd name="T50" fmla="*/ 789 w 1049"/>
              <a:gd name="T51" fmla="*/ 980 h 1051"/>
              <a:gd name="T52" fmla="*/ 740 w 1049"/>
              <a:gd name="T53" fmla="*/ 1005 h 1051"/>
              <a:gd name="T54" fmla="*/ 689 w 1049"/>
              <a:gd name="T55" fmla="*/ 1025 h 1051"/>
              <a:gd name="T56" fmla="*/ 636 w 1049"/>
              <a:gd name="T57" fmla="*/ 1039 h 1051"/>
              <a:gd name="T58" fmla="*/ 581 w 1049"/>
              <a:gd name="T59" fmla="*/ 1048 h 1051"/>
              <a:gd name="T60" fmla="*/ 524 w 1049"/>
              <a:gd name="T61" fmla="*/ 1051 h 1051"/>
              <a:gd name="T62" fmla="*/ 467 w 1049"/>
              <a:gd name="T63" fmla="*/ 1048 h 1051"/>
              <a:gd name="T64" fmla="*/ 411 w 1049"/>
              <a:gd name="T65" fmla="*/ 1039 h 1051"/>
              <a:gd name="T66" fmla="*/ 358 w 1049"/>
              <a:gd name="T67" fmla="*/ 1025 h 1051"/>
              <a:gd name="T68" fmla="*/ 307 w 1049"/>
              <a:gd name="T69" fmla="*/ 1005 h 1051"/>
              <a:gd name="T70" fmla="*/ 260 w 1049"/>
              <a:gd name="T71" fmla="*/ 980 h 1051"/>
              <a:gd name="T72" fmla="*/ 215 w 1049"/>
              <a:gd name="T73" fmla="*/ 950 h 1051"/>
              <a:gd name="T74" fmla="*/ 173 w 1049"/>
              <a:gd name="T75" fmla="*/ 916 h 1051"/>
              <a:gd name="T76" fmla="*/ 135 w 1049"/>
              <a:gd name="T77" fmla="*/ 878 h 1051"/>
              <a:gd name="T78" fmla="*/ 101 w 1049"/>
              <a:gd name="T79" fmla="*/ 837 h 1051"/>
              <a:gd name="T80" fmla="*/ 71 w 1049"/>
              <a:gd name="T81" fmla="*/ 791 h 1051"/>
              <a:gd name="T82" fmla="*/ 47 w 1049"/>
              <a:gd name="T83" fmla="*/ 743 h 1051"/>
              <a:gd name="T84" fmla="*/ 26 w 1049"/>
              <a:gd name="T85" fmla="*/ 692 h 1051"/>
              <a:gd name="T86" fmla="*/ 12 w 1049"/>
              <a:gd name="T87" fmla="*/ 639 h 1051"/>
              <a:gd name="T88" fmla="*/ 3 w 1049"/>
              <a:gd name="T89" fmla="*/ 583 h 1051"/>
              <a:gd name="T90" fmla="*/ 0 w 1049"/>
              <a:gd name="T91" fmla="*/ 526 h 1051"/>
              <a:gd name="T92" fmla="*/ 3 w 1049"/>
              <a:gd name="T93" fmla="*/ 468 h 1051"/>
              <a:gd name="T94" fmla="*/ 12 w 1049"/>
              <a:gd name="T95" fmla="*/ 413 h 1051"/>
              <a:gd name="T96" fmla="*/ 26 w 1049"/>
              <a:gd name="T97" fmla="*/ 360 h 1051"/>
              <a:gd name="T98" fmla="*/ 47 w 1049"/>
              <a:gd name="T99" fmla="*/ 309 h 1051"/>
              <a:gd name="T100" fmla="*/ 71 w 1049"/>
              <a:gd name="T101" fmla="*/ 261 h 1051"/>
              <a:gd name="T102" fmla="*/ 101 w 1049"/>
              <a:gd name="T103" fmla="*/ 216 h 1051"/>
              <a:gd name="T104" fmla="*/ 135 w 1049"/>
              <a:gd name="T105" fmla="*/ 174 h 1051"/>
              <a:gd name="T106" fmla="*/ 173 w 1049"/>
              <a:gd name="T107" fmla="*/ 135 h 1051"/>
              <a:gd name="T108" fmla="*/ 215 w 1049"/>
              <a:gd name="T109" fmla="*/ 101 h 1051"/>
              <a:gd name="T110" fmla="*/ 260 w 1049"/>
              <a:gd name="T111" fmla="*/ 72 h 1051"/>
              <a:gd name="T112" fmla="*/ 307 w 1049"/>
              <a:gd name="T113" fmla="*/ 47 h 1051"/>
              <a:gd name="T114" fmla="*/ 358 w 1049"/>
              <a:gd name="T115" fmla="*/ 27 h 1051"/>
              <a:gd name="T116" fmla="*/ 411 w 1049"/>
              <a:gd name="T117" fmla="*/ 12 h 1051"/>
              <a:gd name="T118" fmla="*/ 467 w 1049"/>
              <a:gd name="T119" fmla="*/ 3 h 1051"/>
              <a:gd name="T120" fmla="*/ 524 w 1049"/>
              <a:gd name="T121" fmla="*/ 0 h 10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</a:cxnLst>
            <a:rect l="0" t="0" r="r" b="b"/>
            <a:pathLst>
              <a:path w="1049" h="1051">
                <a:moveTo>
                  <a:pt x="524" y="0"/>
                </a:moveTo>
                <a:lnTo>
                  <a:pt x="581" y="3"/>
                </a:lnTo>
                <a:lnTo>
                  <a:pt x="636" y="12"/>
                </a:lnTo>
                <a:lnTo>
                  <a:pt x="689" y="27"/>
                </a:lnTo>
                <a:lnTo>
                  <a:pt x="740" y="47"/>
                </a:lnTo>
                <a:lnTo>
                  <a:pt x="789" y="72"/>
                </a:lnTo>
                <a:lnTo>
                  <a:pt x="834" y="101"/>
                </a:lnTo>
                <a:lnTo>
                  <a:pt x="876" y="135"/>
                </a:lnTo>
                <a:lnTo>
                  <a:pt x="913" y="174"/>
                </a:lnTo>
                <a:lnTo>
                  <a:pt x="947" y="216"/>
                </a:lnTo>
                <a:lnTo>
                  <a:pt x="976" y="261"/>
                </a:lnTo>
                <a:lnTo>
                  <a:pt x="1002" y="309"/>
                </a:lnTo>
                <a:lnTo>
                  <a:pt x="1021" y="360"/>
                </a:lnTo>
                <a:lnTo>
                  <a:pt x="1036" y="413"/>
                </a:lnTo>
                <a:lnTo>
                  <a:pt x="1046" y="468"/>
                </a:lnTo>
                <a:lnTo>
                  <a:pt x="1049" y="526"/>
                </a:lnTo>
                <a:lnTo>
                  <a:pt x="1046" y="583"/>
                </a:lnTo>
                <a:lnTo>
                  <a:pt x="1036" y="639"/>
                </a:lnTo>
                <a:lnTo>
                  <a:pt x="1021" y="692"/>
                </a:lnTo>
                <a:lnTo>
                  <a:pt x="1002" y="743"/>
                </a:lnTo>
                <a:lnTo>
                  <a:pt x="976" y="791"/>
                </a:lnTo>
                <a:lnTo>
                  <a:pt x="947" y="837"/>
                </a:lnTo>
                <a:lnTo>
                  <a:pt x="913" y="878"/>
                </a:lnTo>
                <a:lnTo>
                  <a:pt x="876" y="916"/>
                </a:lnTo>
                <a:lnTo>
                  <a:pt x="834" y="950"/>
                </a:lnTo>
                <a:lnTo>
                  <a:pt x="789" y="980"/>
                </a:lnTo>
                <a:lnTo>
                  <a:pt x="740" y="1005"/>
                </a:lnTo>
                <a:lnTo>
                  <a:pt x="689" y="1025"/>
                </a:lnTo>
                <a:lnTo>
                  <a:pt x="636" y="1039"/>
                </a:lnTo>
                <a:lnTo>
                  <a:pt x="581" y="1048"/>
                </a:lnTo>
                <a:lnTo>
                  <a:pt x="524" y="1051"/>
                </a:lnTo>
                <a:lnTo>
                  <a:pt x="467" y="1048"/>
                </a:lnTo>
                <a:lnTo>
                  <a:pt x="411" y="1039"/>
                </a:lnTo>
                <a:lnTo>
                  <a:pt x="358" y="1025"/>
                </a:lnTo>
                <a:lnTo>
                  <a:pt x="307" y="1005"/>
                </a:lnTo>
                <a:lnTo>
                  <a:pt x="260" y="980"/>
                </a:lnTo>
                <a:lnTo>
                  <a:pt x="215" y="950"/>
                </a:lnTo>
                <a:lnTo>
                  <a:pt x="173" y="916"/>
                </a:lnTo>
                <a:lnTo>
                  <a:pt x="135" y="878"/>
                </a:lnTo>
                <a:lnTo>
                  <a:pt x="101" y="837"/>
                </a:lnTo>
                <a:lnTo>
                  <a:pt x="71" y="791"/>
                </a:lnTo>
                <a:lnTo>
                  <a:pt x="47" y="743"/>
                </a:lnTo>
                <a:lnTo>
                  <a:pt x="26" y="692"/>
                </a:lnTo>
                <a:lnTo>
                  <a:pt x="12" y="639"/>
                </a:lnTo>
                <a:lnTo>
                  <a:pt x="3" y="583"/>
                </a:lnTo>
                <a:lnTo>
                  <a:pt x="0" y="526"/>
                </a:lnTo>
                <a:lnTo>
                  <a:pt x="3" y="468"/>
                </a:lnTo>
                <a:lnTo>
                  <a:pt x="12" y="413"/>
                </a:lnTo>
                <a:lnTo>
                  <a:pt x="26" y="360"/>
                </a:lnTo>
                <a:lnTo>
                  <a:pt x="47" y="309"/>
                </a:lnTo>
                <a:lnTo>
                  <a:pt x="71" y="261"/>
                </a:lnTo>
                <a:lnTo>
                  <a:pt x="101" y="216"/>
                </a:lnTo>
                <a:lnTo>
                  <a:pt x="135" y="174"/>
                </a:lnTo>
                <a:lnTo>
                  <a:pt x="173" y="135"/>
                </a:lnTo>
                <a:lnTo>
                  <a:pt x="215" y="101"/>
                </a:lnTo>
                <a:lnTo>
                  <a:pt x="260" y="72"/>
                </a:lnTo>
                <a:lnTo>
                  <a:pt x="307" y="47"/>
                </a:lnTo>
                <a:lnTo>
                  <a:pt x="358" y="27"/>
                </a:lnTo>
                <a:lnTo>
                  <a:pt x="411" y="12"/>
                </a:lnTo>
                <a:lnTo>
                  <a:pt x="467" y="3"/>
                </a:lnTo>
                <a:lnTo>
                  <a:pt x="524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1" name="Freeform 179"/>
          <xdr:cNvSpPr>
            <a:spLocks/>
          </xdr:cNvSpPr>
        </xdr:nvSpPr>
        <xdr:spPr bwMode="auto">
          <a:xfrm>
            <a:off x="134" y="73"/>
            <a:ext cx="3" cy="3"/>
          </a:xfrm>
          <a:custGeom>
            <a:avLst/>
            <a:gdLst>
              <a:gd name="T0" fmla="*/ 64 w 64"/>
              <a:gd name="T1" fmla="*/ 0 h 86"/>
              <a:gd name="T2" fmla="*/ 64 w 64"/>
              <a:gd name="T3" fmla="*/ 28 h 86"/>
              <a:gd name="T4" fmla="*/ 33 w 64"/>
              <a:gd name="T5" fmla="*/ 54 h 86"/>
              <a:gd name="T6" fmla="*/ 0 w 64"/>
              <a:gd name="T7" fmla="*/ 86 h 86"/>
              <a:gd name="T8" fmla="*/ 0 w 64"/>
              <a:gd name="T9" fmla="*/ 86 h 86"/>
              <a:gd name="T10" fmla="*/ 25 w 64"/>
              <a:gd name="T11" fmla="*/ 47 h 86"/>
              <a:gd name="T12" fmla="*/ 54 w 64"/>
              <a:gd name="T13" fmla="*/ 11 h 86"/>
              <a:gd name="T14" fmla="*/ 64 w 64"/>
              <a:gd name="T15" fmla="*/ 0 h 8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64" h="86">
                <a:moveTo>
                  <a:pt x="64" y="0"/>
                </a:moveTo>
                <a:lnTo>
                  <a:pt x="64" y="28"/>
                </a:lnTo>
                <a:lnTo>
                  <a:pt x="33" y="54"/>
                </a:lnTo>
                <a:lnTo>
                  <a:pt x="0" y="86"/>
                </a:lnTo>
                <a:lnTo>
                  <a:pt x="0" y="86"/>
                </a:lnTo>
                <a:lnTo>
                  <a:pt x="25" y="47"/>
                </a:lnTo>
                <a:lnTo>
                  <a:pt x="54" y="11"/>
                </a:lnTo>
                <a:lnTo>
                  <a:pt x="64" y="0"/>
                </a:lnTo>
                <a:close/>
              </a:path>
            </a:pathLst>
          </a:custGeom>
          <a:solidFill>
            <a:srgbClr val="E4EDE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2" name="Freeform 180"/>
          <xdr:cNvSpPr>
            <a:spLocks/>
          </xdr:cNvSpPr>
        </xdr:nvSpPr>
        <xdr:spPr bwMode="auto">
          <a:xfrm>
            <a:off x="137" y="70"/>
            <a:ext cx="3" cy="4"/>
          </a:xfrm>
          <a:custGeom>
            <a:avLst/>
            <a:gdLst>
              <a:gd name="T0" fmla="*/ 63 w 63"/>
              <a:gd name="T1" fmla="*/ 0 h 84"/>
              <a:gd name="T2" fmla="*/ 63 w 63"/>
              <a:gd name="T3" fmla="*/ 44 h 84"/>
              <a:gd name="T4" fmla="*/ 42 w 63"/>
              <a:gd name="T5" fmla="*/ 55 h 84"/>
              <a:gd name="T6" fmla="*/ 3 w 63"/>
              <a:gd name="T7" fmla="*/ 81 h 84"/>
              <a:gd name="T8" fmla="*/ 0 w 63"/>
              <a:gd name="T9" fmla="*/ 84 h 84"/>
              <a:gd name="T10" fmla="*/ 0 w 63"/>
              <a:gd name="T11" fmla="*/ 56 h 84"/>
              <a:gd name="T12" fmla="*/ 21 w 63"/>
              <a:gd name="T13" fmla="*/ 35 h 84"/>
              <a:gd name="T14" fmla="*/ 57 w 63"/>
              <a:gd name="T15" fmla="*/ 5 h 84"/>
              <a:gd name="T16" fmla="*/ 63 w 63"/>
              <a:gd name="T17" fmla="*/ 0 h 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63" h="84">
                <a:moveTo>
                  <a:pt x="63" y="0"/>
                </a:moveTo>
                <a:lnTo>
                  <a:pt x="63" y="44"/>
                </a:lnTo>
                <a:lnTo>
                  <a:pt x="42" y="55"/>
                </a:lnTo>
                <a:lnTo>
                  <a:pt x="3" y="81"/>
                </a:lnTo>
                <a:lnTo>
                  <a:pt x="0" y="84"/>
                </a:lnTo>
                <a:lnTo>
                  <a:pt x="0" y="56"/>
                </a:lnTo>
                <a:lnTo>
                  <a:pt x="21" y="35"/>
                </a:lnTo>
                <a:lnTo>
                  <a:pt x="57" y="5"/>
                </a:lnTo>
                <a:lnTo>
                  <a:pt x="63" y="0"/>
                </a:lnTo>
                <a:close/>
              </a:path>
            </a:pathLst>
          </a:custGeom>
          <a:solidFill>
            <a:srgbClr val="E8F0E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3" name="Freeform 181"/>
          <xdr:cNvSpPr>
            <a:spLocks/>
          </xdr:cNvSpPr>
        </xdr:nvSpPr>
        <xdr:spPr bwMode="auto">
          <a:xfrm>
            <a:off x="140" y="69"/>
            <a:ext cx="2" cy="3"/>
          </a:xfrm>
          <a:custGeom>
            <a:avLst/>
            <a:gdLst>
              <a:gd name="T0" fmla="*/ 63 w 63"/>
              <a:gd name="T1" fmla="*/ 0 h 82"/>
              <a:gd name="T2" fmla="*/ 63 w 63"/>
              <a:gd name="T3" fmla="*/ 54 h 82"/>
              <a:gd name="T4" fmla="*/ 62 w 63"/>
              <a:gd name="T5" fmla="*/ 55 h 82"/>
              <a:gd name="T6" fmla="*/ 20 w 63"/>
              <a:gd name="T7" fmla="*/ 73 h 82"/>
              <a:gd name="T8" fmla="*/ 0 w 63"/>
              <a:gd name="T9" fmla="*/ 82 h 82"/>
              <a:gd name="T10" fmla="*/ 0 w 63"/>
              <a:gd name="T11" fmla="*/ 38 h 82"/>
              <a:gd name="T12" fmla="*/ 32 w 63"/>
              <a:gd name="T13" fmla="*/ 17 h 82"/>
              <a:gd name="T14" fmla="*/ 63 w 63"/>
              <a:gd name="T15" fmla="*/ 0 h 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63" h="82">
                <a:moveTo>
                  <a:pt x="63" y="0"/>
                </a:moveTo>
                <a:lnTo>
                  <a:pt x="63" y="54"/>
                </a:lnTo>
                <a:lnTo>
                  <a:pt x="62" y="55"/>
                </a:lnTo>
                <a:lnTo>
                  <a:pt x="20" y="73"/>
                </a:lnTo>
                <a:lnTo>
                  <a:pt x="0" y="82"/>
                </a:lnTo>
                <a:lnTo>
                  <a:pt x="0" y="38"/>
                </a:lnTo>
                <a:lnTo>
                  <a:pt x="32" y="17"/>
                </a:lnTo>
                <a:lnTo>
                  <a:pt x="63" y="0"/>
                </a:lnTo>
                <a:close/>
              </a:path>
            </a:pathLst>
          </a:custGeom>
          <a:solidFill>
            <a:srgbClr val="EDF3F3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4" name="Freeform 182"/>
          <xdr:cNvSpPr>
            <a:spLocks/>
          </xdr:cNvSpPr>
        </xdr:nvSpPr>
        <xdr:spPr bwMode="auto">
          <a:xfrm>
            <a:off x="142" y="68"/>
            <a:ext cx="3" cy="3"/>
          </a:xfrm>
          <a:custGeom>
            <a:avLst/>
            <a:gdLst>
              <a:gd name="T0" fmla="*/ 64 w 64"/>
              <a:gd name="T1" fmla="*/ 0 h 79"/>
              <a:gd name="T2" fmla="*/ 64 w 64"/>
              <a:gd name="T3" fmla="*/ 64 h 79"/>
              <a:gd name="T4" fmla="*/ 44 w 64"/>
              <a:gd name="T5" fmla="*/ 68 h 79"/>
              <a:gd name="T6" fmla="*/ 0 w 64"/>
              <a:gd name="T7" fmla="*/ 79 h 79"/>
              <a:gd name="T8" fmla="*/ 0 w 64"/>
              <a:gd name="T9" fmla="*/ 25 h 79"/>
              <a:gd name="T10" fmla="*/ 9 w 64"/>
              <a:gd name="T11" fmla="*/ 20 h 79"/>
              <a:gd name="T12" fmla="*/ 53 w 64"/>
              <a:gd name="T13" fmla="*/ 3 h 79"/>
              <a:gd name="T14" fmla="*/ 64 w 64"/>
              <a:gd name="T15" fmla="*/ 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64" h="79">
                <a:moveTo>
                  <a:pt x="64" y="0"/>
                </a:moveTo>
                <a:lnTo>
                  <a:pt x="64" y="64"/>
                </a:lnTo>
                <a:lnTo>
                  <a:pt x="44" y="68"/>
                </a:lnTo>
                <a:lnTo>
                  <a:pt x="0" y="79"/>
                </a:lnTo>
                <a:lnTo>
                  <a:pt x="0" y="25"/>
                </a:lnTo>
                <a:lnTo>
                  <a:pt x="9" y="20"/>
                </a:lnTo>
                <a:lnTo>
                  <a:pt x="53" y="3"/>
                </a:lnTo>
                <a:lnTo>
                  <a:pt x="64" y="0"/>
                </a:lnTo>
                <a:close/>
              </a:path>
            </a:pathLst>
          </a:custGeom>
          <a:solidFill>
            <a:srgbClr val="F1F6F6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5" name="Freeform 183"/>
          <xdr:cNvSpPr>
            <a:spLocks/>
          </xdr:cNvSpPr>
        </xdr:nvSpPr>
        <xdr:spPr bwMode="auto">
          <a:xfrm>
            <a:off x="145" y="67"/>
            <a:ext cx="3" cy="3"/>
          </a:xfrm>
          <a:custGeom>
            <a:avLst/>
            <a:gdLst>
              <a:gd name="T0" fmla="*/ 64 w 64"/>
              <a:gd name="T1" fmla="*/ 0 h 79"/>
              <a:gd name="T2" fmla="*/ 64 w 64"/>
              <a:gd name="T3" fmla="*/ 73 h 79"/>
              <a:gd name="T4" fmla="*/ 27 w 64"/>
              <a:gd name="T5" fmla="*/ 75 h 79"/>
              <a:gd name="T6" fmla="*/ 0 w 64"/>
              <a:gd name="T7" fmla="*/ 79 h 79"/>
              <a:gd name="T8" fmla="*/ 0 w 64"/>
              <a:gd name="T9" fmla="*/ 15 h 79"/>
              <a:gd name="T10" fmla="*/ 34 w 64"/>
              <a:gd name="T11" fmla="*/ 5 h 79"/>
              <a:gd name="T12" fmla="*/ 64 w 64"/>
              <a:gd name="T13" fmla="*/ 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4" h="79">
                <a:moveTo>
                  <a:pt x="64" y="0"/>
                </a:moveTo>
                <a:lnTo>
                  <a:pt x="64" y="73"/>
                </a:lnTo>
                <a:lnTo>
                  <a:pt x="27" y="75"/>
                </a:lnTo>
                <a:lnTo>
                  <a:pt x="0" y="79"/>
                </a:lnTo>
                <a:lnTo>
                  <a:pt x="0" y="15"/>
                </a:lnTo>
                <a:lnTo>
                  <a:pt x="34" y="5"/>
                </a:lnTo>
                <a:lnTo>
                  <a:pt x="64" y="0"/>
                </a:lnTo>
                <a:close/>
              </a:path>
            </a:pathLst>
          </a:custGeom>
          <a:solidFill>
            <a:srgbClr val="F5F8F9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6" name="Freeform 184"/>
          <xdr:cNvSpPr>
            <a:spLocks/>
          </xdr:cNvSpPr>
        </xdr:nvSpPr>
        <xdr:spPr bwMode="auto">
          <a:xfrm>
            <a:off x="148" y="67"/>
            <a:ext cx="2" cy="3"/>
          </a:xfrm>
          <a:custGeom>
            <a:avLst/>
            <a:gdLst>
              <a:gd name="T0" fmla="*/ 64 w 64"/>
              <a:gd name="T1" fmla="*/ 0 h 80"/>
              <a:gd name="T2" fmla="*/ 64 w 64"/>
              <a:gd name="T3" fmla="*/ 80 h 80"/>
              <a:gd name="T4" fmla="*/ 63 w 64"/>
              <a:gd name="T5" fmla="*/ 80 h 80"/>
              <a:gd name="T6" fmla="*/ 12 w 64"/>
              <a:gd name="T7" fmla="*/ 77 h 80"/>
              <a:gd name="T8" fmla="*/ 0 w 64"/>
              <a:gd name="T9" fmla="*/ 78 h 80"/>
              <a:gd name="T10" fmla="*/ 0 w 64"/>
              <a:gd name="T11" fmla="*/ 5 h 80"/>
              <a:gd name="T12" fmla="*/ 18 w 64"/>
              <a:gd name="T13" fmla="*/ 2 h 80"/>
              <a:gd name="T14" fmla="*/ 64 w 64"/>
              <a:gd name="T15" fmla="*/ 0 h 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64" h="80">
                <a:moveTo>
                  <a:pt x="64" y="0"/>
                </a:moveTo>
                <a:lnTo>
                  <a:pt x="64" y="80"/>
                </a:lnTo>
                <a:lnTo>
                  <a:pt x="63" y="80"/>
                </a:lnTo>
                <a:lnTo>
                  <a:pt x="12" y="77"/>
                </a:lnTo>
                <a:lnTo>
                  <a:pt x="0" y="78"/>
                </a:lnTo>
                <a:lnTo>
                  <a:pt x="0" y="5"/>
                </a:lnTo>
                <a:lnTo>
                  <a:pt x="18" y="2"/>
                </a:lnTo>
                <a:lnTo>
                  <a:pt x="64" y="0"/>
                </a:lnTo>
                <a:close/>
              </a:path>
            </a:pathLst>
          </a:custGeom>
          <a:solidFill>
            <a:srgbClr val="F7FBFB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7" name="Freeform 185"/>
          <xdr:cNvSpPr>
            <a:spLocks/>
          </xdr:cNvSpPr>
        </xdr:nvSpPr>
        <xdr:spPr bwMode="auto">
          <a:xfrm>
            <a:off x="150" y="67"/>
            <a:ext cx="3" cy="4"/>
          </a:xfrm>
          <a:custGeom>
            <a:avLst/>
            <a:gdLst>
              <a:gd name="T0" fmla="*/ 3 w 63"/>
              <a:gd name="T1" fmla="*/ 0 h 93"/>
              <a:gd name="T2" fmla="*/ 54 w 63"/>
              <a:gd name="T3" fmla="*/ 2 h 93"/>
              <a:gd name="T4" fmla="*/ 63 w 63"/>
              <a:gd name="T5" fmla="*/ 4 h 93"/>
              <a:gd name="T6" fmla="*/ 63 w 63"/>
              <a:gd name="T7" fmla="*/ 93 h 93"/>
              <a:gd name="T8" fmla="*/ 49 w 63"/>
              <a:gd name="T9" fmla="*/ 89 h 93"/>
              <a:gd name="T10" fmla="*/ 0 w 63"/>
              <a:gd name="T11" fmla="*/ 80 h 93"/>
              <a:gd name="T12" fmla="*/ 0 w 63"/>
              <a:gd name="T13" fmla="*/ 0 h 93"/>
              <a:gd name="T14" fmla="*/ 3 w 63"/>
              <a:gd name="T15" fmla="*/ 0 h 9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63" h="93">
                <a:moveTo>
                  <a:pt x="3" y="0"/>
                </a:moveTo>
                <a:lnTo>
                  <a:pt x="54" y="2"/>
                </a:lnTo>
                <a:lnTo>
                  <a:pt x="63" y="4"/>
                </a:lnTo>
                <a:lnTo>
                  <a:pt x="63" y="93"/>
                </a:lnTo>
                <a:lnTo>
                  <a:pt x="49" y="89"/>
                </a:lnTo>
                <a:lnTo>
                  <a:pt x="0" y="80"/>
                </a:lnTo>
                <a:lnTo>
                  <a:pt x="0" y="0"/>
                </a:lnTo>
                <a:lnTo>
                  <a:pt x="3" y="0"/>
                </a:lnTo>
                <a:close/>
              </a:path>
            </a:pathLst>
          </a:custGeom>
          <a:solidFill>
            <a:srgbClr val="FAFCFC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8" name="Freeform 186"/>
          <xdr:cNvSpPr>
            <a:spLocks/>
          </xdr:cNvSpPr>
        </xdr:nvSpPr>
        <xdr:spPr bwMode="auto">
          <a:xfrm>
            <a:off x="153" y="67"/>
            <a:ext cx="3" cy="5"/>
          </a:xfrm>
          <a:custGeom>
            <a:avLst/>
            <a:gdLst>
              <a:gd name="T0" fmla="*/ 0 w 63"/>
              <a:gd name="T1" fmla="*/ 0 h 112"/>
              <a:gd name="T2" fmla="*/ 41 w 63"/>
              <a:gd name="T3" fmla="*/ 7 h 112"/>
              <a:gd name="T4" fmla="*/ 63 w 63"/>
              <a:gd name="T5" fmla="*/ 15 h 112"/>
              <a:gd name="T6" fmla="*/ 63 w 63"/>
              <a:gd name="T7" fmla="*/ 112 h 112"/>
              <a:gd name="T8" fmla="*/ 33 w 63"/>
              <a:gd name="T9" fmla="*/ 99 h 112"/>
              <a:gd name="T10" fmla="*/ 0 w 63"/>
              <a:gd name="T11" fmla="*/ 89 h 112"/>
              <a:gd name="T12" fmla="*/ 0 w 63"/>
              <a:gd name="T13" fmla="*/ 0 h 1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3" h="112">
                <a:moveTo>
                  <a:pt x="0" y="0"/>
                </a:moveTo>
                <a:lnTo>
                  <a:pt x="41" y="7"/>
                </a:lnTo>
                <a:lnTo>
                  <a:pt x="63" y="15"/>
                </a:lnTo>
                <a:lnTo>
                  <a:pt x="63" y="112"/>
                </a:lnTo>
                <a:lnTo>
                  <a:pt x="33" y="99"/>
                </a:lnTo>
                <a:lnTo>
                  <a:pt x="0" y="89"/>
                </a:lnTo>
                <a:lnTo>
                  <a:pt x="0" y="0"/>
                </a:lnTo>
                <a:close/>
              </a:path>
            </a:pathLst>
          </a:custGeom>
          <a:solidFill>
            <a:srgbClr val="FBFDFE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9" name="Freeform 187"/>
          <xdr:cNvSpPr>
            <a:spLocks/>
          </xdr:cNvSpPr>
        </xdr:nvSpPr>
        <xdr:spPr bwMode="auto">
          <a:xfrm>
            <a:off x="156" y="68"/>
            <a:ext cx="2" cy="5"/>
          </a:xfrm>
          <a:custGeom>
            <a:avLst/>
            <a:gdLst>
              <a:gd name="T0" fmla="*/ 0 w 64"/>
              <a:gd name="T1" fmla="*/ 0 h 131"/>
              <a:gd name="T2" fmla="*/ 25 w 64"/>
              <a:gd name="T3" fmla="*/ 7 h 131"/>
              <a:gd name="T4" fmla="*/ 64 w 64"/>
              <a:gd name="T5" fmla="*/ 23 h 131"/>
              <a:gd name="T6" fmla="*/ 64 w 64"/>
              <a:gd name="T7" fmla="*/ 131 h 131"/>
              <a:gd name="T8" fmla="*/ 58 w 64"/>
              <a:gd name="T9" fmla="*/ 127 h 131"/>
              <a:gd name="T10" fmla="*/ 15 w 64"/>
              <a:gd name="T11" fmla="*/ 103 h 131"/>
              <a:gd name="T12" fmla="*/ 0 w 64"/>
              <a:gd name="T13" fmla="*/ 97 h 131"/>
              <a:gd name="T14" fmla="*/ 0 w 64"/>
              <a:gd name="T15" fmla="*/ 0 h 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64" h="131">
                <a:moveTo>
                  <a:pt x="0" y="0"/>
                </a:moveTo>
                <a:lnTo>
                  <a:pt x="25" y="7"/>
                </a:lnTo>
                <a:lnTo>
                  <a:pt x="64" y="23"/>
                </a:lnTo>
                <a:lnTo>
                  <a:pt x="64" y="131"/>
                </a:lnTo>
                <a:lnTo>
                  <a:pt x="58" y="127"/>
                </a:lnTo>
                <a:lnTo>
                  <a:pt x="15" y="103"/>
                </a:lnTo>
                <a:lnTo>
                  <a:pt x="0" y="97"/>
                </a:lnTo>
                <a:lnTo>
                  <a:pt x="0" y="0"/>
                </a:lnTo>
                <a:close/>
              </a:path>
            </a:pathLst>
          </a:custGeom>
          <a:solidFill>
            <a:srgbClr val="FD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20" name="Freeform 188"/>
          <xdr:cNvSpPr>
            <a:spLocks/>
          </xdr:cNvSpPr>
        </xdr:nvSpPr>
        <xdr:spPr bwMode="auto">
          <a:xfrm>
            <a:off x="158" y="69"/>
            <a:ext cx="3" cy="6"/>
          </a:xfrm>
          <a:custGeom>
            <a:avLst/>
            <a:gdLst>
              <a:gd name="T0" fmla="*/ 0 w 63"/>
              <a:gd name="T1" fmla="*/ 0 h 159"/>
              <a:gd name="T2" fmla="*/ 6 w 63"/>
              <a:gd name="T3" fmla="*/ 3 h 159"/>
              <a:gd name="T4" fmla="*/ 49 w 63"/>
              <a:gd name="T5" fmla="*/ 27 h 159"/>
              <a:gd name="T6" fmla="*/ 63 w 63"/>
              <a:gd name="T7" fmla="*/ 37 h 159"/>
              <a:gd name="T8" fmla="*/ 63 w 63"/>
              <a:gd name="T9" fmla="*/ 159 h 159"/>
              <a:gd name="T10" fmla="*/ 34 w 63"/>
              <a:gd name="T11" fmla="*/ 133 h 159"/>
              <a:gd name="T12" fmla="*/ 0 w 63"/>
              <a:gd name="T13" fmla="*/ 108 h 159"/>
              <a:gd name="T14" fmla="*/ 0 w 63"/>
              <a:gd name="T15" fmla="*/ 0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63" h="159">
                <a:moveTo>
                  <a:pt x="0" y="0"/>
                </a:moveTo>
                <a:lnTo>
                  <a:pt x="6" y="3"/>
                </a:lnTo>
                <a:lnTo>
                  <a:pt x="49" y="27"/>
                </a:lnTo>
                <a:lnTo>
                  <a:pt x="63" y="37"/>
                </a:lnTo>
                <a:lnTo>
                  <a:pt x="63" y="159"/>
                </a:lnTo>
                <a:lnTo>
                  <a:pt x="34" y="133"/>
                </a:lnTo>
                <a:lnTo>
                  <a:pt x="0" y="108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21" name="Freeform 189"/>
          <xdr:cNvSpPr>
            <a:spLocks/>
          </xdr:cNvSpPr>
        </xdr:nvSpPr>
        <xdr:spPr bwMode="auto">
          <a:xfrm>
            <a:off x="161" y="70"/>
            <a:ext cx="3" cy="8"/>
          </a:xfrm>
          <a:custGeom>
            <a:avLst/>
            <a:gdLst>
              <a:gd name="T0" fmla="*/ 0 w 63"/>
              <a:gd name="T1" fmla="*/ 0 h 199"/>
              <a:gd name="T2" fmla="*/ 26 w 63"/>
              <a:gd name="T3" fmla="*/ 18 h 199"/>
              <a:gd name="T4" fmla="*/ 61 w 63"/>
              <a:gd name="T5" fmla="*/ 50 h 199"/>
              <a:gd name="T6" fmla="*/ 63 w 63"/>
              <a:gd name="T7" fmla="*/ 53 h 199"/>
              <a:gd name="T8" fmla="*/ 63 w 63"/>
              <a:gd name="T9" fmla="*/ 199 h 199"/>
              <a:gd name="T10" fmla="*/ 39 w 63"/>
              <a:gd name="T11" fmla="*/ 164 h 199"/>
              <a:gd name="T12" fmla="*/ 6 w 63"/>
              <a:gd name="T13" fmla="*/ 127 h 199"/>
              <a:gd name="T14" fmla="*/ 0 w 63"/>
              <a:gd name="T15" fmla="*/ 122 h 199"/>
              <a:gd name="T16" fmla="*/ 0 w 63"/>
              <a:gd name="T17" fmla="*/ 0 h 19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63" h="199">
                <a:moveTo>
                  <a:pt x="0" y="0"/>
                </a:moveTo>
                <a:lnTo>
                  <a:pt x="26" y="18"/>
                </a:lnTo>
                <a:lnTo>
                  <a:pt x="61" y="50"/>
                </a:lnTo>
                <a:lnTo>
                  <a:pt x="63" y="53"/>
                </a:lnTo>
                <a:lnTo>
                  <a:pt x="63" y="199"/>
                </a:lnTo>
                <a:lnTo>
                  <a:pt x="39" y="164"/>
                </a:lnTo>
                <a:lnTo>
                  <a:pt x="6" y="127"/>
                </a:lnTo>
                <a:lnTo>
                  <a:pt x="0" y="122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22" name="Freeform 190"/>
          <xdr:cNvSpPr>
            <a:spLocks noEditPoints="1"/>
          </xdr:cNvSpPr>
        </xdr:nvSpPr>
        <xdr:spPr bwMode="auto">
          <a:xfrm>
            <a:off x="164" y="72"/>
            <a:ext cx="2" cy="25"/>
          </a:xfrm>
          <a:custGeom>
            <a:avLst/>
            <a:gdLst>
              <a:gd name="T0" fmla="*/ 65 w 65"/>
              <a:gd name="T1" fmla="*/ 472 h 605"/>
              <a:gd name="T2" fmla="*/ 65 w 65"/>
              <a:gd name="T3" fmla="*/ 538 h 605"/>
              <a:gd name="T4" fmla="*/ 44 w 65"/>
              <a:gd name="T5" fmla="*/ 570 h 605"/>
              <a:gd name="T6" fmla="*/ 16 w 65"/>
              <a:gd name="T7" fmla="*/ 605 h 605"/>
              <a:gd name="T8" fmla="*/ 16 w 65"/>
              <a:gd name="T9" fmla="*/ 605 h 605"/>
              <a:gd name="T10" fmla="*/ 36 w 65"/>
              <a:gd name="T11" fmla="*/ 565 h 605"/>
              <a:gd name="T12" fmla="*/ 51 w 65"/>
              <a:gd name="T13" fmla="*/ 523 h 605"/>
              <a:gd name="T14" fmla="*/ 64 w 65"/>
              <a:gd name="T15" fmla="*/ 480 h 605"/>
              <a:gd name="T16" fmla="*/ 65 w 65"/>
              <a:gd name="T17" fmla="*/ 472 h 605"/>
              <a:gd name="T18" fmla="*/ 0 w 65"/>
              <a:gd name="T19" fmla="*/ 0 h 605"/>
              <a:gd name="T20" fmla="*/ 31 w 65"/>
              <a:gd name="T21" fmla="*/ 34 h 605"/>
              <a:gd name="T22" fmla="*/ 59 w 65"/>
              <a:gd name="T23" fmla="*/ 73 h 605"/>
              <a:gd name="T24" fmla="*/ 65 w 65"/>
              <a:gd name="T25" fmla="*/ 83 h 605"/>
              <a:gd name="T26" fmla="*/ 65 w 65"/>
              <a:gd name="T27" fmla="*/ 305 h 605"/>
              <a:gd name="T28" fmla="*/ 60 w 65"/>
              <a:gd name="T29" fmla="*/ 286 h 605"/>
              <a:gd name="T30" fmla="*/ 47 w 65"/>
              <a:gd name="T31" fmla="*/ 238 h 605"/>
              <a:gd name="T32" fmla="*/ 28 w 65"/>
              <a:gd name="T33" fmla="*/ 193 h 605"/>
              <a:gd name="T34" fmla="*/ 3 w 65"/>
              <a:gd name="T35" fmla="*/ 150 h 605"/>
              <a:gd name="T36" fmla="*/ 0 w 65"/>
              <a:gd name="T37" fmla="*/ 146 h 605"/>
              <a:gd name="T38" fmla="*/ 0 w 65"/>
              <a:gd name="T39" fmla="*/ 0 h 60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65" h="605">
                <a:moveTo>
                  <a:pt x="65" y="472"/>
                </a:moveTo>
                <a:lnTo>
                  <a:pt x="65" y="538"/>
                </a:lnTo>
                <a:lnTo>
                  <a:pt x="44" y="570"/>
                </a:lnTo>
                <a:lnTo>
                  <a:pt x="16" y="605"/>
                </a:lnTo>
                <a:lnTo>
                  <a:pt x="16" y="605"/>
                </a:lnTo>
                <a:lnTo>
                  <a:pt x="36" y="565"/>
                </a:lnTo>
                <a:lnTo>
                  <a:pt x="51" y="523"/>
                </a:lnTo>
                <a:lnTo>
                  <a:pt x="64" y="480"/>
                </a:lnTo>
                <a:lnTo>
                  <a:pt x="65" y="472"/>
                </a:lnTo>
                <a:close/>
                <a:moveTo>
                  <a:pt x="0" y="0"/>
                </a:moveTo>
                <a:lnTo>
                  <a:pt x="31" y="34"/>
                </a:lnTo>
                <a:lnTo>
                  <a:pt x="59" y="73"/>
                </a:lnTo>
                <a:lnTo>
                  <a:pt x="65" y="83"/>
                </a:lnTo>
                <a:lnTo>
                  <a:pt x="65" y="305"/>
                </a:lnTo>
                <a:lnTo>
                  <a:pt x="60" y="286"/>
                </a:lnTo>
                <a:lnTo>
                  <a:pt x="47" y="238"/>
                </a:lnTo>
                <a:lnTo>
                  <a:pt x="28" y="193"/>
                </a:lnTo>
                <a:lnTo>
                  <a:pt x="3" y="150"/>
                </a:lnTo>
                <a:lnTo>
                  <a:pt x="0" y="146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23" name="Freeform 191"/>
          <xdr:cNvSpPr>
            <a:spLocks/>
          </xdr:cNvSpPr>
        </xdr:nvSpPr>
        <xdr:spPr bwMode="auto">
          <a:xfrm>
            <a:off x="166" y="76"/>
            <a:ext cx="3" cy="19"/>
          </a:xfrm>
          <a:custGeom>
            <a:avLst/>
            <a:gdLst>
              <a:gd name="T0" fmla="*/ 0 w 63"/>
              <a:gd name="T1" fmla="*/ 0 h 455"/>
              <a:gd name="T2" fmla="*/ 18 w 63"/>
              <a:gd name="T3" fmla="*/ 32 h 455"/>
              <a:gd name="T4" fmla="*/ 37 w 63"/>
              <a:gd name="T5" fmla="*/ 78 h 455"/>
              <a:gd name="T6" fmla="*/ 51 w 63"/>
              <a:gd name="T7" fmla="*/ 125 h 455"/>
              <a:gd name="T8" fmla="*/ 60 w 63"/>
              <a:gd name="T9" fmla="*/ 175 h 455"/>
              <a:gd name="T10" fmla="*/ 63 w 63"/>
              <a:gd name="T11" fmla="*/ 227 h 455"/>
              <a:gd name="T12" fmla="*/ 61 w 63"/>
              <a:gd name="T13" fmla="*/ 275 h 455"/>
              <a:gd name="T14" fmla="*/ 52 w 63"/>
              <a:gd name="T15" fmla="*/ 321 h 455"/>
              <a:gd name="T16" fmla="*/ 40 w 63"/>
              <a:gd name="T17" fmla="*/ 365 h 455"/>
              <a:gd name="T18" fmla="*/ 24 w 63"/>
              <a:gd name="T19" fmla="*/ 408 h 455"/>
              <a:gd name="T20" fmla="*/ 4 w 63"/>
              <a:gd name="T21" fmla="*/ 449 h 455"/>
              <a:gd name="T22" fmla="*/ 0 w 63"/>
              <a:gd name="T23" fmla="*/ 455 h 455"/>
              <a:gd name="T24" fmla="*/ 0 w 63"/>
              <a:gd name="T25" fmla="*/ 389 h 455"/>
              <a:gd name="T26" fmla="*/ 6 w 63"/>
              <a:gd name="T27" fmla="*/ 351 h 455"/>
              <a:gd name="T28" fmla="*/ 8 w 63"/>
              <a:gd name="T29" fmla="*/ 305 h 455"/>
              <a:gd name="T30" fmla="*/ 5 w 63"/>
              <a:gd name="T31" fmla="*/ 253 h 455"/>
              <a:gd name="T32" fmla="*/ 0 w 63"/>
              <a:gd name="T33" fmla="*/ 222 h 455"/>
              <a:gd name="T34" fmla="*/ 0 w 63"/>
              <a:gd name="T35" fmla="*/ 0 h 4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63" h="455">
                <a:moveTo>
                  <a:pt x="0" y="0"/>
                </a:moveTo>
                <a:lnTo>
                  <a:pt x="18" y="32"/>
                </a:lnTo>
                <a:lnTo>
                  <a:pt x="37" y="78"/>
                </a:lnTo>
                <a:lnTo>
                  <a:pt x="51" y="125"/>
                </a:lnTo>
                <a:lnTo>
                  <a:pt x="60" y="175"/>
                </a:lnTo>
                <a:lnTo>
                  <a:pt x="63" y="227"/>
                </a:lnTo>
                <a:lnTo>
                  <a:pt x="61" y="275"/>
                </a:lnTo>
                <a:lnTo>
                  <a:pt x="52" y="321"/>
                </a:lnTo>
                <a:lnTo>
                  <a:pt x="40" y="365"/>
                </a:lnTo>
                <a:lnTo>
                  <a:pt x="24" y="408"/>
                </a:lnTo>
                <a:lnTo>
                  <a:pt x="4" y="449"/>
                </a:lnTo>
                <a:lnTo>
                  <a:pt x="0" y="455"/>
                </a:lnTo>
                <a:lnTo>
                  <a:pt x="0" y="389"/>
                </a:lnTo>
                <a:lnTo>
                  <a:pt x="6" y="351"/>
                </a:lnTo>
                <a:lnTo>
                  <a:pt x="8" y="305"/>
                </a:lnTo>
                <a:lnTo>
                  <a:pt x="5" y="253"/>
                </a:lnTo>
                <a:lnTo>
                  <a:pt x="0" y="222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24" name="Rectangle 192"/>
          <xdr:cNvSpPr>
            <a:spLocks noChangeArrowheads="1"/>
          </xdr:cNvSpPr>
        </xdr:nvSpPr>
        <xdr:spPr bwMode="auto">
          <a:xfrm>
            <a:off x="177" y="28"/>
            <a:ext cx="21" cy="12"/>
          </a:xfrm>
          <a:prstGeom prst="rect">
            <a:avLst/>
          </a:prstGeom>
          <a:solidFill>
            <a:srgbClr val="000000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25" name="Rectangle 193"/>
          <xdr:cNvSpPr>
            <a:spLocks noChangeArrowheads="1"/>
          </xdr:cNvSpPr>
        </xdr:nvSpPr>
        <xdr:spPr bwMode="auto">
          <a:xfrm>
            <a:off x="180" y="30"/>
            <a:ext cx="16" cy="9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26" name="Freeform 194"/>
          <xdr:cNvSpPr>
            <a:spLocks/>
          </xdr:cNvSpPr>
        </xdr:nvSpPr>
        <xdr:spPr bwMode="auto">
          <a:xfrm>
            <a:off x="174" y="20"/>
            <a:ext cx="27" cy="27"/>
          </a:xfrm>
          <a:custGeom>
            <a:avLst/>
            <a:gdLst>
              <a:gd name="T0" fmla="*/ 226 w 647"/>
              <a:gd name="T1" fmla="*/ 46 h 650"/>
              <a:gd name="T2" fmla="*/ 259 w 647"/>
              <a:gd name="T3" fmla="*/ 123 h 650"/>
              <a:gd name="T4" fmla="*/ 289 w 647"/>
              <a:gd name="T5" fmla="*/ 180 h 650"/>
              <a:gd name="T6" fmla="*/ 316 w 647"/>
              <a:gd name="T7" fmla="*/ 221 h 650"/>
              <a:gd name="T8" fmla="*/ 346 w 647"/>
              <a:gd name="T9" fmla="*/ 247 h 650"/>
              <a:gd name="T10" fmla="*/ 379 w 647"/>
              <a:gd name="T11" fmla="*/ 259 h 650"/>
              <a:gd name="T12" fmla="*/ 418 w 647"/>
              <a:gd name="T13" fmla="*/ 261 h 650"/>
              <a:gd name="T14" fmla="*/ 467 w 647"/>
              <a:gd name="T15" fmla="*/ 253 h 650"/>
              <a:gd name="T16" fmla="*/ 528 w 647"/>
              <a:gd name="T17" fmla="*/ 238 h 650"/>
              <a:gd name="T18" fmla="*/ 604 w 647"/>
              <a:gd name="T19" fmla="*/ 219 h 650"/>
              <a:gd name="T20" fmla="*/ 619 w 647"/>
              <a:gd name="T21" fmla="*/ 221 h 650"/>
              <a:gd name="T22" fmla="*/ 567 w 647"/>
              <a:gd name="T23" fmla="*/ 245 h 650"/>
              <a:gd name="T24" fmla="*/ 520 w 647"/>
              <a:gd name="T25" fmla="*/ 264 h 650"/>
              <a:gd name="T26" fmla="*/ 480 w 647"/>
              <a:gd name="T27" fmla="*/ 281 h 650"/>
              <a:gd name="T28" fmla="*/ 447 w 647"/>
              <a:gd name="T29" fmla="*/ 302 h 650"/>
              <a:gd name="T30" fmla="*/ 422 w 647"/>
              <a:gd name="T31" fmla="*/ 325 h 650"/>
              <a:gd name="T32" fmla="*/ 405 w 647"/>
              <a:gd name="T33" fmla="*/ 356 h 650"/>
              <a:gd name="T34" fmla="*/ 396 w 647"/>
              <a:gd name="T35" fmla="*/ 397 h 650"/>
              <a:gd name="T36" fmla="*/ 397 w 647"/>
              <a:gd name="T37" fmla="*/ 449 h 650"/>
              <a:gd name="T38" fmla="*/ 407 w 647"/>
              <a:gd name="T39" fmla="*/ 516 h 650"/>
              <a:gd name="T40" fmla="*/ 426 w 647"/>
              <a:gd name="T41" fmla="*/ 601 h 650"/>
              <a:gd name="T42" fmla="*/ 428 w 647"/>
              <a:gd name="T43" fmla="*/ 625 h 650"/>
              <a:gd name="T44" fmla="*/ 407 w 647"/>
              <a:gd name="T45" fmla="*/ 575 h 650"/>
              <a:gd name="T46" fmla="*/ 390 w 647"/>
              <a:gd name="T47" fmla="*/ 529 h 650"/>
              <a:gd name="T48" fmla="*/ 373 w 647"/>
              <a:gd name="T49" fmla="*/ 487 h 650"/>
              <a:gd name="T50" fmla="*/ 356 w 647"/>
              <a:gd name="T51" fmla="*/ 452 h 650"/>
              <a:gd name="T52" fmla="*/ 337 w 647"/>
              <a:gd name="T53" fmla="*/ 422 h 650"/>
              <a:gd name="T54" fmla="*/ 312 w 647"/>
              <a:gd name="T55" fmla="*/ 401 h 650"/>
              <a:gd name="T56" fmla="*/ 281 w 647"/>
              <a:gd name="T57" fmla="*/ 387 h 650"/>
              <a:gd name="T58" fmla="*/ 241 w 647"/>
              <a:gd name="T59" fmla="*/ 381 h 650"/>
              <a:gd name="T60" fmla="*/ 189 w 647"/>
              <a:gd name="T61" fmla="*/ 386 h 650"/>
              <a:gd name="T62" fmla="*/ 125 w 647"/>
              <a:gd name="T63" fmla="*/ 401 h 650"/>
              <a:gd name="T64" fmla="*/ 46 w 647"/>
              <a:gd name="T65" fmla="*/ 426 h 650"/>
              <a:gd name="T66" fmla="*/ 48 w 647"/>
              <a:gd name="T67" fmla="*/ 422 h 650"/>
              <a:gd name="T68" fmla="*/ 129 w 647"/>
              <a:gd name="T69" fmla="*/ 386 h 650"/>
              <a:gd name="T70" fmla="*/ 190 w 647"/>
              <a:gd name="T71" fmla="*/ 355 h 650"/>
              <a:gd name="T72" fmla="*/ 234 w 647"/>
              <a:gd name="T73" fmla="*/ 326 h 650"/>
              <a:gd name="T74" fmla="*/ 261 w 647"/>
              <a:gd name="T75" fmla="*/ 300 h 650"/>
              <a:gd name="T76" fmla="*/ 276 w 647"/>
              <a:gd name="T77" fmla="*/ 270 h 650"/>
              <a:gd name="T78" fmla="*/ 278 w 647"/>
              <a:gd name="T79" fmla="*/ 236 h 650"/>
              <a:gd name="T80" fmla="*/ 271 w 647"/>
              <a:gd name="T81" fmla="*/ 195 h 650"/>
              <a:gd name="T82" fmla="*/ 254 w 647"/>
              <a:gd name="T83" fmla="*/ 143 h 650"/>
              <a:gd name="T84" fmla="*/ 233 w 647"/>
              <a:gd name="T85" fmla="*/ 79 h 650"/>
              <a:gd name="T86" fmla="*/ 206 w 647"/>
              <a:gd name="T87" fmla="*/ 0 h 65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647" h="650">
                <a:moveTo>
                  <a:pt x="206" y="0"/>
                </a:moveTo>
                <a:lnTo>
                  <a:pt x="226" y="46"/>
                </a:lnTo>
                <a:lnTo>
                  <a:pt x="243" y="87"/>
                </a:lnTo>
                <a:lnTo>
                  <a:pt x="259" y="123"/>
                </a:lnTo>
                <a:lnTo>
                  <a:pt x="274" y="154"/>
                </a:lnTo>
                <a:lnTo>
                  <a:pt x="289" y="180"/>
                </a:lnTo>
                <a:lnTo>
                  <a:pt x="302" y="203"/>
                </a:lnTo>
                <a:lnTo>
                  <a:pt x="316" y="221"/>
                </a:lnTo>
                <a:lnTo>
                  <a:pt x="331" y="235"/>
                </a:lnTo>
                <a:lnTo>
                  <a:pt x="346" y="247"/>
                </a:lnTo>
                <a:lnTo>
                  <a:pt x="361" y="254"/>
                </a:lnTo>
                <a:lnTo>
                  <a:pt x="379" y="259"/>
                </a:lnTo>
                <a:lnTo>
                  <a:pt x="398" y="261"/>
                </a:lnTo>
                <a:lnTo>
                  <a:pt x="418" y="261"/>
                </a:lnTo>
                <a:lnTo>
                  <a:pt x="442" y="258"/>
                </a:lnTo>
                <a:lnTo>
                  <a:pt x="467" y="253"/>
                </a:lnTo>
                <a:lnTo>
                  <a:pt x="496" y="247"/>
                </a:lnTo>
                <a:lnTo>
                  <a:pt x="528" y="238"/>
                </a:lnTo>
                <a:lnTo>
                  <a:pt x="564" y="229"/>
                </a:lnTo>
                <a:lnTo>
                  <a:pt x="604" y="219"/>
                </a:lnTo>
                <a:lnTo>
                  <a:pt x="647" y="208"/>
                </a:lnTo>
                <a:lnTo>
                  <a:pt x="619" y="221"/>
                </a:lnTo>
                <a:lnTo>
                  <a:pt x="592" y="233"/>
                </a:lnTo>
                <a:lnTo>
                  <a:pt x="567" y="245"/>
                </a:lnTo>
                <a:lnTo>
                  <a:pt x="542" y="255"/>
                </a:lnTo>
                <a:lnTo>
                  <a:pt x="520" y="264"/>
                </a:lnTo>
                <a:lnTo>
                  <a:pt x="499" y="272"/>
                </a:lnTo>
                <a:lnTo>
                  <a:pt x="480" y="281"/>
                </a:lnTo>
                <a:lnTo>
                  <a:pt x="463" y="292"/>
                </a:lnTo>
                <a:lnTo>
                  <a:pt x="447" y="302"/>
                </a:lnTo>
                <a:lnTo>
                  <a:pt x="433" y="313"/>
                </a:lnTo>
                <a:lnTo>
                  <a:pt x="422" y="325"/>
                </a:lnTo>
                <a:lnTo>
                  <a:pt x="412" y="340"/>
                </a:lnTo>
                <a:lnTo>
                  <a:pt x="405" y="356"/>
                </a:lnTo>
                <a:lnTo>
                  <a:pt x="399" y="374"/>
                </a:lnTo>
                <a:lnTo>
                  <a:pt x="396" y="397"/>
                </a:lnTo>
                <a:lnTo>
                  <a:pt x="395" y="421"/>
                </a:lnTo>
                <a:lnTo>
                  <a:pt x="397" y="449"/>
                </a:lnTo>
                <a:lnTo>
                  <a:pt x="401" y="481"/>
                </a:lnTo>
                <a:lnTo>
                  <a:pt x="407" y="516"/>
                </a:lnTo>
                <a:lnTo>
                  <a:pt x="415" y="556"/>
                </a:lnTo>
                <a:lnTo>
                  <a:pt x="426" y="601"/>
                </a:lnTo>
                <a:lnTo>
                  <a:pt x="441" y="650"/>
                </a:lnTo>
                <a:lnTo>
                  <a:pt x="428" y="625"/>
                </a:lnTo>
                <a:lnTo>
                  <a:pt x="417" y="599"/>
                </a:lnTo>
                <a:lnTo>
                  <a:pt x="407" y="575"/>
                </a:lnTo>
                <a:lnTo>
                  <a:pt x="398" y="550"/>
                </a:lnTo>
                <a:lnTo>
                  <a:pt x="390" y="529"/>
                </a:lnTo>
                <a:lnTo>
                  <a:pt x="382" y="507"/>
                </a:lnTo>
                <a:lnTo>
                  <a:pt x="373" y="487"/>
                </a:lnTo>
                <a:lnTo>
                  <a:pt x="365" y="468"/>
                </a:lnTo>
                <a:lnTo>
                  <a:pt x="356" y="452"/>
                </a:lnTo>
                <a:lnTo>
                  <a:pt x="347" y="437"/>
                </a:lnTo>
                <a:lnTo>
                  <a:pt x="337" y="422"/>
                </a:lnTo>
                <a:lnTo>
                  <a:pt x="326" y="411"/>
                </a:lnTo>
                <a:lnTo>
                  <a:pt x="312" y="401"/>
                </a:lnTo>
                <a:lnTo>
                  <a:pt x="298" y="393"/>
                </a:lnTo>
                <a:lnTo>
                  <a:pt x="281" y="387"/>
                </a:lnTo>
                <a:lnTo>
                  <a:pt x="262" y="382"/>
                </a:lnTo>
                <a:lnTo>
                  <a:pt x="241" y="381"/>
                </a:lnTo>
                <a:lnTo>
                  <a:pt x="217" y="382"/>
                </a:lnTo>
                <a:lnTo>
                  <a:pt x="189" y="386"/>
                </a:lnTo>
                <a:lnTo>
                  <a:pt x="160" y="392"/>
                </a:lnTo>
                <a:lnTo>
                  <a:pt x="125" y="401"/>
                </a:lnTo>
                <a:lnTo>
                  <a:pt x="87" y="412"/>
                </a:lnTo>
                <a:lnTo>
                  <a:pt x="46" y="426"/>
                </a:lnTo>
                <a:lnTo>
                  <a:pt x="0" y="443"/>
                </a:lnTo>
                <a:lnTo>
                  <a:pt x="48" y="422"/>
                </a:lnTo>
                <a:lnTo>
                  <a:pt x="91" y="403"/>
                </a:lnTo>
                <a:lnTo>
                  <a:pt x="129" y="386"/>
                </a:lnTo>
                <a:lnTo>
                  <a:pt x="162" y="369"/>
                </a:lnTo>
                <a:lnTo>
                  <a:pt x="190" y="355"/>
                </a:lnTo>
                <a:lnTo>
                  <a:pt x="215" y="341"/>
                </a:lnTo>
                <a:lnTo>
                  <a:pt x="234" y="326"/>
                </a:lnTo>
                <a:lnTo>
                  <a:pt x="249" y="313"/>
                </a:lnTo>
                <a:lnTo>
                  <a:pt x="261" y="300"/>
                </a:lnTo>
                <a:lnTo>
                  <a:pt x="271" y="285"/>
                </a:lnTo>
                <a:lnTo>
                  <a:pt x="276" y="270"/>
                </a:lnTo>
                <a:lnTo>
                  <a:pt x="279" y="254"/>
                </a:lnTo>
                <a:lnTo>
                  <a:pt x="278" y="236"/>
                </a:lnTo>
                <a:lnTo>
                  <a:pt x="276" y="216"/>
                </a:lnTo>
                <a:lnTo>
                  <a:pt x="271" y="195"/>
                </a:lnTo>
                <a:lnTo>
                  <a:pt x="263" y="170"/>
                </a:lnTo>
                <a:lnTo>
                  <a:pt x="254" y="143"/>
                </a:lnTo>
                <a:lnTo>
                  <a:pt x="244" y="113"/>
                </a:lnTo>
                <a:lnTo>
                  <a:pt x="233" y="79"/>
                </a:lnTo>
                <a:lnTo>
                  <a:pt x="220" y="42"/>
                </a:lnTo>
                <a:lnTo>
                  <a:pt x="206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27" name="Freeform 195"/>
          <xdr:cNvSpPr>
            <a:spLocks/>
          </xdr:cNvSpPr>
        </xdr:nvSpPr>
        <xdr:spPr bwMode="auto">
          <a:xfrm>
            <a:off x="178" y="23"/>
            <a:ext cx="19" cy="20"/>
          </a:xfrm>
          <a:custGeom>
            <a:avLst/>
            <a:gdLst>
              <a:gd name="T0" fmla="*/ 311 w 471"/>
              <a:gd name="T1" fmla="*/ 40 h 472"/>
              <a:gd name="T2" fmla="*/ 292 w 471"/>
              <a:gd name="T3" fmla="*/ 106 h 472"/>
              <a:gd name="T4" fmla="*/ 282 w 471"/>
              <a:gd name="T5" fmla="*/ 155 h 472"/>
              <a:gd name="T6" fmla="*/ 282 w 471"/>
              <a:gd name="T7" fmla="*/ 193 h 472"/>
              <a:gd name="T8" fmla="*/ 295 w 471"/>
              <a:gd name="T9" fmla="*/ 221 h 472"/>
              <a:gd name="T10" fmla="*/ 318 w 471"/>
              <a:gd name="T11" fmla="*/ 244 h 472"/>
              <a:gd name="T12" fmla="*/ 355 w 471"/>
              <a:gd name="T13" fmla="*/ 268 h 472"/>
              <a:gd name="T14" fmla="*/ 406 w 471"/>
              <a:gd name="T15" fmla="*/ 292 h 472"/>
              <a:gd name="T16" fmla="*/ 471 w 471"/>
              <a:gd name="T17" fmla="*/ 325 h 472"/>
              <a:gd name="T18" fmla="*/ 419 w 471"/>
              <a:gd name="T19" fmla="*/ 310 h 472"/>
              <a:gd name="T20" fmla="*/ 375 w 471"/>
              <a:gd name="T21" fmla="*/ 295 h 472"/>
              <a:gd name="T22" fmla="*/ 338 w 471"/>
              <a:gd name="T23" fmla="*/ 285 h 472"/>
              <a:gd name="T24" fmla="*/ 306 w 471"/>
              <a:gd name="T25" fmla="*/ 281 h 472"/>
              <a:gd name="T26" fmla="*/ 275 w 471"/>
              <a:gd name="T27" fmla="*/ 287 h 472"/>
              <a:gd name="T28" fmla="*/ 247 w 471"/>
              <a:gd name="T29" fmla="*/ 307 h 472"/>
              <a:gd name="T30" fmla="*/ 216 w 471"/>
              <a:gd name="T31" fmla="*/ 341 h 472"/>
              <a:gd name="T32" fmla="*/ 184 w 471"/>
              <a:gd name="T33" fmla="*/ 396 h 472"/>
              <a:gd name="T34" fmla="*/ 147 w 471"/>
              <a:gd name="T35" fmla="*/ 472 h 472"/>
              <a:gd name="T36" fmla="*/ 162 w 471"/>
              <a:gd name="T37" fmla="*/ 420 h 472"/>
              <a:gd name="T38" fmla="*/ 179 w 471"/>
              <a:gd name="T39" fmla="*/ 374 h 472"/>
              <a:gd name="T40" fmla="*/ 191 w 471"/>
              <a:gd name="T41" fmla="*/ 335 h 472"/>
              <a:gd name="T42" fmla="*/ 197 w 471"/>
              <a:gd name="T43" fmla="*/ 301 h 472"/>
              <a:gd name="T44" fmla="*/ 193 w 471"/>
              <a:gd name="T45" fmla="*/ 269 h 472"/>
              <a:gd name="T46" fmla="*/ 175 w 471"/>
              <a:gd name="T47" fmla="*/ 239 h 472"/>
              <a:gd name="T48" fmla="*/ 139 w 471"/>
              <a:gd name="T49" fmla="*/ 210 h 472"/>
              <a:gd name="T50" fmla="*/ 82 w 471"/>
              <a:gd name="T51" fmla="*/ 180 h 472"/>
              <a:gd name="T52" fmla="*/ 0 w 471"/>
              <a:gd name="T53" fmla="*/ 147 h 472"/>
              <a:gd name="T54" fmla="*/ 80 w 471"/>
              <a:gd name="T55" fmla="*/ 172 h 472"/>
              <a:gd name="T56" fmla="*/ 141 w 471"/>
              <a:gd name="T57" fmla="*/ 187 h 472"/>
              <a:gd name="T58" fmla="*/ 185 w 471"/>
              <a:gd name="T59" fmla="*/ 194 h 472"/>
              <a:gd name="T60" fmla="*/ 217 w 471"/>
              <a:gd name="T61" fmla="*/ 191 h 472"/>
              <a:gd name="T62" fmla="*/ 242 w 471"/>
              <a:gd name="T63" fmla="*/ 178 h 472"/>
              <a:gd name="T64" fmla="*/ 260 w 471"/>
              <a:gd name="T65" fmla="*/ 152 h 472"/>
              <a:gd name="T66" fmla="*/ 278 w 471"/>
              <a:gd name="T67" fmla="*/ 116 h 472"/>
              <a:gd name="T68" fmla="*/ 298 w 471"/>
              <a:gd name="T69" fmla="*/ 65 h 472"/>
              <a:gd name="T70" fmla="*/ 324 w 471"/>
              <a:gd name="T71" fmla="*/ 0 h 47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</a:cxnLst>
            <a:rect l="0" t="0" r="r" b="b"/>
            <a:pathLst>
              <a:path w="471" h="472">
                <a:moveTo>
                  <a:pt x="324" y="0"/>
                </a:moveTo>
                <a:lnTo>
                  <a:pt x="311" y="40"/>
                </a:lnTo>
                <a:lnTo>
                  <a:pt x="301" y="76"/>
                </a:lnTo>
                <a:lnTo>
                  <a:pt x="292" y="106"/>
                </a:lnTo>
                <a:lnTo>
                  <a:pt x="285" y="133"/>
                </a:lnTo>
                <a:lnTo>
                  <a:pt x="282" y="155"/>
                </a:lnTo>
                <a:lnTo>
                  <a:pt x="281" y="176"/>
                </a:lnTo>
                <a:lnTo>
                  <a:pt x="282" y="193"/>
                </a:lnTo>
                <a:lnTo>
                  <a:pt x="288" y="208"/>
                </a:lnTo>
                <a:lnTo>
                  <a:pt x="295" y="221"/>
                </a:lnTo>
                <a:lnTo>
                  <a:pt x="305" y="233"/>
                </a:lnTo>
                <a:lnTo>
                  <a:pt x="318" y="244"/>
                </a:lnTo>
                <a:lnTo>
                  <a:pt x="334" y="256"/>
                </a:lnTo>
                <a:lnTo>
                  <a:pt x="355" y="268"/>
                </a:lnTo>
                <a:lnTo>
                  <a:pt x="378" y="279"/>
                </a:lnTo>
                <a:lnTo>
                  <a:pt x="406" y="292"/>
                </a:lnTo>
                <a:lnTo>
                  <a:pt x="436" y="308"/>
                </a:lnTo>
                <a:lnTo>
                  <a:pt x="471" y="325"/>
                </a:lnTo>
                <a:lnTo>
                  <a:pt x="443" y="318"/>
                </a:lnTo>
                <a:lnTo>
                  <a:pt x="419" y="310"/>
                </a:lnTo>
                <a:lnTo>
                  <a:pt x="396" y="303"/>
                </a:lnTo>
                <a:lnTo>
                  <a:pt x="375" y="295"/>
                </a:lnTo>
                <a:lnTo>
                  <a:pt x="356" y="290"/>
                </a:lnTo>
                <a:lnTo>
                  <a:pt x="338" y="285"/>
                </a:lnTo>
                <a:lnTo>
                  <a:pt x="321" y="282"/>
                </a:lnTo>
                <a:lnTo>
                  <a:pt x="306" y="281"/>
                </a:lnTo>
                <a:lnTo>
                  <a:pt x="291" y="283"/>
                </a:lnTo>
                <a:lnTo>
                  <a:pt x="275" y="287"/>
                </a:lnTo>
                <a:lnTo>
                  <a:pt x="261" y="295"/>
                </a:lnTo>
                <a:lnTo>
                  <a:pt x="247" y="307"/>
                </a:lnTo>
                <a:lnTo>
                  <a:pt x="232" y="322"/>
                </a:lnTo>
                <a:lnTo>
                  <a:pt x="216" y="341"/>
                </a:lnTo>
                <a:lnTo>
                  <a:pt x="201" y="366"/>
                </a:lnTo>
                <a:lnTo>
                  <a:pt x="184" y="396"/>
                </a:lnTo>
                <a:lnTo>
                  <a:pt x="166" y="431"/>
                </a:lnTo>
                <a:lnTo>
                  <a:pt x="147" y="472"/>
                </a:lnTo>
                <a:lnTo>
                  <a:pt x="154" y="445"/>
                </a:lnTo>
                <a:lnTo>
                  <a:pt x="162" y="420"/>
                </a:lnTo>
                <a:lnTo>
                  <a:pt x="170" y="397"/>
                </a:lnTo>
                <a:lnTo>
                  <a:pt x="179" y="374"/>
                </a:lnTo>
                <a:lnTo>
                  <a:pt x="186" y="355"/>
                </a:lnTo>
                <a:lnTo>
                  <a:pt x="191" y="335"/>
                </a:lnTo>
                <a:lnTo>
                  <a:pt x="195" y="317"/>
                </a:lnTo>
                <a:lnTo>
                  <a:pt x="197" y="301"/>
                </a:lnTo>
                <a:lnTo>
                  <a:pt x="196" y="284"/>
                </a:lnTo>
                <a:lnTo>
                  <a:pt x="193" y="269"/>
                </a:lnTo>
                <a:lnTo>
                  <a:pt x="186" y="254"/>
                </a:lnTo>
                <a:lnTo>
                  <a:pt x="175" y="239"/>
                </a:lnTo>
                <a:lnTo>
                  <a:pt x="159" y="224"/>
                </a:lnTo>
                <a:lnTo>
                  <a:pt x="139" y="210"/>
                </a:lnTo>
                <a:lnTo>
                  <a:pt x="113" y="194"/>
                </a:lnTo>
                <a:lnTo>
                  <a:pt x="82" y="180"/>
                </a:lnTo>
                <a:lnTo>
                  <a:pt x="44" y="164"/>
                </a:lnTo>
                <a:lnTo>
                  <a:pt x="0" y="147"/>
                </a:lnTo>
                <a:lnTo>
                  <a:pt x="43" y="161"/>
                </a:lnTo>
                <a:lnTo>
                  <a:pt x="80" y="172"/>
                </a:lnTo>
                <a:lnTo>
                  <a:pt x="112" y="180"/>
                </a:lnTo>
                <a:lnTo>
                  <a:pt x="141" y="187"/>
                </a:lnTo>
                <a:lnTo>
                  <a:pt x="164" y="192"/>
                </a:lnTo>
                <a:lnTo>
                  <a:pt x="185" y="194"/>
                </a:lnTo>
                <a:lnTo>
                  <a:pt x="203" y="194"/>
                </a:lnTo>
                <a:lnTo>
                  <a:pt x="217" y="191"/>
                </a:lnTo>
                <a:lnTo>
                  <a:pt x="231" y="186"/>
                </a:lnTo>
                <a:lnTo>
                  <a:pt x="242" y="178"/>
                </a:lnTo>
                <a:lnTo>
                  <a:pt x="251" y="167"/>
                </a:lnTo>
                <a:lnTo>
                  <a:pt x="260" y="152"/>
                </a:lnTo>
                <a:lnTo>
                  <a:pt x="269" y="136"/>
                </a:lnTo>
                <a:lnTo>
                  <a:pt x="278" y="116"/>
                </a:lnTo>
                <a:lnTo>
                  <a:pt x="288" y="92"/>
                </a:lnTo>
                <a:lnTo>
                  <a:pt x="298" y="65"/>
                </a:lnTo>
                <a:lnTo>
                  <a:pt x="310" y="34"/>
                </a:lnTo>
                <a:lnTo>
                  <a:pt x="324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28" name="Freeform 196"/>
          <xdr:cNvSpPr>
            <a:spLocks noEditPoints="1"/>
          </xdr:cNvSpPr>
        </xdr:nvSpPr>
        <xdr:spPr bwMode="auto">
          <a:xfrm>
            <a:off x="84" y="43"/>
            <a:ext cx="36" cy="32"/>
          </a:xfrm>
          <a:custGeom>
            <a:avLst/>
            <a:gdLst>
              <a:gd name="T0" fmla="*/ 871 w 872"/>
              <a:gd name="T1" fmla="*/ 13 h 764"/>
              <a:gd name="T2" fmla="*/ 870 w 872"/>
              <a:gd name="T3" fmla="*/ 13 h 764"/>
              <a:gd name="T4" fmla="*/ 727 w 872"/>
              <a:gd name="T5" fmla="*/ 2 h 764"/>
              <a:gd name="T6" fmla="*/ 870 w 872"/>
              <a:gd name="T7" fmla="*/ 13 h 764"/>
              <a:gd name="T8" fmla="*/ 855 w 872"/>
              <a:gd name="T9" fmla="*/ 12 h 764"/>
              <a:gd name="T10" fmla="*/ 829 w 872"/>
              <a:gd name="T11" fmla="*/ 10 h 764"/>
              <a:gd name="T12" fmla="*/ 790 w 872"/>
              <a:gd name="T13" fmla="*/ 10 h 764"/>
              <a:gd name="T14" fmla="*/ 742 w 872"/>
              <a:gd name="T15" fmla="*/ 12 h 764"/>
              <a:gd name="T16" fmla="*/ 686 w 872"/>
              <a:gd name="T17" fmla="*/ 16 h 764"/>
              <a:gd name="T18" fmla="*/ 625 w 872"/>
              <a:gd name="T19" fmla="*/ 26 h 764"/>
              <a:gd name="T20" fmla="*/ 559 w 872"/>
              <a:gd name="T21" fmla="*/ 40 h 764"/>
              <a:gd name="T22" fmla="*/ 490 w 872"/>
              <a:gd name="T23" fmla="*/ 60 h 764"/>
              <a:gd name="T24" fmla="*/ 421 w 872"/>
              <a:gd name="T25" fmla="*/ 88 h 764"/>
              <a:gd name="T26" fmla="*/ 350 w 872"/>
              <a:gd name="T27" fmla="*/ 124 h 764"/>
              <a:gd name="T28" fmla="*/ 284 w 872"/>
              <a:gd name="T29" fmla="*/ 169 h 764"/>
              <a:gd name="T30" fmla="*/ 221 w 872"/>
              <a:gd name="T31" fmla="*/ 225 h 764"/>
              <a:gd name="T32" fmla="*/ 163 w 872"/>
              <a:gd name="T33" fmla="*/ 291 h 764"/>
              <a:gd name="T34" fmla="*/ 113 w 872"/>
              <a:gd name="T35" fmla="*/ 371 h 764"/>
              <a:gd name="T36" fmla="*/ 72 w 872"/>
              <a:gd name="T37" fmla="*/ 465 h 764"/>
              <a:gd name="T38" fmla="*/ 42 w 872"/>
              <a:gd name="T39" fmla="*/ 572 h 764"/>
              <a:gd name="T40" fmla="*/ 24 w 872"/>
              <a:gd name="T41" fmla="*/ 697 h 764"/>
              <a:gd name="T42" fmla="*/ 19 w 872"/>
              <a:gd name="T43" fmla="*/ 763 h 764"/>
              <a:gd name="T44" fmla="*/ 17 w 872"/>
              <a:gd name="T45" fmla="*/ 752 h 764"/>
              <a:gd name="T46" fmla="*/ 13 w 872"/>
              <a:gd name="T47" fmla="*/ 730 h 764"/>
              <a:gd name="T48" fmla="*/ 8 w 872"/>
              <a:gd name="T49" fmla="*/ 700 h 764"/>
              <a:gd name="T50" fmla="*/ 4 w 872"/>
              <a:gd name="T51" fmla="*/ 662 h 764"/>
              <a:gd name="T52" fmla="*/ 1 w 872"/>
              <a:gd name="T53" fmla="*/ 617 h 764"/>
              <a:gd name="T54" fmla="*/ 0 w 872"/>
              <a:gd name="T55" fmla="*/ 568 h 764"/>
              <a:gd name="T56" fmla="*/ 3 w 872"/>
              <a:gd name="T57" fmla="*/ 514 h 764"/>
              <a:gd name="T58" fmla="*/ 10 w 872"/>
              <a:gd name="T59" fmla="*/ 458 h 764"/>
              <a:gd name="T60" fmla="*/ 24 w 872"/>
              <a:gd name="T61" fmla="*/ 399 h 764"/>
              <a:gd name="T62" fmla="*/ 42 w 872"/>
              <a:gd name="T63" fmla="*/ 341 h 764"/>
              <a:gd name="T64" fmla="*/ 68 w 872"/>
              <a:gd name="T65" fmla="*/ 283 h 764"/>
              <a:gd name="T66" fmla="*/ 103 w 872"/>
              <a:gd name="T67" fmla="*/ 228 h 764"/>
              <a:gd name="T68" fmla="*/ 147 w 872"/>
              <a:gd name="T69" fmla="*/ 176 h 764"/>
              <a:gd name="T70" fmla="*/ 201 w 872"/>
              <a:gd name="T71" fmla="*/ 128 h 764"/>
              <a:gd name="T72" fmla="*/ 266 w 872"/>
              <a:gd name="T73" fmla="*/ 86 h 764"/>
              <a:gd name="T74" fmla="*/ 344 w 872"/>
              <a:gd name="T75" fmla="*/ 51 h 764"/>
              <a:gd name="T76" fmla="*/ 435 w 872"/>
              <a:gd name="T77" fmla="*/ 24 h 764"/>
              <a:gd name="T78" fmla="*/ 540 w 872"/>
              <a:gd name="T79" fmla="*/ 7 h 764"/>
              <a:gd name="T80" fmla="*/ 661 w 872"/>
              <a:gd name="T81" fmla="*/ 0 h 7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872" h="764">
                <a:moveTo>
                  <a:pt x="870" y="13"/>
                </a:moveTo>
                <a:lnTo>
                  <a:pt x="871" y="13"/>
                </a:lnTo>
                <a:lnTo>
                  <a:pt x="872" y="13"/>
                </a:lnTo>
                <a:lnTo>
                  <a:pt x="870" y="13"/>
                </a:lnTo>
                <a:close/>
                <a:moveTo>
                  <a:pt x="661" y="0"/>
                </a:moveTo>
                <a:lnTo>
                  <a:pt x="727" y="2"/>
                </a:lnTo>
                <a:lnTo>
                  <a:pt x="797" y="6"/>
                </a:lnTo>
                <a:lnTo>
                  <a:pt x="870" y="13"/>
                </a:lnTo>
                <a:lnTo>
                  <a:pt x="865" y="12"/>
                </a:lnTo>
                <a:lnTo>
                  <a:pt x="855" y="12"/>
                </a:lnTo>
                <a:lnTo>
                  <a:pt x="843" y="11"/>
                </a:lnTo>
                <a:lnTo>
                  <a:pt x="829" y="10"/>
                </a:lnTo>
                <a:lnTo>
                  <a:pt x="811" y="10"/>
                </a:lnTo>
                <a:lnTo>
                  <a:pt x="790" y="10"/>
                </a:lnTo>
                <a:lnTo>
                  <a:pt x="768" y="11"/>
                </a:lnTo>
                <a:lnTo>
                  <a:pt x="742" y="12"/>
                </a:lnTo>
                <a:lnTo>
                  <a:pt x="716" y="14"/>
                </a:lnTo>
                <a:lnTo>
                  <a:pt x="686" y="16"/>
                </a:lnTo>
                <a:lnTo>
                  <a:pt x="657" y="20"/>
                </a:lnTo>
                <a:lnTo>
                  <a:pt x="625" y="26"/>
                </a:lnTo>
                <a:lnTo>
                  <a:pt x="593" y="32"/>
                </a:lnTo>
                <a:lnTo>
                  <a:pt x="559" y="40"/>
                </a:lnTo>
                <a:lnTo>
                  <a:pt x="525" y="49"/>
                </a:lnTo>
                <a:lnTo>
                  <a:pt x="490" y="60"/>
                </a:lnTo>
                <a:lnTo>
                  <a:pt x="455" y="73"/>
                </a:lnTo>
                <a:lnTo>
                  <a:pt x="421" y="88"/>
                </a:lnTo>
                <a:lnTo>
                  <a:pt x="385" y="104"/>
                </a:lnTo>
                <a:lnTo>
                  <a:pt x="350" y="124"/>
                </a:lnTo>
                <a:lnTo>
                  <a:pt x="317" y="145"/>
                </a:lnTo>
                <a:lnTo>
                  <a:pt x="284" y="169"/>
                </a:lnTo>
                <a:lnTo>
                  <a:pt x="252" y="195"/>
                </a:lnTo>
                <a:lnTo>
                  <a:pt x="221" y="225"/>
                </a:lnTo>
                <a:lnTo>
                  <a:pt x="192" y="256"/>
                </a:lnTo>
                <a:lnTo>
                  <a:pt x="163" y="291"/>
                </a:lnTo>
                <a:lnTo>
                  <a:pt x="138" y="330"/>
                </a:lnTo>
                <a:lnTo>
                  <a:pt x="113" y="371"/>
                </a:lnTo>
                <a:lnTo>
                  <a:pt x="92" y="416"/>
                </a:lnTo>
                <a:lnTo>
                  <a:pt x="72" y="465"/>
                </a:lnTo>
                <a:lnTo>
                  <a:pt x="55" y="517"/>
                </a:lnTo>
                <a:lnTo>
                  <a:pt x="42" y="572"/>
                </a:lnTo>
                <a:lnTo>
                  <a:pt x="31" y="632"/>
                </a:lnTo>
                <a:lnTo>
                  <a:pt x="24" y="697"/>
                </a:lnTo>
                <a:lnTo>
                  <a:pt x="19" y="764"/>
                </a:lnTo>
                <a:lnTo>
                  <a:pt x="19" y="763"/>
                </a:lnTo>
                <a:lnTo>
                  <a:pt x="18" y="759"/>
                </a:lnTo>
                <a:lnTo>
                  <a:pt x="17" y="752"/>
                </a:lnTo>
                <a:lnTo>
                  <a:pt x="15" y="742"/>
                </a:lnTo>
                <a:lnTo>
                  <a:pt x="13" y="730"/>
                </a:lnTo>
                <a:lnTo>
                  <a:pt x="10" y="716"/>
                </a:lnTo>
                <a:lnTo>
                  <a:pt x="8" y="700"/>
                </a:lnTo>
                <a:lnTo>
                  <a:pt x="6" y="681"/>
                </a:lnTo>
                <a:lnTo>
                  <a:pt x="4" y="662"/>
                </a:lnTo>
                <a:lnTo>
                  <a:pt x="2" y="640"/>
                </a:lnTo>
                <a:lnTo>
                  <a:pt x="1" y="617"/>
                </a:lnTo>
                <a:lnTo>
                  <a:pt x="0" y="593"/>
                </a:lnTo>
                <a:lnTo>
                  <a:pt x="0" y="568"/>
                </a:lnTo>
                <a:lnTo>
                  <a:pt x="1" y="541"/>
                </a:lnTo>
                <a:lnTo>
                  <a:pt x="3" y="514"/>
                </a:lnTo>
                <a:lnTo>
                  <a:pt x="6" y="486"/>
                </a:lnTo>
                <a:lnTo>
                  <a:pt x="10" y="458"/>
                </a:lnTo>
                <a:lnTo>
                  <a:pt x="16" y="428"/>
                </a:lnTo>
                <a:lnTo>
                  <a:pt x="24" y="399"/>
                </a:lnTo>
                <a:lnTo>
                  <a:pt x="32" y="370"/>
                </a:lnTo>
                <a:lnTo>
                  <a:pt x="42" y="341"/>
                </a:lnTo>
                <a:lnTo>
                  <a:pt x="54" y="312"/>
                </a:lnTo>
                <a:lnTo>
                  <a:pt x="68" y="283"/>
                </a:lnTo>
                <a:lnTo>
                  <a:pt x="85" y="255"/>
                </a:lnTo>
                <a:lnTo>
                  <a:pt x="103" y="228"/>
                </a:lnTo>
                <a:lnTo>
                  <a:pt x="123" y="201"/>
                </a:lnTo>
                <a:lnTo>
                  <a:pt x="147" y="176"/>
                </a:lnTo>
                <a:lnTo>
                  <a:pt x="172" y="151"/>
                </a:lnTo>
                <a:lnTo>
                  <a:pt x="201" y="128"/>
                </a:lnTo>
                <a:lnTo>
                  <a:pt x="232" y="106"/>
                </a:lnTo>
                <a:lnTo>
                  <a:pt x="266" y="86"/>
                </a:lnTo>
                <a:lnTo>
                  <a:pt x="304" y="67"/>
                </a:lnTo>
                <a:lnTo>
                  <a:pt x="344" y="51"/>
                </a:lnTo>
                <a:lnTo>
                  <a:pt x="388" y="37"/>
                </a:lnTo>
                <a:lnTo>
                  <a:pt x="435" y="24"/>
                </a:lnTo>
                <a:lnTo>
                  <a:pt x="486" y="14"/>
                </a:lnTo>
                <a:lnTo>
                  <a:pt x="540" y="7"/>
                </a:lnTo>
                <a:lnTo>
                  <a:pt x="599" y="2"/>
                </a:lnTo>
                <a:lnTo>
                  <a:pt x="66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29" name="Freeform 197"/>
          <xdr:cNvSpPr>
            <a:spLocks/>
          </xdr:cNvSpPr>
        </xdr:nvSpPr>
        <xdr:spPr bwMode="auto">
          <a:xfrm>
            <a:off x="97" y="38"/>
            <a:ext cx="12" cy="3"/>
          </a:xfrm>
          <a:custGeom>
            <a:avLst/>
            <a:gdLst>
              <a:gd name="T0" fmla="*/ 149 w 299"/>
              <a:gd name="T1" fmla="*/ 0 h 86"/>
              <a:gd name="T2" fmla="*/ 179 w 299"/>
              <a:gd name="T3" fmla="*/ 1 h 86"/>
              <a:gd name="T4" fmla="*/ 207 w 299"/>
              <a:gd name="T5" fmla="*/ 6 h 86"/>
              <a:gd name="T6" fmla="*/ 233 w 299"/>
              <a:gd name="T7" fmla="*/ 14 h 86"/>
              <a:gd name="T8" fmla="*/ 255 w 299"/>
              <a:gd name="T9" fmla="*/ 24 h 86"/>
              <a:gd name="T10" fmla="*/ 274 w 299"/>
              <a:gd name="T11" fmla="*/ 36 h 86"/>
              <a:gd name="T12" fmla="*/ 287 w 299"/>
              <a:gd name="T13" fmla="*/ 52 h 86"/>
              <a:gd name="T14" fmla="*/ 296 w 299"/>
              <a:gd name="T15" fmla="*/ 67 h 86"/>
              <a:gd name="T16" fmla="*/ 299 w 299"/>
              <a:gd name="T17" fmla="*/ 84 h 86"/>
              <a:gd name="T18" fmla="*/ 295 w 299"/>
              <a:gd name="T19" fmla="*/ 85 h 86"/>
              <a:gd name="T20" fmla="*/ 284 w 299"/>
              <a:gd name="T21" fmla="*/ 85 h 86"/>
              <a:gd name="T22" fmla="*/ 267 w 299"/>
              <a:gd name="T23" fmla="*/ 85 h 86"/>
              <a:gd name="T24" fmla="*/ 246 w 299"/>
              <a:gd name="T25" fmla="*/ 85 h 86"/>
              <a:gd name="T26" fmla="*/ 222 w 299"/>
              <a:gd name="T27" fmla="*/ 86 h 86"/>
              <a:gd name="T28" fmla="*/ 193 w 299"/>
              <a:gd name="T29" fmla="*/ 86 h 86"/>
              <a:gd name="T30" fmla="*/ 165 w 299"/>
              <a:gd name="T31" fmla="*/ 86 h 86"/>
              <a:gd name="T32" fmla="*/ 134 w 299"/>
              <a:gd name="T33" fmla="*/ 86 h 86"/>
              <a:gd name="T34" fmla="*/ 105 w 299"/>
              <a:gd name="T35" fmla="*/ 86 h 86"/>
              <a:gd name="T36" fmla="*/ 77 w 299"/>
              <a:gd name="T37" fmla="*/ 86 h 86"/>
              <a:gd name="T38" fmla="*/ 53 w 299"/>
              <a:gd name="T39" fmla="*/ 85 h 86"/>
              <a:gd name="T40" fmla="*/ 31 w 299"/>
              <a:gd name="T41" fmla="*/ 85 h 86"/>
              <a:gd name="T42" fmla="*/ 14 w 299"/>
              <a:gd name="T43" fmla="*/ 85 h 86"/>
              <a:gd name="T44" fmla="*/ 4 w 299"/>
              <a:gd name="T45" fmla="*/ 85 h 86"/>
              <a:gd name="T46" fmla="*/ 0 w 299"/>
              <a:gd name="T47" fmla="*/ 84 h 86"/>
              <a:gd name="T48" fmla="*/ 3 w 299"/>
              <a:gd name="T49" fmla="*/ 67 h 86"/>
              <a:gd name="T50" fmla="*/ 12 w 299"/>
              <a:gd name="T51" fmla="*/ 52 h 86"/>
              <a:gd name="T52" fmla="*/ 25 w 299"/>
              <a:gd name="T53" fmla="*/ 36 h 86"/>
              <a:gd name="T54" fmla="*/ 43 w 299"/>
              <a:gd name="T55" fmla="*/ 24 h 86"/>
              <a:gd name="T56" fmla="*/ 66 w 299"/>
              <a:gd name="T57" fmla="*/ 14 h 86"/>
              <a:gd name="T58" fmla="*/ 91 w 299"/>
              <a:gd name="T59" fmla="*/ 6 h 86"/>
              <a:gd name="T60" fmla="*/ 119 w 299"/>
              <a:gd name="T61" fmla="*/ 1 h 86"/>
              <a:gd name="T62" fmla="*/ 149 w 299"/>
              <a:gd name="T63" fmla="*/ 0 h 8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</a:cxnLst>
            <a:rect l="0" t="0" r="r" b="b"/>
            <a:pathLst>
              <a:path w="299" h="86">
                <a:moveTo>
                  <a:pt x="149" y="0"/>
                </a:moveTo>
                <a:lnTo>
                  <a:pt x="179" y="1"/>
                </a:lnTo>
                <a:lnTo>
                  <a:pt x="207" y="6"/>
                </a:lnTo>
                <a:lnTo>
                  <a:pt x="233" y="14"/>
                </a:lnTo>
                <a:lnTo>
                  <a:pt x="255" y="24"/>
                </a:lnTo>
                <a:lnTo>
                  <a:pt x="274" y="36"/>
                </a:lnTo>
                <a:lnTo>
                  <a:pt x="287" y="52"/>
                </a:lnTo>
                <a:lnTo>
                  <a:pt x="296" y="67"/>
                </a:lnTo>
                <a:lnTo>
                  <a:pt x="299" y="84"/>
                </a:lnTo>
                <a:lnTo>
                  <a:pt x="295" y="85"/>
                </a:lnTo>
                <a:lnTo>
                  <a:pt x="284" y="85"/>
                </a:lnTo>
                <a:lnTo>
                  <a:pt x="267" y="85"/>
                </a:lnTo>
                <a:lnTo>
                  <a:pt x="246" y="85"/>
                </a:lnTo>
                <a:lnTo>
                  <a:pt x="222" y="86"/>
                </a:lnTo>
                <a:lnTo>
                  <a:pt x="193" y="86"/>
                </a:lnTo>
                <a:lnTo>
                  <a:pt x="165" y="86"/>
                </a:lnTo>
                <a:lnTo>
                  <a:pt x="134" y="86"/>
                </a:lnTo>
                <a:lnTo>
                  <a:pt x="105" y="86"/>
                </a:lnTo>
                <a:lnTo>
                  <a:pt x="77" y="86"/>
                </a:lnTo>
                <a:lnTo>
                  <a:pt x="53" y="85"/>
                </a:lnTo>
                <a:lnTo>
                  <a:pt x="31" y="85"/>
                </a:lnTo>
                <a:lnTo>
                  <a:pt x="14" y="85"/>
                </a:lnTo>
                <a:lnTo>
                  <a:pt x="4" y="85"/>
                </a:lnTo>
                <a:lnTo>
                  <a:pt x="0" y="84"/>
                </a:lnTo>
                <a:lnTo>
                  <a:pt x="3" y="67"/>
                </a:lnTo>
                <a:lnTo>
                  <a:pt x="12" y="52"/>
                </a:lnTo>
                <a:lnTo>
                  <a:pt x="25" y="36"/>
                </a:lnTo>
                <a:lnTo>
                  <a:pt x="43" y="24"/>
                </a:lnTo>
                <a:lnTo>
                  <a:pt x="66" y="14"/>
                </a:lnTo>
                <a:lnTo>
                  <a:pt x="91" y="6"/>
                </a:lnTo>
                <a:lnTo>
                  <a:pt x="119" y="1"/>
                </a:lnTo>
                <a:lnTo>
                  <a:pt x="149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10</xdr:col>
      <xdr:colOff>47098</xdr:colOff>
      <xdr:row>35</xdr:row>
      <xdr:rowOff>63502</xdr:rowOff>
    </xdr:from>
    <xdr:to>
      <xdr:col>10</xdr:col>
      <xdr:colOff>571500</xdr:colOff>
      <xdr:row>37</xdr:row>
      <xdr:rowOff>35923</xdr:rowOff>
    </xdr:to>
    <xdr:grpSp>
      <xdr:nvGrpSpPr>
        <xdr:cNvPr id="130" name="Envelope" descr="Sealed envelope" title="Printing/Stationery graphic"/>
        <xdr:cNvGrpSpPr>
          <a:grpSpLocks noChangeAspect="1"/>
        </xdr:cNvGrpSpPr>
      </xdr:nvGrpSpPr>
      <xdr:grpSpPr bwMode="auto">
        <a:xfrm>
          <a:off x="7296681" y="6339419"/>
          <a:ext cx="524402" cy="332254"/>
          <a:chOff x="289" y="26"/>
          <a:chExt cx="131" cy="83"/>
        </a:xfrm>
        <a:effectLst/>
      </xdr:grpSpPr>
      <xdr:sp macro="" textlink="">
        <xdr:nvSpPr>
          <xdr:cNvPr id="131" name="AutoShape 162"/>
          <xdr:cNvSpPr>
            <a:spLocks noChangeAspect="1" noChangeArrowheads="1" noTextEdit="1"/>
          </xdr:cNvSpPr>
        </xdr:nvSpPr>
        <xdr:spPr bwMode="auto">
          <a:xfrm>
            <a:off x="289" y="26"/>
            <a:ext cx="131" cy="8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32" name="Rectangle 164"/>
          <xdr:cNvSpPr>
            <a:spLocks noChangeArrowheads="1"/>
          </xdr:cNvSpPr>
        </xdr:nvSpPr>
        <xdr:spPr bwMode="auto">
          <a:xfrm>
            <a:off x="289" y="26"/>
            <a:ext cx="131" cy="83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33" name="Freeform 165"/>
          <xdr:cNvSpPr>
            <a:spLocks noEditPoints="1"/>
          </xdr:cNvSpPr>
        </xdr:nvSpPr>
        <xdr:spPr bwMode="auto">
          <a:xfrm>
            <a:off x="289" y="27"/>
            <a:ext cx="131" cy="82"/>
          </a:xfrm>
          <a:custGeom>
            <a:avLst/>
            <a:gdLst>
              <a:gd name="T0" fmla="*/ 87 w 3404"/>
              <a:gd name="T1" fmla="*/ 33 h 2127"/>
              <a:gd name="T2" fmla="*/ 87 w 3404"/>
              <a:gd name="T3" fmla="*/ 63 h 2127"/>
              <a:gd name="T4" fmla="*/ 1705 w 3404"/>
              <a:gd name="T5" fmla="*/ 1149 h 2127"/>
              <a:gd name="T6" fmla="*/ 3311 w 3404"/>
              <a:gd name="T7" fmla="*/ 57 h 2127"/>
              <a:gd name="T8" fmla="*/ 3309 w 3404"/>
              <a:gd name="T9" fmla="*/ 33 h 2127"/>
              <a:gd name="T10" fmla="*/ 87 w 3404"/>
              <a:gd name="T11" fmla="*/ 33 h 2127"/>
              <a:gd name="T12" fmla="*/ 3404 w 3404"/>
              <a:gd name="T13" fmla="*/ 0 h 2127"/>
              <a:gd name="T14" fmla="*/ 3404 w 3404"/>
              <a:gd name="T15" fmla="*/ 2127 h 2127"/>
              <a:gd name="T16" fmla="*/ 18 w 3404"/>
              <a:gd name="T17" fmla="*/ 2127 h 2127"/>
              <a:gd name="T18" fmla="*/ 0 w 3404"/>
              <a:gd name="T19" fmla="*/ 6 h 2127"/>
              <a:gd name="T20" fmla="*/ 3404 w 3404"/>
              <a:gd name="T21" fmla="*/ 0 h 212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3404" h="2127">
                <a:moveTo>
                  <a:pt x="87" y="33"/>
                </a:moveTo>
                <a:lnTo>
                  <a:pt x="87" y="63"/>
                </a:lnTo>
                <a:lnTo>
                  <a:pt x="1705" y="1149"/>
                </a:lnTo>
                <a:lnTo>
                  <a:pt x="3311" y="57"/>
                </a:lnTo>
                <a:lnTo>
                  <a:pt x="3309" y="33"/>
                </a:lnTo>
                <a:lnTo>
                  <a:pt x="87" y="33"/>
                </a:lnTo>
                <a:close/>
                <a:moveTo>
                  <a:pt x="3404" y="0"/>
                </a:moveTo>
                <a:lnTo>
                  <a:pt x="3404" y="2127"/>
                </a:lnTo>
                <a:lnTo>
                  <a:pt x="18" y="2127"/>
                </a:lnTo>
                <a:lnTo>
                  <a:pt x="0" y="6"/>
                </a:lnTo>
                <a:lnTo>
                  <a:pt x="3404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10</xdr:col>
      <xdr:colOff>47098</xdr:colOff>
      <xdr:row>29</xdr:row>
      <xdr:rowOff>52918</xdr:rowOff>
    </xdr:from>
    <xdr:to>
      <xdr:col>10</xdr:col>
      <xdr:colOff>613833</xdr:colOff>
      <xdr:row>31</xdr:row>
      <xdr:rowOff>67203</xdr:rowOff>
    </xdr:to>
    <xdr:grpSp>
      <xdr:nvGrpSpPr>
        <xdr:cNvPr id="134" name="Music staff" descr="Music staff with notes" title="Music/Entertainment graphic"/>
        <xdr:cNvGrpSpPr>
          <a:grpSpLocks noChangeAspect="1"/>
        </xdr:cNvGrpSpPr>
      </xdr:nvGrpSpPr>
      <xdr:grpSpPr bwMode="auto">
        <a:xfrm>
          <a:off x="7296681" y="5249335"/>
          <a:ext cx="566735" cy="374118"/>
          <a:chOff x="716" y="78"/>
          <a:chExt cx="153" cy="101"/>
        </a:xfrm>
        <a:effectLst/>
      </xdr:grpSpPr>
      <xdr:sp macro="" textlink="">
        <xdr:nvSpPr>
          <xdr:cNvPr id="135" name="AutoShape 73"/>
          <xdr:cNvSpPr>
            <a:spLocks noChangeAspect="1" noChangeArrowheads="1" noTextEdit="1"/>
          </xdr:cNvSpPr>
        </xdr:nvSpPr>
        <xdr:spPr bwMode="auto">
          <a:xfrm>
            <a:off x="716" y="78"/>
            <a:ext cx="153" cy="10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36" name="Rectangle 75"/>
          <xdr:cNvSpPr>
            <a:spLocks noChangeArrowheads="1"/>
          </xdr:cNvSpPr>
        </xdr:nvSpPr>
        <xdr:spPr bwMode="auto">
          <a:xfrm>
            <a:off x="716" y="78"/>
            <a:ext cx="153" cy="101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37" name="Freeform 76"/>
          <xdr:cNvSpPr>
            <a:spLocks noEditPoints="1"/>
          </xdr:cNvSpPr>
        </xdr:nvSpPr>
        <xdr:spPr bwMode="auto">
          <a:xfrm>
            <a:off x="801" y="79"/>
            <a:ext cx="22" cy="38"/>
          </a:xfrm>
          <a:custGeom>
            <a:avLst/>
            <a:gdLst>
              <a:gd name="T0" fmla="*/ 164 w 487"/>
              <a:gd name="T1" fmla="*/ 172 h 832"/>
              <a:gd name="T2" fmla="*/ 205 w 487"/>
              <a:gd name="T3" fmla="*/ 229 h 832"/>
              <a:gd name="T4" fmla="*/ 274 w 487"/>
              <a:gd name="T5" fmla="*/ 286 h 832"/>
              <a:gd name="T6" fmla="*/ 360 w 487"/>
              <a:gd name="T7" fmla="*/ 343 h 832"/>
              <a:gd name="T8" fmla="*/ 427 w 487"/>
              <a:gd name="T9" fmla="*/ 402 h 832"/>
              <a:gd name="T10" fmla="*/ 424 w 487"/>
              <a:gd name="T11" fmla="*/ 380 h 832"/>
              <a:gd name="T12" fmla="*/ 406 w 487"/>
              <a:gd name="T13" fmla="*/ 326 h 832"/>
              <a:gd name="T14" fmla="*/ 371 w 487"/>
              <a:gd name="T15" fmla="*/ 268 h 832"/>
              <a:gd name="T16" fmla="*/ 316 w 487"/>
              <a:gd name="T17" fmla="*/ 218 h 832"/>
              <a:gd name="T18" fmla="*/ 243 w 487"/>
              <a:gd name="T19" fmla="*/ 177 h 832"/>
              <a:gd name="T20" fmla="*/ 152 w 487"/>
              <a:gd name="T21" fmla="*/ 143 h 832"/>
              <a:gd name="T22" fmla="*/ 133 w 487"/>
              <a:gd name="T23" fmla="*/ 22 h 832"/>
              <a:gd name="T24" fmla="*/ 172 w 487"/>
              <a:gd name="T25" fmla="*/ 65 h 832"/>
              <a:gd name="T26" fmla="*/ 232 w 487"/>
              <a:gd name="T27" fmla="*/ 108 h 832"/>
              <a:gd name="T28" fmla="*/ 307 w 487"/>
              <a:gd name="T29" fmla="*/ 158 h 832"/>
              <a:gd name="T30" fmla="*/ 359 w 487"/>
              <a:gd name="T31" fmla="*/ 200 h 832"/>
              <a:gd name="T32" fmla="*/ 398 w 487"/>
              <a:gd name="T33" fmla="*/ 246 h 832"/>
              <a:gd name="T34" fmla="*/ 427 w 487"/>
              <a:gd name="T35" fmla="*/ 312 h 832"/>
              <a:gd name="T36" fmla="*/ 438 w 487"/>
              <a:gd name="T37" fmla="*/ 390 h 832"/>
              <a:gd name="T38" fmla="*/ 451 w 487"/>
              <a:gd name="T39" fmla="*/ 434 h 832"/>
              <a:gd name="T40" fmla="*/ 479 w 487"/>
              <a:gd name="T41" fmla="*/ 500 h 832"/>
              <a:gd name="T42" fmla="*/ 487 w 487"/>
              <a:gd name="T43" fmla="*/ 581 h 832"/>
              <a:gd name="T44" fmla="*/ 474 w 487"/>
              <a:gd name="T45" fmla="*/ 659 h 832"/>
              <a:gd name="T46" fmla="*/ 470 w 487"/>
              <a:gd name="T47" fmla="*/ 633 h 832"/>
              <a:gd name="T48" fmla="*/ 474 w 487"/>
              <a:gd name="T49" fmla="*/ 584 h 832"/>
              <a:gd name="T50" fmla="*/ 465 w 487"/>
              <a:gd name="T51" fmla="*/ 524 h 832"/>
              <a:gd name="T52" fmla="*/ 442 w 487"/>
              <a:gd name="T53" fmla="*/ 468 h 832"/>
              <a:gd name="T54" fmla="*/ 407 w 487"/>
              <a:gd name="T55" fmla="*/ 425 h 832"/>
              <a:gd name="T56" fmla="*/ 360 w 487"/>
              <a:gd name="T57" fmla="*/ 394 h 832"/>
              <a:gd name="T58" fmla="*/ 288 w 487"/>
              <a:gd name="T59" fmla="*/ 731 h 832"/>
              <a:gd name="T60" fmla="*/ 290 w 487"/>
              <a:gd name="T61" fmla="*/ 753 h 832"/>
              <a:gd name="T62" fmla="*/ 281 w 487"/>
              <a:gd name="T63" fmla="*/ 792 h 832"/>
              <a:gd name="T64" fmla="*/ 252 w 487"/>
              <a:gd name="T65" fmla="*/ 818 h 832"/>
              <a:gd name="T66" fmla="*/ 205 w 487"/>
              <a:gd name="T67" fmla="*/ 831 h 832"/>
              <a:gd name="T68" fmla="*/ 137 w 487"/>
              <a:gd name="T69" fmla="*/ 829 h 832"/>
              <a:gd name="T70" fmla="*/ 66 w 487"/>
              <a:gd name="T71" fmla="*/ 804 h 832"/>
              <a:gd name="T72" fmla="*/ 25 w 487"/>
              <a:gd name="T73" fmla="*/ 769 h 832"/>
              <a:gd name="T74" fmla="*/ 3 w 487"/>
              <a:gd name="T75" fmla="*/ 724 h 832"/>
              <a:gd name="T76" fmla="*/ 0 w 487"/>
              <a:gd name="T77" fmla="*/ 698 h 832"/>
              <a:gd name="T78" fmla="*/ 8 w 487"/>
              <a:gd name="T79" fmla="*/ 661 h 832"/>
              <a:gd name="T80" fmla="*/ 33 w 487"/>
              <a:gd name="T81" fmla="*/ 636 h 832"/>
              <a:gd name="T82" fmla="*/ 73 w 487"/>
              <a:gd name="T83" fmla="*/ 624 h 832"/>
              <a:gd name="T84" fmla="*/ 136 w 487"/>
              <a:gd name="T85" fmla="*/ 624 h 832"/>
              <a:gd name="T86" fmla="*/ 200 w 487"/>
              <a:gd name="T87" fmla="*/ 640 h 832"/>
              <a:gd name="T88" fmla="*/ 251 w 487"/>
              <a:gd name="T89" fmla="*/ 673 h 832"/>
              <a:gd name="T90" fmla="*/ 122 w 487"/>
              <a:gd name="T91" fmla="*/ 0 h 83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487" h="832">
                <a:moveTo>
                  <a:pt x="152" y="143"/>
                </a:moveTo>
                <a:lnTo>
                  <a:pt x="164" y="172"/>
                </a:lnTo>
                <a:lnTo>
                  <a:pt x="182" y="200"/>
                </a:lnTo>
                <a:lnTo>
                  <a:pt x="205" y="229"/>
                </a:lnTo>
                <a:lnTo>
                  <a:pt x="236" y="257"/>
                </a:lnTo>
                <a:lnTo>
                  <a:pt x="274" y="286"/>
                </a:lnTo>
                <a:lnTo>
                  <a:pt x="317" y="314"/>
                </a:lnTo>
                <a:lnTo>
                  <a:pt x="360" y="343"/>
                </a:lnTo>
                <a:lnTo>
                  <a:pt x="397" y="372"/>
                </a:lnTo>
                <a:lnTo>
                  <a:pt x="427" y="402"/>
                </a:lnTo>
                <a:lnTo>
                  <a:pt x="427" y="398"/>
                </a:lnTo>
                <a:lnTo>
                  <a:pt x="424" y="380"/>
                </a:lnTo>
                <a:lnTo>
                  <a:pt x="419" y="357"/>
                </a:lnTo>
                <a:lnTo>
                  <a:pt x="406" y="326"/>
                </a:lnTo>
                <a:lnTo>
                  <a:pt x="391" y="296"/>
                </a:lnTo>
                <a:lnTo>
                  <a:pt x="371" y="268"/>
                </a:lnTo>
                <a:lnTo>
                  <a:pt x="345" y="242"/>
                </a:lnTo>
                <a:lnTo>
                  <a:pt x="316" y="218"/>
                </a:lnTo>
                <a:lnTo>
                  <a:pt x="282" y="196"/>
                </a:lnTo>
                <a:lnTo>
                  <a:pt x="243" y="177"/>
                </a:lnTo>
                <a:lnTo>
                  <a:pt x="200" y="158"/>
                </a:lnTo>
                <a:lnTo>
                  <a:pt x="152" y="143"/>
                </a:lnTo>
                <a:close/>
                <a:moveTo>
                  <a:pt x="122" y="0"/>
                </a:moveTo>
                <a:lnTo>
                  <a:pt x="133" y="22"/>
                </a:lnTo>
                <a:lnTo>
                  <a:pt x="149" y="43"/>
                </a:lnTo>
                <a:lnTo>
                  <a:pt x="172" y="65"/>
                </a:lnTo>
                <a:lnTo>
                  <a:pt x="199" y="87"/>
                </a:lnTo>
                <a:lnTo>
                  <a:pt x="232" y="108"/>
                </a:lnTo>
                <a:lnTo>
                  <a:pt x="273" y="135"/>
                </a:lnTo>
                <a:lnTo>
                  <a:pt x="307" y="158"/>
                </a:lnTo>
                <a:lnTo>
                  <a:pt x="337" y="181"/>
                </a:lnTo>
                <a:lnTo>
                  <a:pt x="359" y="200"/>
                </a:lnTo>
                <a:lnTo>
                  <a:pt x="377" y="217"/>
                </a:lnTo>
                <a:lnTo>
                  <a:pt x="398" y="246"/>
                </a:lnTo>
                <a:lnTo>
                  <a:pt x="415" y="278"/>
                </a:lnTo>
                <a:lnTo>
                  <a:pt x="427" y="312"/>
                </a:lnTo>
                <a:lnTo>
                  <a:pt x="435" y="349"/>
                </a:lnTo>
                <a:lnTo>
                  <a:pt x="438" y="390"/>
                </a:lnTo>
                <a:lnTo>
                  <a:pt x="438" y="416"/>
                </a:lnTo>
                <a:lnTo>
                  <a:pt x="451" y="434"/>
                </a:lnTo>
                <a:lnTo>
                  <a:pt x="468" y="466"/>
                </a:lnTo>
                <a:lnTo>
                  <a:pt x="479" y="500"/>
                </a:lnTo>
                <a:lnTo>
                  <a:pt x="486" y="542"/>
                </a:lnTo>
                <a:lnTo>
                  <a:pt x="487" y="581"/>
                </a:lnTo>
                <a:lnTo>
                  <a:pt x="483" y="621"/>
                </a:lnTo>
                <a:lnTo>
                  <a:pt x="474" y="659"/>
                </a:lnTo>
                <a:lnTo>
                  <a:pt x="461" y="654"/>
                </a:lnTo>
                <a:lnTo>
                  <a:pt x="470" y="633"/>
                </a:lnTo>
                <a:lnTo>
                  <a:pt x="474" y="610"/>
                </a:lnTo>
                <a:lnTo>
                  <a:pt x="474" y="584"/>
                </a:lnTo>
                <a:lnTo>
                  <a:pt x="471" y="555"/>
                </a:lnTo>
                <a:lnTo>
                  <a:pt x="465" y="524"/>
                </a:lnTo>
                <a:lnTo>
                  <a:pt x="454" y="495"/>
                </a:lnTo>
                <a:lnTo>
                  <a:pt x="442" y="468"/>
                </a:lnTo>
                <a:lnTo>
                  <a:pt x="426" y="446"/>
                </a:lnTo>
                <a:lnTo>
                  <a:pt x="407" y="425"/>
                </a:lnTo>
                <a:lnTo>
                  <a:pt x="385" y="408"/>
                </a:lnTo>
                <a:lnTo>
                  <a:pt x="360" y="394"/>
                </a:lnTo>
                <a:lnTo>
                  <a:pt x="198" y="336"/>
                </a:lnTo>
                <a:lnTo>
                  <a:pt x="288" y="731"/>
                </a:lnTo>
                <a:lnTo>
                  <a:pt x="290" y="742"/>
                </a:lnTo>
                <a:lnTo>
                  <a:pt x="290" y="753"/>
                </a:lnTo>
                <a:lnTo>
                  <a:pt x="288" y="774"/>
                </a:lnTo>
                <a:lnTo>
                  <a:pt x="281" y="792"/>
                </a:lnTo>
                <a:lnTo>
                  <a:pt x="269" y="807"/>
                </a:lnTo>
                <a:lnTo>
                  <a:pt x="252" y="818"/>
                </a:lnTo>
                <a:lnTo>
                  <a:pt x="231" y="826"/>
                </a:lnTo>
                <a:lnTo>
                  <a:pt x="205" y="831"/>
                </a:lnTo>
                <a:lnTo>
                  <a:pt x="175" y="832"/>
                </a:lnTo>
                <a:lnTo>
                  <a:pt x="137" y="829"/>
                </a:lnTo>
                <a:lnTo>
                  <a:pt x="100" y="820"/>
                </a:lnTo>
                <a:lnTo>
                  <a:pt x="66" y="804"/>
                </a:lnTo>
                <a:lnTo>
                  <a:pt x="43" y="787"/>
                </a:lnTo>
                <a:lnTo>
                  <a:pt x="25" y="769"/>
                </a:lnTo>
                <a:lnTo>
                  <a:pt x="12" y="747"/>
                </a:lnTo>
                <a:lnTo>
                  <a:pt x="3" y="724"/>
                </a:lnTo>
                <a:lnTo>
                  <a:pt x="1" y="710"/>
                </a:lnTo>
                <a:lnTo>
                  <a:pt x="0" y="698"/>
                </a:lnTo>
                <a:lnTo>
                  <a:pt x="2" y="677"/>
                </a:lnTo>
                <a:lnTo>
                  <a:pt x="8" y="661"/>
                </a:lnTo>
                <a:lnTo>
                  <a:pt x="19" y="647"/>
                </a:lnTo>
                <a:lnTo>
                  <a:pt x="33" y="636"/>
                </a:lnTo>
                <a:lnTo>
                  <a:pt x="51" y="628"/>
                </a:lnTo>
                <a:lnTo>
                  <a:pt x="73" y="624"/>
                </a:lnTo>
                <a:lnTo>
                  <a:pt x="99" y="622"/>
                </a:lnTo>
                <a:lnTo>
                  <a:pt x="136" y="624"/>
                </a:lnTo>
                <a:lnTo>
                  <a:pt x="170" y="630"/>
                </a:lnTo>
                <a:lnTo>
                  <a:pt x="200" y="640"/>
                </a:lnTo>
                <a:lnTo>
                  <a:pt x="228" y="655"/>
                </a:lnTo>
                <a:lnTo>
                  <a:pt x="251" y="673"/>
                </a:lnTo>
                <a:lnTo>
                  <a:pt x="97" y="5"/>
                </a:lnTo>
                <a:lnTo>
                  <a:pt x="122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8" name="Freeform 77"/>
          <xdr:cNvSpPr>
            <a:spLocks noEditPoints="1"/>
          </xdr:cNvSpPr>
        </xdr:nvSpPr>
        <xdr:spPr bwMode="auto">
          <a:xfrm>
            <a:off x="829" y="128"/>
            <a:ext cx="16" cy="27"/>
          </a:xfrm>
          <a:custGeom>
            <a:avLst/>
            <a:gdLst>
              <a:gd name="T0" fmla="*/ 121 w 352"/>
              <a:gd name="T1" fmla="*/ 127 h 601"/>
              <a:gd name="T2" fmla="*/ 162 w 352"/>
              <a:gd name="T3" fmla="*/ 177 h 601"/>
              <a:gd name="T4" fmla="*/ 229 w 352"/>
              <a:gd name="T5" fmla="*/ 226 h 601"/>
              <a:gd name="T6" fmla="*/ 296 w 352"/>
              <a:gd name="T7" fmla="*/ 277 h 601"/>
              <a:gd name="T8" fmla="*/ 308 w 352"/>
              <a:gd name="T9" fmla="*/ 279 h 601"/>
              <a:gd name="T10" fmla="*/ 291 w 352"/>
              <a:gd name="T11" fmla="*/ 228 h 601"/>
              <a:gd name="T12" fmla="*/ 252 w 352"/>
              <a:gd name="T13" fmla="*/ 177 h 601"/>
              <a:gd name="T14" fmla="*/ 192 w 352"/>
              <a:gd name="T15" fmla="*/ 135 h 601"/>
              <a:gd name="T16" fmla="*/ 111 w 352"/>
              <a:gd name="T17" fmla="*/ 103 h 601"/>
              <a:gd name="T18" fmla="*/ 98 w 352"/>
              <a:gd name="T19" fmla="*/ 18 h 601"/>
              <a:gd name="T20" fmla="*/ 139 w 352"/>
              <a:gd name="T21" fmla="*/ 58 h 601"/>
              <a:gd name="T22" fmla="*/ 197 w 352"/>
              <a:gd name="T23" fmla="*/ 96 h 601"/>
              <a:gd name="T24" fmla="*/ 243 w 352"/>
              <a:gd name="T25" fmla="*/ 129 h 601"/>
              <a:gd name="T26" fmla="*/ 273 w 352"/>
              <a:gd name="T27" fmla="*/ 157 h 601"/>
              <a:gd name="T28" fmla="*/ 304 w 352"/>
              <a:gd name="T29" fmla="*/ 210 h 601"/>
              <a:gd name="T30" fmla="*/ 317 w 352"/>
              <a:gd name="T31" fmla="*/ 275 h 601"/>
              <a:gd name="T32" fmla="*/ 320 w 352"/>
              <a:gd name="T33" fmla="*/ 303 h 601"/>
              <a:gd name="T34" fmla="*/ 346 w 352"/>
              <a:gd name="T35" fmla="*/ 360 h 601"/>
              <a:gd name="T36" fmla="*/ 352 w 352"/>
              <a:gd name="T37" fmla="*/ 420 h 601"/>
              <a:gd name="T38" fmla="*/ 343 w 352"/>
              <a:gd name="T39" fmla="*/ 476 h 601"/>
              <a:gd name="T40" fmla="*/ 341 w 352"/>
              <a:gd name="T41" fmla="*/ 453 h 601"/>
              <a:gd name="T42" fmla="*/ 342 w 352"/>
              <a:gd name="T43" fmla="*/ 406 h 601"/>
              <a:gd name="T44" fmla="*/ 327 w 352"/>
              <a:gd name="T45" fmla="*/ 353 h 601"/>
              <a:gd name="T46" fmla="*/ 300 w 352"/>
              <a:gd name="T47" fmla="*/ 313 h 601"/>
              <a:gd name="T48" fmla="*/ 261 w 352"/>
              <a:gd name="T49" fmla="*/ 284 h 601"/>
              <a:gd name="T50" fmla="*/ 209 w 352"/>
              <a:gd name="T51" fmla="*/ 528 h 601"/>
              <a:gd name="T52" fmla="*/ 211 w 352"/>
              <a:gd name="T53" fmla="*/ 544 h 601"/>
              <a:gd name="T54" fmla="*/ 200 w 352"/>
              <a:gd name="T55" fmla="*/ 576 h 601"/>
              <a:gd name="T56" fmla="*/ 173 w 352"/>
              <a:gd name="T57" fmla="*/ 595 h 601"/>
              <a:gd name="T58" fmla="*/ 126 w 352"/>
              <a:gd name="T59" fmla="*/ 601 h 601"/>
              <a:gd name="T60" fmla="*/ 73 w 352"/>
              <a:gd name="T61" fmla="*/ 592 h 601"/>
              <a:gd name="T62" fmla="*/ 31 w 352"/>
              <a:gd name="T63" fmla="*/ 569 h 601"/>
              <a:gd name="T64" fmla="*/ 9 w 352"/>
              <a:gd name="T65" fmla="*/ 540 h 601"/>
              <a:gd name="T66" fmla="*/ 0 w 352"/>
              <a:gd name="T67" fmla="*/ 503 h 601"/>
              <a:gd name="T68" fmla="*/ 9 w 352"/>
              <a:gd name="T69" fmla="*/ 474 h 601"/>
              <a:gd name="T70" fmla="*/ 32 w 352"/>
              <a:gd name="T71" fmla="*/ 455 h 601"/>
              <a:gd name="T72" fmla="*/ 72 w 352"/>
              <a:gd name="T73" fmla="*/ 449 h 601"/>
              <a:gd name="T74" fmla="*/ 123 w 352"/>
              <a:gd name="T75" fmla="*/ 455 h 601"/>
              <a:gd name="T76" fmla="*/ 165 w 352"/>
              <a:gd name="T77" fmla="*/ 473 h 601"/>
              <a:gd name="T78" fmla="*/ 71 w 352"/>
              <a:gd name="T79" fmla="*/ 3 h 60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352" h="601">
                <a:moveTo>
                  <a:pt x="111" y="103"/>
                </a:moveTo>
                <a:lnTo>
                  <a:pt x="121" y="127"/>
                </a:lnTo>
                <a:lnTo>
                  <a:pt x="138" y="153"/>
                </a:lnTo>
                <a:lnTo>
                  <a:pt x="162" y="177"/>
                </a:lnTo>
                <a:lnTo>
                  <a:pt x="192" y="201"/>
                </a:lnTo>
                <a:lnTo>
                  <a:pt x="229" y="226"/>
                </a:lnTo>
                <a:lnTo>
                  <a:pt x="267" y="251"/>
                </a:lnTo>
                <a:lnTo>
                  <a:pt x="296" y="277"/>
                </a:lnTo>
                <a:lnTo>
                  <a:pt x="310" y="291"/>
                </a:lnTo>
                <a:lnTo>
                  <a:pt x="308" y="279"/>
                </a:lnTo>
                <a:lnTo>
                  <a:pt x="302" y="258"/>
                </a:lnTo>
                <a:lnTo>
                  <a:pt x="291" y="228"/>
                </a:lnTo>
                <a:lnTo>
                  <a:pt x="275" y="201"/>
                </a:lnTo>
                <a:lnTo>
                  <a:pt x="252" y="177"/>
                </a:lnTo>
                <a:lnTo>
                  <a:pt x="226" y="155"/>
                </a:lnTo>
                <a:lnTo>
                  <a:pt x="192" y="135"/>
                </a:lnTo>
                <a:lnTo>
                  <a:pt x="154" y="117"/>
                </a:lnTo>
                <a:lnTo>
                  <a:pt x="111" y="103"/>
                </a:lnTo>
                <a:close/>
                <a:moveTo>
                  <a:pt x="88" y="0"/>
                </a:moveTo>
                <a:lnTo>
                  <a:pt x="98" y="18"/>
                </a:lnTo>
                <a:lnTo>
                  <a:pt x="116" y="38"/>
                </a:lnTo>
                <a:lnTo>
                  <a:pt x="139" y="58"/>
                </a:lnTo>
                <a:lnTo>
                  <a:pt x="168" y="78"/>
                </a:lnTo>
                <a:lnTo>
                  <a:pt x="197" y="96"/>
                </a:lnTo>
                <a:lnTo>
                  <a:pt x="223" y="114"/>
                </a:lnTo>
                <a:lnTo>
                  <a:pt x="243" y="129"/>
                </a:lnTo>
                <a:lnTo>
                  <a:pt x="261" y="143"/>
                </a:lnTo>
                <a:lnTo>
                  <a:pt x="273" y="157"/>
                </a:lnTo>
                <a:lnTo>
                  <a:pt x="291" y="181"/>
                </a:lnTo>
                <a:lnTo>
                  <a:pt x="304" y="210"/>
                </a:lnTo>
                <a:lnTo>
                  <a:pt x="313" y="240"/>
                </a:lnTo>
                <a:lnTo>
                  <a:pt x="317" y="275"/>
                </a:lnTo>
                <a:lnTo>
                  <a:pt x="317" y="300"/>
                </a:lnTo>
                <a:lnTo>
                  <a:pt x="320" y="303"/>
                </a:lnTo>
                <a:lnTo>
                  <a:pt x="337" y="332"/>
                </a:lnTo>
                <a:lnTo>
                  <a:pt x="346" y="360"/>
                </a:lnTo>
                <a:lnTo>
                  <a:pt x="351" y="391"/>
                </a:lnTo>
                <a:lnTo>
                  <a:pt x="352" y="420"/>
                </a:lnTo>
                <a:lnTo>
                  <a:pt x="349" y="448"/>
                </a:lnTo>
                <a:lnTo>
                  <a:pt x="343" y="476"/>
                </a:lnTo>
                <a:lnTo>
                  <a:pt x="334" y="473"/>
                </a:lnTo>
                <a:lnTo>
                  <a:pt x="341" y="453"/>
                </a:lnTo>
                <a:lnTo>
                  <a:pt x="343" y="431"/>
                </a:lnTo>
                <a:lnTo>
                  <a:pt x="342" y="406"/>
                </a:lnTo>
                <a:lnTo>
                  <a:pt x="336" y="378"/>
                </a:lnTo>
                <a:lnTo>
                  <a:pt x="327" y="353"/>
                </a:lnTo>
                <a:lnTo>
                  <a:pt x="316" y="331"/>
                </a:lnTo>
                <a:lnTo>
                  <a:pt x="300" y="313"/>
                </a:lnTo>
                <a:lnTo>
                  <a:pt x="282" y="296"/>
                </a:lnTo>
                <a:lnTo>
                  <a:pt x="261" y="284"/>
                </a:lnTo>
                <a:lnTo>
                  <a:pt x="143" y="242"/>
                </a:lnTo>
                <a:lnTo>
                  <a:pt x="209" y="528"/>
                </a:lnTo>
                <a:lnTo>
                  <a:pt x="210" y="537"/>
                </a:lnTo>
                <a:lnTo>
                  <a:pt x="211" y="544"/>
                </a:lnTo>
                <a:lnTo>
                  <a:pt x="208" y="561"/>
                </a:lnTo>
                <a:lnTo>
                  <a:pt x="200" y="576"/>
                </a:lnTo>
                <a:lnTo>
                  <a:pt x="189" y="587"/>
                </a:lnTo>
                <a:lnTo>
                  <a:pt x="173" y="595"/>
                </a:lnTo>
                <a:lnTo>
                  <a:pt x="151" y="600"/>
                </a:lnTo>
                <a:lnTo>
                  <a:pt x="126" y="601"/>
                </a:lnTo>
                <a:lnTo>
                  <a:pt x="99" y="599"/>
                </a:lnTo>
                <a:lnTo>
                  <a:pt x="73" y="592"/>
                </a:lnTo>
                <a:lnTo>
                  <a:pt x="47" y="581"/>
                </a:lnTo>
                <a:lnTo>
                  <a:pt x="31" y="569"/>
                </a:lnTo>
                <a:lnTo>
                  <a:pt x="18" y="555"/>
                </a:lnTo>
                <a:lnTo>
                  <a:pt x="9" y="540"/>
                </a:lnTo>
                <a:lnTo>
                  <a:pt x="2" y="523"/>
                </a:lnTo>
                <a:lnTo>
                  <a:pt x="0" y="503"/>
                </a:lnTo>
                <a:lnTo>
                  <a:pt x="2" y="487"/>
                </a:lnTo>
                <a:lnTo>
                  <a:pt x="9" y="474"/>
                </a:lnTo>
                <a:lnTo>
                  <a:pt x="19" y="463"/>
                </a:lnTo>
                <a:lnTo>
                  <a:pt x="32" y="455"/>
                </a:lnTo>
                <a:lnTo>
                  <a:pt x="50" y="451"/>
                </a:lnTo>
                <a:lnTo>
                  <a:pt x="72" y="449"/>
                </a:lnTo>
                <a:lnTo>
                  <a:pt x="98" y="451"/>
                </a:lnTo>
                <a:lnTo>
                  <a:pt x="123" y="455"/>
                </a:lnTo>
                <a:lnTo>
                  <a:pt x="145" y="462"/>
                </a:lnTo>
                <a:lnTo>
                  <a:pt x="165" y="473"/>
                </a:lnTo>
                <a:lnTo>
                  <a:pt x="182" y="486"/>
                </a:lnTo>
                <a:lnTo>
                  <a:pt x="71" y="3"/>
                </a:lnTo>
                <a:lnTo>
                  <a:pt x="88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9" name="Freeform 78"/>
          <xdr:cNvSpPr>
            <a:spLocks noEditPoints="1"/>
          </xdr:cNvSpPr>
        </xdr:nvSpPr>
        <xdr:spPr bwMode="auto">
          <a:xfrm>
            <a:off x="766" y="100"/>
            <a:ext cx="16" cy="28"/>
          </a:xfrm>
          <a:custGeom>
            <a:avLst/>
            <a:gdLst>
              <a:gd name="T0" fmla="*/ 120 w 352"/>
              <a:gd name="T1" fmla="*/ 129 h 603"/>
              <a:gd name="T2" fmla="*/ 161 w 352"/>
              <a:gd name="T3" fmla="*/ 179 h 603"/>
              <a:gd name="T4" fmla="*/ 229 w 352"/>
              <a:gd name="T5" fmla="*/ 228 h 603"/>
              <a:gd name="T6" fmla="*/ 296 w 352"/>
              <a:gd name="T7" fmla="*/ 279 h 603"/>
              <a:gd name="T8" fmla="*/ 307 w 352"/>
              <a:gd name="T9" fmla="*/ 280 h 603"/>
              <a:gd name="T10" fmla="*/ 291 w 352"/>
              <a:gd name="T11" fmla="*/ 230 h 603"/>
              <a:gd name="T12" fmla="*/ 252 w 352"/>
              <a:gd name="T13" fmla="*/ 179 h 603"/>
              <a:gd name="T14" fmla="*/ 192 w 352"/>
              <a:gd name="T15" fmla="*/ 136 h 603"/>
              <a:gd name="T16" fmla="*/ 110 w 352"/>
              <a:gd name="T17" fmla="*/ 103 h 603"/>
              <a:gd name="T18" fmla="*/ 98 w 352"/>
              <a:gd name="T19" fmla="*/ 20 h 603"/>
              <a:gd name="T20" fmla="*/ 138 w 352"/>
              <a:gd name="T21" fmla="*/ 59 h 603"/>
              <a:gd name="T22" fmla="*/ 197 w 352"/>
              <a:gd name="T23" fmla="*/ 98 h 603"/>
              <a:gd name="T24" fmla="*/ 243 w 352"/>
              <a:gd name="T25" fmla="*/ 131 h 603"/>
              <a:gd name="T26" fmla="*/ 272 w 352"/>
              <a:gd name="T27" fmla="*/ 157 h 603"/>
              <a:gd name="T28" fmla="*/ 304 w 352"/>
              <a:gd name="T29" fmla="*/ 211 h 603"/>
              <a:gd name="T30" fmla="*/ 316 w 352"/>
              <a:gd name="T31" fmla="*/ 276 h 603"/>
              <a:gd name="T32" fmla="*/ 319 w 352"/>
              <a:gd name="T33" fmla="*/ 305 h 603"/>
              <a:gd name="T34" fmla="*/ 346 w 352"/>
              <a:gd name="T35" fmla="*/ 362 h 603"/>
              <a:gd name="T36" fmla="*/ 352 w 352"/>
              <a:gd name="T37" fmla="*/ 421 h 603"/>
              <a:gd name="T38" fmla="*/ 342 w 352"/>
              <a:gd name="T39" fmla="*/ 477 h 603"/>
              <a:gd name="T40" fmla="*/ 340 w 352"/>
              <a:gd name="T41" fmla="*/ 455 h 603"/>
              <a:gd name="T42" fmla="*/ 341 w 352"/>
              <a:gd name="T43" fmla="*/ 407 h 603"/>
              <a:gd name="T44" fmla="*/ 327 w 352"/>
              <a:gd name="T45" fmla="*/ 354 h 603"/>
              <a:gd name="T46" fmla="*/ 300 w 352"/>
              <a:gd name="T47" fmla="*/ 313 h 603"/>
              <a:gd name="T48" fmla="*/ 260 w 352"/>
              <a:gd name="T49" fmla="*/ 285 h 603"/>
              <a:gd name="T50" fmla="*/ 208 w 352"/>
              <a:gd name="T51" fmla="*/ 529 h 603"/>
              <a:gd name="T52" fmla="*/ 209 w 352"/>
              <a:gd name="T53" fmla="*/ 546 h 603"/>
              <a:gd name="T54" fmla="*/ 200 w 352"/>
              <a:gd name="T55" fmla="*/ 577 h 603"/>
              <a:gd name="T56" fmla="*/ 173 w 352"/>
              <a:gd name="T57" fmla="*/ 597 h 603"/>
              <a:gd name="T58" fmla="*/ 126 w 352"/>
              <a:gd name="T59" fmla="*/ 603 h 603"/>
              <a:gd name="T60" fmla="*/ 73 w 352"/>
              <a:gd name="T61" fmla="*/ 594 h 603"/>
              <a:gd name="T62" fmla="*/ 31 w 352"/>
              <a:gd name="T63" fmla="*/ 570 h 603"/>
              <a:gd name="T64" fmla="*/ 7 w 352"/>
              <a:gd name="T65" fmla="*/ 542 h 603"/>
              <a:gd name="T66" fmla="*/ 0 w 352"/>
              <a:gd name="T67" fmla="*/ 505 h 603"/>
              <a:gd name="T68" fmla="*/ 8 w 352"/>
              <a:gd name="T69" fmla="*/ 475 h 603"/>
              <a:gd name="T70" fmla="*/ 32 w 352"/>
              <a:gd name="T71" fmla="*/ 457 h 603"/>
              <a:gd name="T72" fmla="*/ 71 w 352"/>
              <a:gd name="T73" fmla="*/ 451 h 603"/>
              <a:gd name="T74" fmla="*/ 123 w 352"/>
              <a:gd name="T75" fmla="*/ 457 h 603"/>
              <a:gd name="T76" fmla="*/ 164 w 352"/>
              <a:gd name="T77" fmla="*/ 474 h 603"/>
              <a:gd name="T78" fmla="*/ 69 w 352"/>
              <a:gd name="T79" fmla="*/ 4 h 60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352" h="603">
                <a:moveTo>
                  <a:pt x="110" y="103"/>
                </a:moveTo>
                <a:lnTo>
                  <a:pt x="120" y="129"/>
                </a:lnTo>
                <a:lnTo>
                  <a:pt x="138" y="153"/>
                </a:lnTo>
                <a:lnTo>
                  <a:pt x="161" y="179"/>
                </a:lnTo>
                <a:lnTo>
                  <a:pt x="192" y="203"/>
                </a:lnTo>
                <a:lnTo>
                  <a:pt x="229" y="228"/>
                </a:lnTo>
                <a:lnTo>
                  <a:pt x="265" y="252"/>
                </a:lnTo>
                <a:lnTo>
                  <a:pt x="296" y="279"/>
                </a:lnTo>
                <a:lnTo>
                  <a:pt x="308" y="293"/>
                </a:lnTo>
                <a:lnTo>
                  <a:pt x="307" y="280"/>
                </a:lnTo>
                <a:lnTo>
                  <a:pt x="302" y="259"/>
                </a:lnTo>
                <a:lnTo>
                  <a:pt x="291" y="230"/>
                </a:lnTo>
                <a:lnTo>
                  <a:pt x="275" y="203"/>
                </a:lnTo>
                <a:lnTo>
                  <a:pt x="252" y="179"/>
                </a:lnTo>
                <a:lnTo>
                  <a:pt x="225" y="156"/>
                </a:lnTo>
                <a:lnTo>
                  <a:pt x="192" y="136"/>
                </a:lnTo>
                <a:lnTo>
                  <a:pt x="154" y="119"/>
                </a:lnTo>
                <a:lnTo>
                  <a:pt x="110" y="103"/>
                </a:lnTo>
                <a:close/>
                <a:moveTo>
                  <a:pt x="87" y="0"/>
                </a:moveTo>
                <a:lnTo>
                  <a:pt x="98" y="20"/>
                </a:lnTo>
                <a:lnTo>
                  <a:pt x="115" y="39"/>
                </a:lnTo>
                <a:lnTo>
                  <a:pt x="138" y="59"/>
                </a:lnTo>
                <a:lnTo>
                  <a:pt x="167" y="79"/>
                </a:lnTo>
                <a:lnTo>
                  <a:pt x="197" y="98"/>
                </a:lnTo>
                <a:lnTo>
                  <a:pt x="223" y="116"/>
                </a:lnTo>
                <a:lnTo>
                  <a:pt x="243" y="131"/>
                </a:lnTo>
                <a:lnTo>
                  <a:pt x="260" y="145"/>
                </a:lnTo>
                <a:lnTo>
                  <a:pt x="272" y="157"/>
                </a:lnTo>
                <a:lnTo>
                  <a:pt x="291" y="183"/>
                </a:lnTo>
                <a:lnTo>
                  <a:pt x="304" y="211"/>
                </a:lnTo>
                <a:lnTo>
                  <a:pt x="312" y="242"/>
                </a:lnTo>
                <a:lnTo>
                  <a:pt x="316" y="276"/>
                </a:lnTo>
                <a:lnTo>
                  <a:pt x="316" y="301"/>
                </a:lnTo>
                <a:lnTo>
                  <a:pt x="319" y="305"/>
                </a:lnTo>
                <a:lnTo>
                  <a:pt x="336" y="333"/>
                </a:lnTo>
                <a:lnTo>
                  <a:pt x="346" y="362"/>
                </a:lnTo>
                <a:lnTo>
                  <a:pt x="351" y="392"/>
                </a:lnTo>
                <a:lnTo>
                  <a:pt x="352" y="421"/>
                </a:lnTo>
                <a:lnTo>
                  <a:pt x="349" y="450"/>
                </a:lnTo>
                <a:lnTo>
                  <a:pt x="342" y="477"/>
                </a:lnTo>
                <a:lnTo>
                  <a:pt x="334" y="473"/>
                </a:lnTo>
                <a:lnTo>
                  <a:pt x="340" y="455"/>
                </a:lnTo>
                <a:lnTo>
                  <a:pt x="343" y="433"/>
                </a:lnTo>
                <a:lnTo>
                  <a:pt x="341" y="407"/>
                </a:lnTo>
                <a:lnTo>
                  <a:pt x="336" y="380"/>
                </a:lnTo>
                <a:lnTo>
                  <a:pt x="327" y="354"/>
                </a:lnTo>
                <a:lnTo>
                  <a:pt x="315" y="333"/>
                </a:lnTo>
                <a:lnTo>
                  <a:pt x="300" y="313"/>
                </a:lnTo>
                <a:lnTo>
                  <a:pt x="282" y="298"/>
                </a:lnTo>
                <a:lnTo>
                  <a:pt x="260" y="285"/>
                </a:lnTo>
                <a:lnTo>
                  <a:pt x="143" y="243"/>
                </a:lnTo>
                <a:lnTo>
                  <a:pt x="208" y="529"/>
                </a:lnTo>
                <a:lnTo>
                  <a:pt x="209" y="537"/>
                </a:lnTo>
                <a:lnTo>
                  <a:pt x="209" y="546"/>
                </a:lnTo>
                <a:lnTo>
                  <a:pt x="207" y="563"/>
                </a:lnTo>
                <a:lnTo>
                  <a:pt x="200" y="577"/>
                </a:lnTo>
                <a:lnTo>
                  <a:pt x="189" y="588"/>
                </a:lnTo>
                <a:lnTo>
                  <a:pt x="173" y="597"/>
                </a:lnTo>
                <a:lnTo>
                  <a:pt x="151" y="601"/>
                </a:lnTo>
                <a:lnTo>
                  <a:pt x="126" y="603"/>
                </a:lnTo>
                <a:lnTo>
                  <a:pt x="98" y="601"/>
                </a:lnTo>
                <a:lnTo>
                  <a:pt x="73" y="594"/>
                </a:lnTo>
                <a:lnTo>
                  <a:pt x="47" y="582"/>
                </a:lnTo>
                <a:lnTo>
                  <a:pt x="31" y="570"/>
                </a:lnTo>
                <a:lnTo>
                  <a:pt x="17" y="557"/>
                </a:lnTo>
                <a:lnTo>
                  <a:pt x="7" y="542"/>
                </a:lnTo>
                <a:lnTo>
                  <a:pt x="1" y="524"/>
                </a:lnTo>
                <a:lnTo>
                  <a:pt x="0" y="505"/>
                </a:lnTo>
                <a:lnTo>
                  <a:pt x="2" y="489"/>
                </a:lnTo>
                <a:lnTo>
                  <a:pt x="8" y="475"/>
                </a:lnTo>
                <a:lnTo>
                  <a:pt x="17" y="464"/>
                </a:lnTo>
                <a:lnTo>
                  <a:pt x="32" y="457"/>
                </a:lnTo>
                <a:lnTo>
                  <a:pt x="49" y="453"/>
                </a:lnTo>
                <a:lnTo>
                  <a:pt x="71" y="451"/>
                </a:lnTo>
                <a:lnTo>
                  <a:pt x="98" y="452"/>
                </a:lnTo>
                <a:lnTo>
                  <a:pt x="123" y="457"/>
                </a:lnTo>
                <a:lnTo>
                  <a:pt x="145" y="464"/>
                </a:lnTo>
                <a:lnTo>
                  <a:pt x="164" y="474"/>
                </a:lnTo>
                <a:lnTo>
                  <a:pt x="182" y="488"/>
                </a:lnTo>
                <a:lnTo>
                  <a:pt x="69" y="4"/>
                </a:lnTo>
                <a:lnTo>
                  <a:pt x="87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40" name="Freeform 79"/>
          <xdr:cNvSpPr>
            <a:spLocks noEditPoints="1"/>
          </xdr:cNvSpPr>
        </xdr:nvSpPr>
        <xdr:spPr bwMode="auto">
          <a:xfrm>
            <a:off x="780" y="111"/>
            <a:ext cx="19" cy="38"/>
          </a:xfrm>
          <a:custGeom>
            <a:avLst/>
            <a:gdLst>
              <a:gd name="T0" fmla="*/ 225 w 415"/>
              <a:gd name="T1" fmla="*/ 279 h 839"/>
              <a:gd name="T2" fmla="*/ 248 w 415"/>
              <a:gd name="T3" fmla="*/ 325 h 839"/>
              <a:gd name="T4" fmla="*/ 291 w 415"/>
              <a:gd name="T5" fmla="*/ 379 h 839"/>
              <a:gd name="T6" fmla="*/ 349 w 415"/>
              <a:gd name="T7" fmla="*/ 440 h 839"/>
              <a:gd name="T8" fmla="*/ 384 w 415"/>
              <a:gd name="T9" fmla="*/ 487 h 839"/>
              <a:gd name="T10" fmla="*/ 381 w 415"/>
              <a:gd name="T11" fmla="*/ 439 h 839"/>
              <a:gd name="T12" fmla="*/ 354 w 415"/>
              <a:gd name="T13" fmla="*/ 375 h 839"/>
              <a:gd name="T14" fmla="*/ 301 w 415"/>
              <a:gd name="T15" fmla="*/ 316 h 839"/>
              <a:gd name="T16" fmla="*/ 222 w 415"/>
              <a:gd name="T17" fmla="*/ 260 h 839"/>
              <a:gd name="T18" fmla="*/ 225 w 415"/>
              <a:gd name="T19" fmla="*/ 151 h 839"/>
              <a:gd name="T20" fmla="*/ 246 w 415"/>
              <a:gd name="T21" fmla="*/ 193 h 839"/>
              <a:gd name="T22" fmla="*/ 287 w 415"/>
              <a:gd name="T23" fmla="*/ 243 h 839"/>
              <a:gd name="T24" fmla="*/ 346 w 415"/>
              <a:gd name="T25" fmla="*/ 307 h 839"/>
              <a:gd name="T26" fmla="*/ 384 w 415"/>
              <a:gd name="T27" fmla="*/ 366 h 839"/>
              <a:gd name="T28" fmla="*/ 381 w 415"/>
              <a:gd name="T29" fmla="*/ 311 h 839"/>
              <a:gd name="T30" fmla="*/ 354 w 415"/>
              <a:gd name="T31" fmla="*/ 247 h 839"/>
              <a:gd name="T32" fmla="*/ 301 w 415"/>
              <a:gd name="T33" fmla="*/ 187 h 839"/>
              <a:gd name="T34" fmla="*/ 222 w 415"/>
              <a:gd name="T35" fmla="*/ 132 h 839"/>
              <a:gd name="T36" fmla="*/ 222 w 415"/>
              <a:gd name="T37" fmla="*/ 0 h 839"/>
              <a:gd name="T38" fmla="*/ 234 w 415"/>
              <a:gd name="T39" fmla="*/ 43 h 839"/>
              <a:gd name="T40" fmla="*/ 264 w 415"/>
              <a:gd name="T41" fmla="*/ 91 h 839"/>
              <a:gd name="T42" fmla="*/ 314 w 415"/>
              <a:gd name="T43" fmla="*/ 146 h 839"/>
              <a:gd name="T44" fmla="*/ 371 w 415"/>
              <a:gd name="T45" fmla="*/ 214 h 839"/>
              <a:gd name="T46" fmla="*/ 400 w 415"/>
              <a:gd name="T47" fmla="*/ 280 h 839"/>
              <a:gd name="T48" fmla="*/ 402 w 415"/>
              <a:gd name="T49" fmla="*/ 339 h 839"/>
              <a:gd name="T50" fmla="*/ 393 w 415"/>
              <a:gd name="T51" fmla="*/ 387 h 839"/>
              <a:gd name="T52" fmla="*/ 403 w 415"/>
              <a:gd name="T53" fmla="*/ 443 h 839"/>
              <a:gd name="T54" fmla="*/ 398 w 415"/>
              <a:gd name="T55" fmla="*/ 498 h 839"/>
              <a:gd name="T56" fmla="*/ 405 w 415"/>
              <a:gd name="T57" fmla="*/ 526 h 839"/>
              <a:gd name="T58" fmla="*/ 415 w 415"/>
              <a:gd name="T59" fmla="*/ 578 h 839"/>
              <a:gd name="T60" fmla="*/ 405 w 415"/>
              <a:gd name="T61" fmla="*/ 639 h 839"/>
              <a:gd name="T62" fmla="*/ 374 w 415"/>
              <a:gd name="T63" fmla="*/ 706 h 839"/>
              <a:gd name="T64" fmla="*/ 376 w 415"/>
              <a:gd name="T65" fmla="*/ 679 h 839"/>
              <a:gd name="T66" fmla="*/ 394 w 415"/>
              <a:gd name="T67" fmla="*/ 621 h 839"/>
              <a:gd name="T68" fmla="*/ 393 w 415"/>
              <a:gd name="T69" fmla="*/ 563 h 839"/>
              <a:gd name="T70" fmla="*/ 373 w 415"/>
              <a:gd name="T71" fmla="*/ 514 h 839"/>
              <a:gd name="T72" fmla="*/ 338 w 415"/>
              <a:gd name="T73" fmla="*/ 470 h 839"/>
              <a:gd name="T74" fmla="*/ 325 w 415"/>
              <a:gd name="T75" fmla="*/ 462 h 839"/>
              <a:gd name="T76" fmla="*/ 297 w 415"/>
              <a:gd name="T77" fmla="*/ 441 h 839"/>
              <a:gd name="T78" fmla="*/ 251 w 415"/>
              <a:gd name="T79" fmla="*/ 410 h 839"/>
              <a:gd name="T80" fmla="*/ 222 w 415"/>
              <a:gd name="T81" fmla="*/ 720 h 839"/>
              <a:gd name="T82" fmla="*/ 214 w 415"/>
              <a:gd name="T83" fmla="*/ 758 h 839"/>
              <a:gd name="T84" fmla="*/ 191 w 415"/>
              <a:gd name="T85" fmla="*/ 791 h 839"/>
              <a:gd name="T86" fmla="*/ 149 w 415"/>
              <a:gd name="T87" fmla="*/ 819 h 839"/>
              <a:gd name="T88" fmla="*/ 99 w 415"/>
              <a:gd name="T89" fmla="*/ 837 h 839"/>
              <a:gd name="T90" fmla="*/ 50 w 415"/>
              <a:gd name="T91" fmla="*/ 837 h 839"/>
              <a:gd name="T92" fmla="*/ 18 w 415"/>
              <a:gd name="T93" fmla="*/ 823 h 839"/>
              <a:gd name="T94" fmla="*/ 2 w 415"/>
              <a:gd name="T95" fmla="*/ 795 h 839"/>
              <a:gd name="T96" fmla="*/ 3 w 415"/>
              <a:gd name="T97" fmla="*/ 754 h 839"/>
              <a:gd name="T98" fmla="*/ 28 w 415"/>
              <a:gd name="T99" fmla="*/ 713 h 839"/>
              <a:gd name="T100" fmla="*/ 74 w 415"/>
              <a:gd name="T101" fmla="*/ 676 h 839"/>
              <a:gd name="T102" fmla="*/ 125 w 415"/>
              <a:gd name="T103" fmla="*/ 655 h 839"/>
              <a:gd name="T104" fmla="*/ 171 w 415"/>
              <a:gd name="T105" fmla="*/ 655 h 839"/>
              <a:gd name="T106" fmla="*/ 203 w 415"/>
              <a:gd name="T107" fmla="*/ 673 h 8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415" h="839">
                <a:moveTo>
                  <a:pt x="222" y="260"/>
                </a:moveTo>
                <a:lnTo>
                  <a:pt x="225" y="279"/>
                </a:lnTo>
                <a:lnTo>
                  <a:pt x="234" y="302"/>
                </a:lnTo>
                <a:lnTo>
                  <a:pt x="248" y="325"/>
                </a:lnTo>
                <a:lnTo>
                  <a:pt x="266" y="350"/>
                </a:lnTo>
                <a:lnTo>
                  <a:pt x="291" y="379"/>
                </a:lnTo>
                <a:lnTo>
                  <a:pt x="319" y="410"/>
                </a:lnTo>
                <a:lnTo>
                  <a:pt x="349" y="440"/>
                </a:lnTo>
                <a:lnTo>
                  <a:pt x="372" y="470"/>
                </a:lnTo>
                <a:lnTo>
                  <a:pt x="384" y="487"/>
                </a:lnTo>
                <a:lnTo>
                  <a:pt x="384" y="472"/>
                </a:lnTo>
                <a:lnTo>
                  <a:pt x="381" y="439"/>
                </a:lnTo>
                <a:lnTo>
                  <a:pt x="370" y="407"/>
                </a:lnTo>
                <a:lnTo>
                  <a:pt x="354" y="375"/>
                </a:lnTo>
                <a:lnTo>
                  <a:pt x="331" y="345"/>
                </a:lnTo>
                <a:lnTo>
                  <a:pt x="301" y="316"/>
                </a:lnTo>
                <a:lnTo>
                  <a:pt x="265" y="287"/>
                </a:lnTo>
                <a:lnTo>
                  <a:pt x="222" y="260"/>
                </a:lnTo>
                <a:close/>
                <a:moveTo>
                  <a:pt x="222" y="132"/>
                </a:moveTo>
                <a:lnTo>
                  <a:pt x="225" y="151"/>
                </a:lnTo>
                <a:lnTo>
                  <a:pt x="234" y="171"/>
                </a:lnTo>
                <a:lnTo>
                  <a:pt x="246" y="193"/>
                </a:lnTo>
                <a:lnTo>
                  <a:pt x="264" y="218"/>
                </a:lnTo>
                <a:lnTo>
                  <a:pt x="287" y="243"/>
                </a:lnTo>
                <a:lnTo>
                  <a:pt x="314" y="272"/>
                </a:lnTo>
                <a:lnTo>
                  <a:pt x="346" y="307"/>
                </a:lnTo>
                <a:lnTo>
                  <a:pt x="371" y="341"/>
                </a:lnTo>
                <a:lnTo>
                  <a:pt x="384" y="366"/>
                </a:lnTo>
                <a:lnTo>
                  <a:pt x="384" y="344"/>
                </a:lnTo>
                <a:lnTo>
                  <a:pt x="381" y="311"/>
                </a:lnTo>
                <a:lnTo>
                  <a:pt x="370" y="279"/>
                </a:lnTo>
                <a:lnTo>
                  <a:pt x="354" y="247"/>
                </a:lnTo>
                <a:lnTo>
                  <a:pt x="331" y="217"/>
                </a:lnTo>
                <a:lnTo>
                  <a:pt x="301" y="187"/>
                </a:lnTo>
                <a:lnTo>
                  <a:pt x="265" y="159"/>
                </a:lnTo>
                <a:lnTo>
                  <a:pt x="222" y="132"/>
                </a:lnTo>
                <a:close/>
                <a:moveTo>
                  <a:pt x="203" y="0"/>
                </a:moveTo>
                <a:lnTo>
                  <a:pt x="222" y="0"/>
                </a:lnTo>
                <a:lnTo>
                  <a:pt x="225" y="20"/>
                </a:lnTo>
                <a:lnTo>
                  <a:pt x="234" y="43"/>
                </a:lnTo>
                <a:lnTo>
                  <a:pt x="246" y="66"/>
                </a:lnTo>
                <a:lnTo>
                  <a:pt x="264" y="91"/>
                </a:lnTo>
                <a:lnTo>
                  <a:pt x="287" y="117"/>
                </a:lnTo>
                <a:lnTo>
                  <a:pt x="314" y="146"/>
                </a:lnTo>
                <a:lnTo>
                  <a:pt x="346" y="180"/>
                </a:lnTo>
                <a:lnTo>
                  <a:pt x="371" y="214"/>
                </a:lnTo>
                <a:lnTo>
                  <a:pt x="389" y="247"/>
                </a:lnTo>
                <a:lnTo>
                  <a:pt x="400" y="280"/>
                </a:lnTo>
                <a:lnTo>
                  <a:pt x="403" y="314"/>
                </a:lnTo>
                <a:lnTo>
                  <a:pt x="402" y="339"/>
                </a:lnTo>
                <a:lnTo>
                  <a:pt x="398" y="368"/>
                </a:lnTo>
                <a:lnTo>
                  <a:pt x="393" y="387"/>
                </a:lnTo>
                <a:lnTo>
                  <a:pt x="400" y="410"/>
                </a:lnTo>
                <a:lnTo>
                  <a:pt x="403" y="443"/>
                </a:lnTo>
                <a:lnTo>
                  <a:pt x="402" y="470"/>
                </a:lnTo>
                <a:lnTo>
                  <a:pt x="398" y="498"/>
                </a:lnTo>
                <a:lnTo>
                  <a:pt x="395" y="506"/>
                </a:lnTo>
                <a:lnTo>
                  <a:pt x="405" y="526"/>
                </a:lnTo>
                <a:lnTo>
                  <a:pt x="412" y="552"/>
                </a:lnTo>
                <a:lnTo>
                  <a:pt x="415" y="578"/>
                </a:lnTo>
                <a:lnTo>
                  <a:pt x="412" y="608"/>
                </a:lnTo>
                <a:lnTo>
                  <a:pt x="405" y="639"/>
                </a:lnTo>
                <a:lnTo>
                  <a:pt x="392" y="672"/>
                </a:lnTo>
                <a:lnTo>
                  <a:pt x="374" y="706"/>
                </a:lnTo>
                <a:lnTo>
                  <a:pt x="362" y="706"/>
                </a:lnTo>
                <a:lnTo>
                  <a:pt x="376" y="679"/>
                </a:lnTo>
                <a:lnTo>
                  <a:pt x="388" y="650"/>
                </a:lnTo>
                <a:lnTo>
                  <a:pt x="394" y="621"/>
                </a:lnTo>
                <a:lnTo>
                  <a:pt x="396" y="590"/>
                </a:lnTo>
                <a:lnTo>
                  <a:pt x="393" y="563"/>
                </a:lnTo>
                <a:lnTo>
                  <a:pt x="386" y="537"/>
                </a:lnTo>
                <a:lnTo>
                  <a:pt x="373" y="514"/>
                </a:lnTo>
                <a:lnTo>
                  <a:pt x="358" y="491"/>
                </a:lnTo>
                <a:lnTo>
                  <a:pt x="338" y="470"/>
                </a:lnTo>
                <a:lnTo>
                  <a:pt x="334" y="467"/>
                </a:lnTo>
                <a:lnTo>
                  <a:pt x="325" y="462"/>
                </a:lnTo>
                <a:lnTo>
                  <a:pt x="313" y="452"/>
                </a:lnTo>
                <a:lnTo>
                  <a:pt x="297" y="441"/>
                </a:lnTo>
                <a:lnTo>
                  <a:pt x="275" y="427"/>
                </a:lnTo>
                <a:lnTo>
                  <a:pt x="251" y="410"/>
                </a:lnTo>
                <a:lnTo>
                  <a:pt x="222" y="390"/>
                </a:lnTo>
                <a:lnTo>
                  <a:pt x="222" y="720"/>
                </a:lnTo>
                <a:lnTo>
                  <a:pt x="220" y="740"/>
                </a:lnTo>
                <a:lnTo>
                  <a:pt x="214" y="758"/>
                </a:lnTo>
                <a:lnTo>
                  <a:pt x="205" y="775"/>
                </a:lnTo>
                <a:lnTo>
                  <a:pt x="191" y="791"/>
                </a:lnTo>
                <a:lnTo>
                  <a:pt x="173" y="805"/>
                </a:lnTo>
                <a:lnTo>
                  <a:pt x="149" y="819"/>
                </a:lnTo>
                <a:lnTo>
                  <a:pt x="124" y="831"/>
                </a:lnTo>
                <a:lnTo>
                  <a:pt x="99" y="837"/>
                </a:lnTo>
                <a:lnTo>
                  <a:pt x="72" y="839"/>
                </a:lnTo>
                <a:lnTo>
                  <a:pt x="50" y="837"/>
                </a:lnTo>
                <a:lnTo>
                  <a:pt x="33" y="832"/>
                </a:lnTo>
                <a:lnTo>
                  <a:pt x="18" y="823"/>
                </a:lnTo>
                <a:lnTo>
                  <a:pt x="8" y="811"/>
                </a:lnTo>
                <a:lnTo>
                  <a:pt x="2" y="795"/>
                </a:lnTo>
                <a:lnTo>
                  <a:pt x="0" y="775"/>
                </a:lnTo>
                <a:lnTo>
                  <a:pt x="3" y="754"/>
                </a:lnTo>
                <a:lnTo>
                  <a:pt x="12" y="734"/>
                </a:lnTo>
                <a:lnTo>
                  <a:pt x="28" y="713"/>
                </a:lnTo>
                <a:lnTo>
                  <a:pt x="50" y="693"/>
                </a:lnTo>
                <a:lnTo>
                  <a:pt x="74" y="676"/>
                </a:lnTo>
                <a:lnTo>
                  <a:pt x="100" y="663"/>
                </a:lnTo>
                <a:lnTo>
                  <a:pt x="125" y="655"/>
                </a:lnTo>
                <a:lnTo>
                  <a:pt x="152" y="653"/>
                </a:lnTo>
                <a:lnTo>
                  <a:pt x="171" y="655"/>
                </a:lnTo>
                <a:lnTo>
                  <a:pt x="189" y="661"/>
                </a:lnTo>
                <a:lnTo>
                  <a:pt x="203" y="673"/>
                </a:lnTo>
                <a:lnTo>
                  <a:pt x="203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41" name="Freeform 80"/>
          <xdr:cNvSpPr>
            <a:spLocks noEditPoints="1"/>
          </xdr:cNvSpPr>
        </xdr:nvSpPr>
        <xdr:spPr bwMode="auto">
          <a:xfrm>
            <a:off x="850" y="154"/>
            <a:ext cx="12" cy="25"/>
          </a:xfrm>
          <a:custGeom>
            <a:avLst/>
            <a:gdLst>
              <a:gd name="T0" fmla="*/ 148 w 271"/>
              <a:gd name="T1" fmla="*/ 185 h 547"/>
              <a:gd name="T2" fmla="*/ 168 w 271"/>
              <a:gd name="T3" fmla="*/ 222 h 547"/>
              <a:gd name="T4" fmla="*/ 209 w 271"/>
              <a:gd name="T5" fmla="*/ 267 h 547"/>
              <a:gd name="T6" fmla="*/ 249 w 271"/>
              <a:gd name="T7" fmla="*/ 315 h 547"/>
              <a:gd name="T8" fmla="*/ 251 w 271"/>
              <a:gd name="T9" fmla="*/ 308 h 547"/>
              <a:gd name="T10" fmla="*/ 238 w 271"/>
              <a:gd name="T11" fmla="*/ 259 h 547"/>
              <a:gd name="T12" fmla="*/ 204 w 271"/>
              <a:gd name="T13" fmla="*/ 213 h 547"/>
              <a:gd name="T14" fmla="*/ 144 w 271"/>
              <a:gd name="T15" fmla="*/ 170 h 547"/>
              <a:gd name="T16" fmla="*/ 148 w 271"/>
              <a:gd name="T17" fmla="*/ 101 h 547"/>
              <a:gd name="T18" fmla="*/ 167 w 271"/>
              <a:gd name="T19" fmla="*/ 135 h 547"/>
              <a:gd name="T20" fmla="*/ 205 w 271"/>
              <a:gd name="T21" fmla="*/ 177 h 547"/>
              <a:gd name="T22" fmla="*/ 249 w 271"/>
              <a:gd name="T23" fmla="*/ 234 h 547"/>
              <a:gd name="T24" fmla="*/ 251 w 271"/>
              <a:gd name="T25" fmla="*/ 225 h 547"/>
              <a:gd name="T26" fmla="*/ 238 w 271"/>
              <a:gd name="T27" fmla="*/ 175 h 547"/>
              <a:gd name="T28" fmla="*/ 204 w 271"/>
              <a:gd name="T29" fmla="*/ 129 h 547"/>
              <a:gd name="T30" fmla="*/ 144 w 271"/>
              <a:gd name="T31" fmla="*/ 86 h 547"/>
              <a:gd name="T32" fmla="*/ 144 w 271"/>
              <a:gd name="T33" fmla="*/ 0 h 547"/>
              <a:gd name="T34" fmla="*/ 155 w 271"/>
              <a:gd name="T35" fmla="*/ 33 h 547"/>
              <a:gd name="T36" fmla="*/ 183 w 271"/>
              <a:gd name="T37" fmla="*/ 73 h 547"/>
              <a:gd name="T38" fmla="*/ 230 w 271"/>
              <a:gd name="T39" fmla="*/ 123 h 547"/>
              <a:gd name="T40" fmla="*/ 260 w 271"/>
              <a:gd name="T41" fmla="*/ 178 h 547"/>
              <a:gd name="T42" fmla="*/ 261 w 271"/>
              <a:gd name="T43" fmla="*/ 231 h 547"/>
              <a:gd name="T44" fmla="*/ 260 w 271"/>
              <a:gd name="T45" fmla="*/ 262 h 547"/>
              <a:gd name="T46" fmla="*/ 261 w 271"/>
              <a:gd name="T47" fmla="*/ 316 h 547"/>
              <a:gd name="T48" fmla="*/ 261 w 271"/>
              <a:gd name="T49" fmla="*/ 336 h 547"/>
              <a:gd name="T50" fmla="*/ 271 w 271"/>
              <a:gd name="T51" fmla="*/ 378 h 547"/>
              <a:gd name="T52" fmla="*/ 259 w 271"/>
              <a:gd name="T53" fmla="*/ 431 h 547"/>
              <a:gd name="T54" fmla="*/ 236 w 271"/>
              <a:gd name="T55" fmla="*/ 460 h 547"/>
              <a:gd name="T56" fmla="*/ 256 w 271"/>
              <a:gd name="T57" fmla="*/ 411 h 547"/>
              <a:gd name="T58" fmla="*/ 256 w 271"/>
              <a:gd name="T59" fmla="*/ 364 h 547"/>
              <a:gd name="T60" fmla="*/ 236 w 271"/>
              <a:gd name="T61" fmla="*/ 324 h 547"/>
              <a:gd name="T62" fmla="*/ 217 w 271"/>
              <a:gd name="T63" fmla="*/ 304 h 547"/>
              <a:gd name="T64" fmla="*/ 200 w 271"/>
              <a:gd name="T65" fmla="*/ 292 h 547"/>
              <a:gd name="T66" fmla="*/ 167 w 271"/>
              <a:gd name="T67" fmla="*/ 270 h 547"/>
              <a:gd name="T68" fmla="*/ 144 w 271"/>
              <a:gd name="T69" fmla="*/ 471 h 547"/>
              <a:gd name="T70" fmla="*/ 137 w 271"/>
              <a:gd name="T71" fmla="*/ 500 h 547"/>
              <a:gd name="T72" fmla="*/ 113 w 271"/>
              <a:gd name="T73" fmla="*/ 526 h 547"/>
              <a:gd name="T74" fmla="*/ 70 w 271"/>
              <a:gd name="T75" fmla="*/ 545 h 547"/>
              <a:gd name="T76" fmla="*/ 30 w 271"/>
              <a:gd name="T77" fmla="*/ 546 h 547"/>
              <a:gd name="T78" fmla="*/ 7 w 271"/>
              <a:gd name="T79" fmla="*/ 533 h 547"/>
              <a:gd name="T80" fmla="*/ 0 w 271"/>
              <a:gd name="T81" fmla="*/ 506 h 547"/>
              <a:gd name="T82" fmla="*/ 14 w 271"/>
              <a:gd name="T83" fmla="*/ 470 h 547"/>
              <a:gd name="T84" fmla="*/ 54 w 271"/>
              <a:gd name="T85" fmla="*/ 438 h 547"/>
              <a:gd name="T86" fmla="*/ 99 w 271"/>
              <a:gd name="T87" fmla="*/ 426 h 547"/>
              <a:gd name="T88" fmla="*/ 123 w 271"/>
              <a:gd name="T89" fmla="*/ 432 h 547"/>
              <a:gd name="T90" fmla="*/ 132 w 271"/>
              <a:gd name="T91" fmla="*/ 0 h 54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271" h="547">
                <a:moveTo>
                  <a:pt x="144" y="170"/>
                </a:moveTo>
                <a:lnTo>
                  <a:pt x="148" y="185"/>
                </a:lnTo>
                <a:lnTo>
                  <a:pt x="156" y="202"/>
                </a:lnTo>
                <a:lnTo>
                  <a:pt x="168" y="222"/>
                </a:lnTo>
                <a:lnTo>
                  <a:pt x="186" y="243"/>
                </a:lnTo>
                <a:lnTo>
                  <a:pt x="209" y="267"/>
                </a:lnTo>
                <a:lnTo>
                  <a:pt x="231" y="291"/>
                </a:lnTo>
                <a:lnTo>
                  <a:pt x="249" y="315"/>
                </a:lnTo>
                <a:lnTo>
                  <a:pt x="251" y="318"/>
                </a:lnTo>
                <a:lnTo>
                  <a:pt x="251" y="308"/>
                </a:lnTo>
                <a:lnTo>
                  <a:pt x="248" y="283"/>
                </a:lnTo>
                <a:lnTo>
                  <a:pt x="238" y="259"/>
                </a:lnTo>
                <a:lnTo>
                  <a:pt x="224" y="235"/>
                </a:lnTo>
                <a:lnTo>
                  <a:pt x="204" y="213"/>
                </a:lnTo>
                <a:lnTo>
                  <a:pt x="177" y="190"/>
                </a:lnTo>
                <a:lnTo>
                  <a:pt x="144" y="170"/>
                </a:lnTo>
                <a:close/>
                <a:moveTo>
                  <a:pt x="144" y="86"/>
                </a:moveTo>
                <a:lnTo>
                  <a:pt x="148" y="101"/>
                </a:lnTo>
                <a:lnTo>
                  <a:pt x="155" y="117"/>
                </a:lnTo>
                <a:lnTo>
                  <a:pt x="167" y="135"/>
                </a:lnTo>
                <a:lnTo>
                  <a:pt x="183" y="156"/>
                </a:lnTo>
                <a:lnTo>
                  <a:pt x="205" y="177"/>
                </a:lnTo>
                <a:lnTo>
                  <a:pt x="230" y="206"/>
                </a:lnTo>
                <a:lnTo>
                  <a:pt x="249" y="234"/>
                </a:lnTo>
                <a:lnTo>
                  <a:pt x="251" y="239"/>
                </a:lnTo>
                <a:lnTo>
                  <a:pt x="251" y="225"/>
                </a:lnTo>
                <a:lnTo>
                  <a:pt x="248" y="199"/>
                </a:lnTo>
                <a:lnTo>
                  <a:pt x="238" y="175"/>
                </a:lnTo>
                <a:lnTo>
                  <a:pt x="224" y="152"/>
                </a:lnTo>
                <a:lnTo>
                  <a:pt x="204" y="129"/>
                </a:lnTo>
                <a:lnTo>
                  <a:pt x="177" y="107"/>
                </a:lnTo>
                <a:lnTo>
                  <a:pt x="144" y="86"/>
                </a:lnTo>
                <a:close/>
                <a:moveTo>
                  <a:pt x="132" y="0"/>
                </a:moveTo>
                <a:lnTo>
                  <a:pt x="144" y="0"/>
                </a:lnTo>
                <a:lnTo>
                  <a:pt x="148" y="16"/>
                </a:lnTo>
                <a:lnTo>
                  <a:pt x="155" y="33"/>
                </a:lnTo>
                <a:lnTo>
                  <a:pt x="167" y="53"/>
                </a:lnTo>
                <a:lnTo>
                  <a:pt x="183" y="73"/>
                </a:lnTo>
                <a:lnTo>
                  <a:pt x="205" y="94"/>
                </a:lnTo>
                <a:lnTo>
                  <a:pt x="230" y="123"/>
                </a:lnTo>
                <a:lnTo>
                  <a:pt x="249" y="151"/>
                </a:lnTo>
                <a:lnTo>
                  <a:pt x="260" y="178"/>
                </a:lnTo>
                <a:lnTo>
                  <a:pt x="263" y="205"/>
                </a:lnTo>
                <a:lnTo>
                  <a:pt x="261" y="231"/>
                </a:lnTo>
                <a:lnTo>
                  <a:pt x="256" y="253"/>
                </a:lnTo>
                <a:lnTo>
                  <a:pt x="260" y="262"/>
                </a:lnTo>
                <a:lnTo>
                  <a:pt x="263" y="289"/>
                </a:lnTo>
                <a:lnTo>
                  <a:pt x="261" y="316"/>
                </a:lnTo>
                <a:lnTo>
                  <a:pt x="258" y="331"/>
                </a:lnTo>
                <a:lnTo>
                  <a:pt x="261" y="336"/>
                </a:lnTo>
                <a:lnTo>
                  <a:pt x="268" y="357"/>
                </a:lnTo>
                <a:lnTo>
                  <a:pt x="271" y="378"/>
                </a:lnTo>
                <a:lnTo>
                  <a:pt x="268" y="403"/>
                </a:lnTo>
                <a:lnTo>
                  <a:pt x="259" y="431"/>
                </a:lnTo>
                <a:lnTo>
                  <a:pt x="244" y="460"/>
                </a:lnTo>
                <a:lnTo>
                  <a:pt x="236" y="460"/>
                </a:lnTo>
                <a:lnTo>
                  <a:pt x="249" y="437"/>
                </a:lnTo>
                <a:lnTo>
                  <a:pt x="256" y="411"/>
                </a:lnTo>
                <a:lnTo>
                  <a:pt x="258" y="385"/>
                </a:lnTo>
                <a:lnTo>
                  <a:pt x="256" y="364"/>
                </a:lnTo>
                <a:lnTo>
                  <a:pt x="248" y="343"/>
                </a:lnTo>
                <a:lnTo>
                  <a:pt x="236" y="324"/>
                </a:lnTo>
                <a:lnTo>
                  <a:pt x="220" y="306"/>
                </a:lnTo>
                <a:lnTo>
                  <a:pt x="217" y="304"/>
                </a:lnTo>
                <a:lnTo>
                  <a:pt x="210" y="299"/>
                </a:lnTo>
                <a:lnTo>
                  <a:pt x="200" y="292"/>
                </a:lnTo>
                <a:lnTo>
                  <a:pt x="184" y="282"/>
                </a:lnTo>
                <a:lnTo>
                  <a:pt x="167" y="270"/>
                </a:lnTo>
                <a:lnTo>
                  <a:pt x="144" y="254"/>
                </a:lnTo>
                <a:lnTo>
                  <a:pt x="144" y="471"/>
                </a:lnTo>
                <a:lnTo>
                  <a:pt x="142" y="486"/>
                </a:lnTo>
                <a:lnTo>
                  <a:pt x="137" y="500"/>
                </a:lnTo>
                <a:lnTo>
                  <a:pt x="127" y="513"/>
                </a:lnTo>
                <a:lnTo>
                  <a:pt x="113" y="526"/>
                </a:lnTo>
                <a:lnTo>
                  <a:pt x="91" y="538"/>
                </a:lnTo>
                <a:lnTo>
                  <a:pt x="70" y="545"/>
                </a:lnTo>
                <a:lnTo>
                  <a:pt x="47" y="547"/>
                </a:lnTo>
                <a:lnTo>
                  <a:pt x="30" y="546"/>
                </a:lnTo>
                <a:lnTo>
                  <a:pt x="17" y="541"/>
                </a:lnTo>
                <a:lnTo>
                  <a:pt x="7" y="533"/>
                </a:lnTo>
                <a:lnTo>
                  <a:pt x="2" y="522"/>
                </a:lnTo>
                <a:lnTo>
                  <a:pt x="0" y="506"/>
                </a:lnTo>
                <a:lnTo>
                  <a:pt x="4" y="488"/>
                </a:lnTo>
                <a:lnTo>
                  <a:pt x="14" y="470"/>
                </a:lnTo>
                <a:lnTo>
                  <a:pt x="32" y="452"/>
                </a:lnTo>
                <a:lnTo>
                  <a:pt x="54" y="438"/>
                </a:lnTo>
                <a:lnTo>
                  <a:pt x="76" y="429"/>
                </a:lnTo>
                <a:lnTo>
                  <a:pt x="99" y="426"/>
                </a:lnTo>
                <a:lnTo>
                  <a:pt x="112" y="428"/>
                </a:lnTo>
                <a:lnTo>
                  <a:pt x="123" y="432"/>
                </a:lnTo>
                <a:lnTo>
                  <a:pt x="132" y="439"/>
                </a:lnTo>
                <a:lnTo>
                  <a:pt x="132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42" name="Freeform 81"/>
          <xdr:cNvSpPr>
            <a:spLocks noEditPoints="1"/>
          </xdr:cNvSpPr>
        </xdr:nvSpPr>
        <xdr:spPr bwMode="auto">
          <a:xfrm>
            <a:off x="839" y="89"/>
            <a:ext cx="13" cy="25"/>
          </a:xfrm>
          <a:custGeom>
            <a:avLst/>
            <a:gdLst>
              <a:gd name="T0" fmla="*/ 148 w 270"/>
              <a:gd name="T1" fmla="*/ 185 h 548"/>
              <a:gd name="T2" fmla="*/ 168 w 270"/>
              <a:gd name="T3" fmla="*/ 222 h 548"/>
              <a:gd name="T4" fmla="*/ 208 w 270"/>
              <a:gd name="T5" fmla="*/ 268 h 548"/>
              <a:gd name="T6" fmla="*/ 249 w 270"/>
              <a:gd name="T7" fmla="*/ 315 h 548"/>
              <a:gd name="T8" fmla="*/ 250 w 270"/>
              <a:gd name="T9" fmla="*/ 309 h 548"/>
              <a:gd name="T10" fmla="*/ 239 w 270"/>
              <a:gd name="T11" fmla="*/ 259 h 548"/>
              <a:gd name="T12" fmla="*/ 203 w 270"/>
              <a:gd name="T13" fmla="*/ 213 h 548"/>
              <a:gd name="T14" fmla="*/ 145 w 270"/>
              <a:gd name="T15" fmla="*/ 170 h 548"/>
              <a:gd name="T16" fmla="*/ 148 w 270"/>
              <a:gd name="T17" fmla="*/ 101 h 548"/>
              <a:gd name="T18" fmla="*/ 167 w 270"/>
              <a:gd name="T19" fmla="*/ 135 h 548"/>
              <a:gd name="T20" fmla="*/ 205 w 270"/>
              <a:gd name="T21" fmla="*/ 177 h 548"/>
              <a:gd name="T22" fmla="*/ 248 w 270"/>
              <a:gd name="T23" fmla="*/ 234 h 548"/>
              <a:gd name="T24" fmla="*/ 250 w 270"/>
              <a:gd name="T25" fmla="*/ 225 h 548"/>
              <a:gd name="T26" fmla="*/ 239 w 270"/>
              <a:gd name="T27" fmla="*/ 175 h 548"/>
              <a:gd name="T28" fmla="*/ 203 w 270"/>
              <a:gd name="T29" fmla="*/ 129 h 548"/>
              <a:gd name="T30" fmla="*/ 145 w 270"/>
              <a:gd name="T31" fmla="*/ 86 h 548"/>
              <a:gd name="T32" fmla="*/ 145 w 270"/>
              <a:gd name="T33" fmla="*/ 0 h 548"/>
              <a:gd name="T34" fmla="*/ 155 w 270"/>
              <a:gd name="T35" fmla="*/ 33 h 548"/>
              <a:gd name="T36" fmla="*/ 184 w 270"/>
              <a:gd name="T37" fmla="*/ 73 h 548"/>
              <a:gd name="T38" fmla="*/ 231 w 270"/>
              <a:gd name="T39" fmla="*/ 123 h 548"/>
              <a:gd name="T40" fmla="*/ 259 w 270"/>
              <a:gd name="T41" fmla="*/ 178 h 548"/>
              <a:gd name="T42" fmla="*/ 261 w 270"/>
              <a:gd name="T43" fmla="*/ 231 h 548"/>
              <a:gd name="T44" fmla="*/ 259 w 270"/>
              <a:gd name="T45" fmla="*/ 262 h 548"/>
              <a:gd name="T46" fmla="*/ 261 w 270"/>
              <a:gd name="T47" fmla="*/ 316 h 548"/>
              <a:gd name="T48" fmla="*/ 261 w 270"/>
              <a:gd name="T49" fmla="*/ 336 h 548"/>
              <a:gd name="T50" fmla="*/ 270 w 270"/>
              <a:gd name="T51" fmla="*/ 378 h 548"/>
              <a:gd name="T52" fmla="*/ 259 w 270"/>
              <a:gd name="T53" fmla="*/ 432 h 548"/>
              <a:gd name="T54" fmla="*/ 236 w 270"/>
              <a:gd name="T55" fmla="*/ 461 h 548"/>
              <a:gd name="T56" fmla="*/ 256 w 270"/>
              <a:gd name="T57" fmla="*/ 413 h 548"/>
              <a:gd name="T58" fmla="*/ 255 w 270"/>
              <a:gd name="T59" fmla="*/ 364 h 548"/>
              <a:gd name="T60" fmla="*/ 237 w 270"/>
              <a:gd name="T61" fmla="*/ 324 h 548"/>
              <a:gd name="T62" fmla="*/ 217 w 270"/>
              <a:gd name="T63" fmla="*/ 304 h 548"/>
              <a:gd name="T64" fmla="*/ 199 w 270"/>
              <a:gd name="T65" fmla="*/ 292 h 548"/>
              <a:gd name="T66" fmla="*/ 166 w 270"/>
              <a:gd name="T67" fmla="*/ 270 h 548"/>
              <a:gd name="T68" fmla="*/ 145 w 270"/>
              <a:gd name="T69" fmla="*/ 471 h 548"/>
              <a:gd name="T70" fmla="*/ 137 w 270"/>
              <a:gd name="T71" fmla="*/ 501 h 548"/>
              <a:gd name="T72" fmla="*/ 113 w 270"/>
              <a:gd name="T73" fmla="*/ 526 h 548"/>
              <a:gd name="T74" fmla="*/ 69 w 270"/>
              <a:gd name="T75" fmla="*/ 545 h 548"/>
              <a:gd name="T76" fmla="*/ 30 w 270"/>
              <a:gd name="T77" fmla="*/ 546 h 548"/>
              <a:gd name="T78" fmla="*/ 7 w 270"/>
              <a:gd name="T79" fmla="*/ 533 h 548"/>
              <a:gd name="T80" fmla="*/ 0 w 270"/>
              <a:gd name="T81" fmla="*/ 506 h 548"/>
              <a:gd name="T82" fmla="*/ 14 w 270"/>
              <a:gd name="T83" fmla="*/ 470 h 548"/>
              <a:gd name="T84" fmla="*/ 54 w 270"/>
              <a:gd name="T85" fmla="*/ 438 h 548"/>
              <a:gd name="T86" fmla="*/ 99 w 270"/>
              <a:gd name="T87" fmla="*/ 427 h 548"/>
              <a:gd name="T88" fmla="*/ 122 w 270"/>
              <a:gd name="T89" fmla="*/ 432 h 548"/>
              <a:gd name="T90" fmla="*/ 133 w 270"/>
              <a:gd name="T91" fmla="*/ 0 h 54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270" h="548">
                <a:moveTo>
                  <a:pt x="145" y="170"/>
                </a:moveTo>
                <a:lnTo>
                  <a:pt x="148" y="185"/>
                </a:lnTo>
                <a:lnTo>
                  <a:pt x="156" y="203"/>
                </a:lnTo>
                <a:lnTo>
                  <a:pt x="168" y="222"/>
                </a:lnTo>
                <a:lnTo>
                  <a:pt x="186" y="243"/>
                </a:lnTo>
                <a:lnTo>
                  <a:pt x="208" y="268"/>
                </a:lnTo>
                <a:lnTo>
                  <a:pt x="231" y="291"/>
                </a:lnTo>
                <a:lnTo>
                  <a:pt x="249" y="315"/>
                </a:lnTo>
                <a:lnTo>
                  <a:pt x="250" y="318"/>
                </a:lnTo>
                <a:lnTo>
                  <a:pt x="250" y="309"/>
                </a:lnTo>
                <a:lnTo>
                  <a:pt x="248" y="283"/>
                </a:lnTo>
                <a:lnTo>
                  <a:pt x="239" y="259"/>
                </a:lnTo>
                <a:lnTo>
                  <a:pt x="225" y="235"/>
                </a:lnTo>
                <a:lnTo>
                  <a:pt x="203" y="213"/>
                </a:lnTo>
                <a:lnTo>
                  <a:pt x="178" y="190"/>
                </a:lnTo>
                <a:lnTo>
                  <a:pt x="145" y="170"/>
                </a:lnTo>
                <a:close/>
                <a:moveTo>
                  <a:pt x="145" y="86"/>
                </a:moveTo>
                <a:lnTo>
                  <a:pt x="148" y="101"/>
                </a:lnTo>
                <a:lnTo>
                  <a:pt x="155" y="118"/>
                </a:lnTo>
                <a:lnTo>
                  <a:pt x="167" y="135"/>
                </a:lnTo>
                <a:lnTo>
                  <a:pt x="184" y="156"/>
                </a:lnTo>
                <a:lnTo>
                  <a:pt x="205" y="177"/>
                </a:lnTo>
                <a:lnTo>
                  <a:pt x="231" y="206"/>
                </a:lnTo>
                <a:lnTo>
                  <a:pt x="248" y="234"/>
                </a:lnTo>
                <a:lnTo>
                  <a:pt x="250" y="239"/>
                </a:lnTo>
                <a:lnTo>
                  <a:pt x="250" y="225"/>
                </a:lnTo>
                <a:lnTo>
                  <a:pt x="248" y="199"/>
                </a:lnTo>
                <a:lnTo>
                  <a:pt x="239" y="175"/>
                </a:lnTo>
                <a:lnTo>
                  <a:pt x="225" y="152"/>
                </a:lnTo>
                <a:lnTo>
                  <a:pt x="203" y="129"/>
                </a:lnTo>
                <a:lnTo>
                  <a:pt x="178" y="107"/>
                </a:lnTo>
                <a:lnTo>
                  <a:pt x="145" y="86"/>
                </a:lnTo>
                <a:close/>
                <a:moveTo>
                  <a:pt x="133" y="0"/>
                </a:moveTo>
                <a:lnTo>
                  <a:pt x="145" y="0"/>
                </a:lnTo>
                <a:lnTo>
                  <a:pt x="148" y="16"/>
                </a:lnTo>
                <a:lnTo>
                  <a:pt x="155" y="33"/>
                </a:lnTo>
                <a:lnTo>
                  <a:pt x="167" y="53"/>
                </a:lnTo>
                <a:lnTo>
                  <a:pt x="184" y="73"/>
                </a:lnTo>
                <a:lnTo>
                  <a:pt x="205" y="96"/>
                </a:lnTo>
                <a:lnTo>
                  <a:pt x="231" y="123"/>
                </a:lnTo>
                <a:lnTo>
                  <a:pt x="248" y="151"/>
                </a:lnTo>
                <a:lnTo>
                  <a:pt x="259" y="178"/>
                </a:lnTo>
                <a:lnTo>
                  <a:pt x="263" y="205"/>
                </a:lnTo>
                <a:lnTo>
                  <a:pt x="261" y="231"/>
                </a:lnTo>
                <a:lnTo>
                  <a:pt x="256" y="254"/>
                </a:lnTo>
                <a:lnTo>
                  <a:pt x="259" y="262"/>
                </a:lnTo>
                <a:lnTo>
                  <a:pt x="263" y="289"/>
                </a:lnTo>
                <a:lnTo>
                  <a:pt x="261" y="316"/>
                </a:lnTo>
                <a:lnTo>
                  <a:pt x="258" y="331"/>
                </a:lnTo>
                <a:lnTo>
                  <a:pt x="261" y="336"/>
                </a:lnTo>
                <a:lnTo>
                  <a:pt x="268" y="357"/>
                </a:lnTo>
                <a:lnTo>
                  <a:pt x="270" y="378"/>
                </a:lnTo>
                <a:lnTo>
                  <a:pt x="268" y="403"/>
                </a:lnTo>
                <a:lnTo>
                  <a:pt x="259" y="432"/>
                </a:lnTo>
                <a:lnTo>
                  <a:pt x="244" y="461"/>
                </a:lnTo>
                <a:lnTo>
                  <a:pt x="236" y="461"/>
                </a:lnTo>
                <a:lnTo>
                  <a:pt x="249" y="437"/>
                </a:lnTo>
                <a:lnTo>
                  <a:pt x="256" y="413"/>
                </a:lnTo>
                <a:lnTo>
                  <a:pt x="258" y="385"/>
                </a:lnTo>
                <a:lnTo>
                  <a:pt x="255" y="364"/>
                </a:lnTo>
                <a:lnTo>
                  <a:pt x="248" y="343"/>
                </a:lnTo>
                <a:lnTo>
                  <a:pt x="237" y="324"/>
                </a:lnTo>
                <a:lnTo>
                  <a:pt x="220" y="307"/>
                </a:lnTo>
                <a:lnTo>
                  <a:pt x="217" y="304"/>
                </a:lnTo>
                <a:lnTo>
                  <a:pt x="210" y="299"/>
                </a:lnTo>
                <a:lnTo>
                  <a:pt x="199" y="292"/>
                </a:lnTo>
                <a:lnTo>
                  <a:pt x="185" y="282"/>
                </a:lnTo>
                <a:lnTo>
                  <a:pt x="166" y="270"/>
                </a:lnTo>
                <a:lnTo>
                  <a:pt x="145" y="255"/>
                </a:lnTo>
                <a:lnTo>
                  <a:pt x="145" y="471"/>
                </a:lnTo>
                <a:lnTo>
                  <a:pt x="143" y="486"/>
                </a:lnTo>
                <a:lnTo>
                  <a:pt x="137" y="501"/>
                </a:lnTo>
                <a:lnTo>
                  <a:pt x="128" y="513"/>
                </a:lnTo>
                <a:lnTo>
                  <a:pt x="113" y="526"/>
                </a:lnTo>
                <a:lnTo>
                  <a:pt x="92" y="538"/>
                </a:lnTo>
                <a:lnTo>
                  <a:pt x="69" y="545"/>
                </a:lnTo>
                <a:lnTo>
                  <a:pt x="47" y="548"/>
                </a:lnTo>
                <a:lnTo>
                  <a:pt x="30" y="546"/>
                </a:lnTo>
                <a:lnTo>
                  <a:pt x="16" y="541"/>
                </a:lnTo>
                <a:lnTo>
                  <a:pt x="7" y="533"/>
                </a:lnTo>
                <a:lnTo>
                  <a:pt x="2" y="522"/>
                </a:lnTo>
                <a:lnTo>
                  <a:pt x="0" y="506"/>
                </a:lnTo>
                <a:lnTo>
                  <a:pt x="3" y="488"/>
                </a:lnTo>
                <a:lnTo>
                  <a:pt x="14" y="470"/>
                </a:lnTo>
                <a:lnTo>
                  <a:pt x="32" y="452"/>
                </a:lnTo>
                <a:lnTo>
                  <a:pt x="54" y="438"/>
                </a:lnTo>
                <a:lnTo>
                  <a:pt x="77" y="429"/>
                </a:lnTo>
                <a:lnTo>
                  <a:pt x="99" y="427"/>
                </a:lnTo>
                <a:lnTo>
                  <a:pt x="112" y="428"/>
                </a:lnTo>
                <a:lnTo>
                  <a:pt x="122" y="432"/>
                </a:lnTo>
                <a:lnTo>
                  <a:pt x="133" y="439"/>
                </a:lnTo>
                <a:lnTo>
                  <a:pt x="133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43" name="Freeform 82"/>
          <xdr:cNvSpPr>
            <a:spLocks/>
          </xdr:cNvSpPr>
        </xdr:nvSpPr>
        <xdr:spPr bwMode="auto">
          <a:xfrm>
            <a:off x="716" y="104"/>
            <a:ext cx="153" cy="73"/>
          </a:xfrm>
          <a:custGeom>
            <a:avLst/>
            <a:gdLst>
              <a:gd name="T0" fmla="*/ 1849 w 3359"/>
              <a:gd name="T1" fmla="*/ 49 h 1616"/>
              <a:gd name="T2" fmla="*/ 2558 w 3359"/>
              <a:gd name="T3" fmla="*/ 229 h 1616"/>
              <a:gd name="T4" fmla="*/ 3219 w 3359"/>
              <a:gd name="T5" fmla="*/ 515 h 1616"/>
              <a:gd name="T6" fmla="*/ 2841 w 3359"/>
              <a:gd name="T7" fmla="*/ 1378 h 1616"/>
              <a:gd name="T8" fmla="*/ 2022 w 3359"/>
              <a:gd name="T9" fmla="*/ 1119 h 1616"/>
              <a:gd name="T10" fmla="*/ 1212 w 3359"/>
              <a:gd name="T11" fmla="*/ 1032 h 1616"/>
              <a:gd name="T12" fmla="*/ 458 w 3359"/>
              <a:gd name="T13" fmla="*/ 1106 h 1616"/>
              <a:gd name="T14" fmla="*/ 167 w 3359"/>
              <a:gd name="T15" fmla="*/ 1120 h 1616"/>
              <a:gd name="T16" fmla="*/ 1013 w 3359"/>
              <a:gd name="T17" fmla="*/ 988 h 1616"/>
              <a:gd name="T18" fmla="*/ 1768 w 3359"/>
              <a:gd name="T19" fmla="*/ 1027 h 1616"/>
              <a:gd name="T20" fmla="*/ 2446 w 3359"/>
              <a:gd name="T21" fmla="*/ 1177 h 1616"/>
              <a:gd name="T22" fmla="*/ 2814 w 3359"/>
              <a:gd name="T23" fmla="*/ 1309 h 1616"/>
              <a:gd name="T24" fmla="*/ 3215 w 3359"/>
              <a:gd name="T25" fmla="*/ 1501 h 1616"/>
              <a:gd name="T26" fmla="*/ 3156 w 3359"/>
              <a:gd name="T27" fmla="*/ 1275 h 1616"/>
              <a:gd name="T28" fmla="*/ 2996 w 3359"/>
              <a:gd name="T29" fmla="*/ 1193 h 1616"/>
              <a:gd name="T30" fmla="*/ 2428 w 3359"/>
              <a:gd name="T31" fmla="*/ 971 h 1616"/>
              <a:gd name="T32" fmla="*/ 1811 w 3359"/>
              <a:gd name="T33" fmla="*/ 820 h 1616"/>
              <a:gd name="T34" fmla="*/ 1493 w 3359"/>
              <a:gd name="T35" fmla="*/ 797 h 1616"/>
              <a:gd name="T36" fmla="*/ 1321 w 3359"/>
              <a:gd name="T37" fmla="*/ 779 h 1616"/>
              <a:gd name="T38" fmla="*/ 1135 w 3359"/>
              <a:gd name="T39" fmla="*/ 784 h 1616"/>
              <a:gd name="T40" fmla="*/ 563 w 3359"/>
              <a:gd name="T41" fmla="*/ 844 h 1616"/>
              <a:gd name="T42" fmla="*/ 0 w 3359"/>
              <a:gd name="T43" fmla="*/ 916 h 1616"/>
              <a:gd name="T44" fmla="*/ 246 w 3359"/>
              <a:gd name="T45" fmla="*/ 845 h 1616"/>
              <a:gd name="T46" fmla="*/ 681 w 3359"/>
              <a:gd name="T47" fmla="*/ 776 h 1616"/>
              <a:gd name="T48" fmla="*/ 1086 w 3359"/>
              <a:gd name="T49" fmla="*/ 737 h 1616"/>
              <a:gd name="T50" fmla="*/ 1625 w 3359"/>
              <a:gd name="T51" fmla="*/ 755 h 1616"/>
              <a:gd name="T52" fmla="*/ 2318 w 3359"/>
              <a:gd name="T53" fmla="*/ 893 h 1616"/>
              <a:gd name="T54" fmla="*/ 3023 w 3359"/>
              <a:gd name="T55" fmla="*/ 1163 h 1616"/>
              <a:gd name="T56" fmla="*/ 2991 w 3359"/>
              <a:gd name="T57" fmla="*/ 940 h 1616"/>
              <a:gd name="T58" fmla="*/ 2186 w 3359"/>
              <a:gd name="T59" fmla="*/ 652 h 1616"/>
              <a:gd name="T60" fmla="*/ 1372 w 3359"/>
              <a:gd name="T61" fmla="*/ 537 h 1616"/>
              <a:gd name="T62" fmla="*/ 516 w 3359"/>
              <a:gd name="T63" fmla="*/ 595 h 1616"/>
              <a:gd name="T64" fmla="*/ 138 w 3359"/>
              <a:gd name="T65" fmla="*/ 634 h 1616"/>
              <a:gd name="T66" fmla="*/ 449 w 3359"/>
              <a:gd name="T67" fmla="*/ 557 h 1616"/>
              <a:gd name="T68" fmla="*/ 874 w 3359"/>
              <a:gd name="T69" fmla="*/ 505 h 1616"/>
              <a:gd name="T70" fmla="*/ 1185 w 3359"/>
              <a:gd name="T71" fmla="*/ 483 h 1616"/>
              <a:gd name="T72" fmla="*/ 1713 w 3359"/>
              <a:gd name="T73" fmla="*/ 510 h 1616"/>
              <a:gd name="T74" fmla="*/ 2246 w 3359"/>
              <a:gd name="T75" fmla="*/ 625 h 1616"/>
              <a:gd name="T76" fmla="*/ 2974 w 3359"/>
              <a:gd name="T77" fmla="*/ 881 h 1616"/>
              <a:gd name="T78" fmla="*/ 3219 w 3359"/>
              <a:gd name="T79" fmla="*/ 1003 h 1616"/>
              <a:gd name="T80" fmla="*/ 3325 w 3359"/>
              <a:gd name="T81" fmla="*/ 1063 h 1616"/>
              <a:gd name="T82" fmla="*/ 3082 w 3359"/>
              <a:gd name="T83" fmla="*/ 740 h 1616"/>
              <a:gd name="T84" fmla="*/ 2483 w 3359"/>
              <a:gd name="T85" fmla="*/ 501 h 1616"/>
              <a:gd name="T86" fmla="*/ 1679 w 3359"/>
              <a:gd name="T87" fmla="*/ 320 h 1616"/>
              <a:gd name="T88" fmla="*/ 940 w 3359"/>
              <a:gd name="T89" fmla="*/ 298 h 1616"/>
              <a:gd name="T90" fmla="*/ 415 w 3359"/>
              <a:gd name="T91" fmla="*/ 362 h 1616"/>
              <a:gd name="T92" fmla="*/ 80 w 3359"/>
              <a:gd name="T93" fmla="*/ 451 h 1616"/>
              <a:gd name="T94" fmla="*/ 460 w 3359"/>
              <a:gd name="T95" fmla="*/ 313 h 1616"/>
              <a:gd name="T96" fmla="*/ 1215 w 3359"/>
              <a:gd name="T97" fmla="*/ 239 h 1616"/>
              <a:gd name="T98" fmla="*/ 2061 w 3359"/>
              <a:gd name="T99" fmla="*/ 332 h 1616"/>
              <a:gd name="T100" fmla="*/ 2760 w 3359"/>
              <a:gd name="T101" fmla="*/ 545 h 1616"/>
              <a:gd name="T102" fmla="*/ 2900 w 3359"/>
              <a:gd name="T103" fmla="*/ 609 h 1616"/>
              <a:gd name="T104" fmla="*/ 3084 w 3359"/>
              <a:gd name="T105" fmla="*/ 696 h 1616"/>
              <a:gd name="T106" fmla="*/ 3286 w 3359"/>
              <a:gd name="T107" fmla="*/ 797 h 1616"/>
              <a:gd name="T108" fmla="*/ 2830 w 3359"/>
              <a:gd name="T109" fmla="*/ 389 h 1616"/>
              <a:gd name="T110" fmla="*/ 2002 w 3359"/>
              <a:gd name="T111" fmla="*/ 128 h 1616"/>
              <a:gd name="T112" fmla="*/ 1189 w 3359"/>
              <a:gd name="T113" fmla="*/ 42 h 1616"/>
              <a:gd name="T114" fmla="*/ 487 w 3359"/>
              <a:gd name="T115" fmla="*/ 108 h 1616"/>
              <a:gd name="T116" fmla="*/ 149 w 3359"/>
              <a:gd name="T117" fmla="*/ 140 h 1616"/>
              <a:gd name="T118" fmla="*/ 870 w 3359"/>
              <a:gd name="T119" fmla="*/ 13 h 16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3359" h="1616">
                <a:moveTo>
                  <a:pt x="1205" y="0"/>
                </a:moveTo>
                <a:lnTo>
                  <a:pt x="1369" y="3"/>
                </a:lnTo>
                <a:lnTo>
                  <a:pt x="1530" y="12"/>
                </a:lnTo>
                <a:lnTo>
                  <a:pt x="1691" y="27"/>
                </a:lnTo>
                <a:lnTo>
                  <a:pt x="1849" y="49"/>
                </a:lnTo>
                <a:lnTo>
                  <a:pt x="2005" y="76"/>
                </a:lnTo>
                <a:lnTo>
                  <a:pt x="2159" y="110"/>
                </a:lnTo>
                <a:lnTo>
                  <a:pt x="2311" y="150"/>
                </a:lnTo>
                <a:lnTo>
                  <a:pt x="2433" y="186"/>
                </a:lnTo>
                <a:lnTo>
                  <a:pt x="2558" y="229"/>
                </a:lnTo>
                <a:lnTo>
                  <a:pt x="2685" y="276"/>
                </a:lnTo>
                <a:lnTo>
                  <a:pt x="2815" y="328"/>
                </a:lnTo>
                <a:lnTo>
                  <a:pt x="2948" y="386"/>
                </a:lnTo>
                <a:lnTo>
                  <a:pt x="3082" y="448"/>
                </a:lnTo>
                <a:lnTo>
                  <a:pt x="3219" y="515"/>
                </a:lnTo>
                <a:lnTo>
                  <a:pt x="3359" y="589"/>
                </a:lnTo>
                <a:lnTo>
                  <a:pt x="3334" y="1616"/>
                </a:lnTo>
                <a:lnTo>
                  <a:pt x="3169" y="1530"/>
                </a:lnTo>
                <a:lnTo>
                  <a:pt x="3005" y="1450"/>
                </a:lnTo>
                <a:lnTo>
                  <a:pt x="2841" y="1378"/>
                </a:lnTo>
                <a:lnTo>
                  <a:pt x="2676" y="1313"/>
                </a:lnTo>
                <a:lnTo>
                  <a:pt x="2512" y="1253"/>
                </a:lnTo>
                <a:lnTo>
                  <a:pt x="2349" y="1201"/>
                </a:lnTo>
                <a:lnTo>
                  <a:pt x="2186" y="1157"/>
                </a:lnTo>
                <a:lnTo>
                  <a:pt x="2022" y="1119"/>
                </a:lnTo>
                <a:lnTo>
                  <a:pt x="1860" y="1088"/>
                </a:lnTo>
                <a:lnTo>
                  <a:pt x="1698" y="1064"/>
                </a:lnTo>
                <a:lnTo>
                  <a:pt x="1536" y="1046"/>
                </a:lnTo>
                <a:lnTo>
                  <a:pt x="1373" y="1036"/>
                </a:lnTo>
                <a:lnTo>
                  <a:pt x="1212" y="1032"/>
                </a:lnTo>
                <a:lnTo>
                  <a:pt x="1062" y="1035"/>
                </a:lnTo>
                <a:lnTo>
                  <a:pt x="912" y="1044"/>
                </a:lnTo>
                <a:lnTo>
                  <a:pt x="761" y="1059"/>
                </a:lnTo>
                <a:lnTo>
                  <a:pt x="609" y="1079"/>
                </a:lnTo>
                <a:lnTo>
                  <a:pt x="458" y="1106"/>
                </a:lnTo>
                <a:lnTo>
                  <a:pt x="305" y="1138"/>
                </a:lnTo>
                <a:lnTo>
                  <a:pt x="153" y="1176"/>
                </a:lnTo>
                <a:lnTo>
                  <a:pt x="0" y="1220"/>
                </a:lnTo>
                <a:lnTo>
                  <a:pt x="0" y="1168"/>
                </a:lnTo>
                <a:lnTo>
                  <a:pt x="167" y="1120"/>
                </a:lnTo>
                <a:lnTo>
                  <a:pt x="336" y="1078"/>
                </a:lnTo>
                <a:lnTo>
                  <a:pt x="504" y="1044"/>
                </a:lnTo>
                <a:lnTo>
                  <a:pt x="673" y="1018"/>
                </a:lnTo>
                <a:lnTo>
                  <a:pt x="843" y="1000"/>
                </a:lnTo>
                <a:lnTo>
                  <a:pt x="1013" y="988"/>
                </a:lnTo>
                <a:lnTo>
                  <a:pt x="1184" y="984"/>
                </a:lnTo>
                <a:lnTo>
                  <a:pt x="1327" y="987"/>
                </a:lnTo>
                <a:lnTo>
                  <a:pt x="1473" y="996"/>
                </a:lnTo>
                <a:lnTo>
                  <a:pt x="1620" y="1009"/>
                </a:lnTo>
                <a:lnTo>
                  <a:pt x="1768" y="1027"/>
                </a:lnTo>
                <a:lnTo>
                  <a:pt x="1917" y="1052"/>
                </a:lnTo>
                <a:lnTo>
                  <a:pt x="2067" y="1080"/>
                </a:lnTo>
                <a:lnTo>
                  <a:pt x="2218" y="1116"/>
                </a:lnTo>
                <a:lnTo>
                  <a:pt x="2371" y="1156"/>
                </a:lnTo>
                <a:lnTo>
                  <a:pt x="2446" y="1177"/>
                </a:lnTo>
                <a:lnTo>
                  <a:pt x="2519" y="1199"/>
                </a:lnTo>
                <a:lnTo>
                  <a:pt x="2592" y="1224"/>
                </a:lnTo>
                <a:lnTo>
                  <a:pt x="2665" y="1250"/>
                </a:lnTo>
                <a:lnTo>
                  <a:pt x="2739" y="1279"/>
                </a:lnTo>
                <a:lnTo>
                  <a:pt x="2814" y="1309"/>
                </a:lnTo>
                <a:lnTo>
                  <a:pt x="2890" y="1342"/>
                </a:lnTo>
                <a:lnTo>
                  <a:pt x="2968" y="1378"/>
                </a:lnTo>
                <a:lnTo>
                  <a:pt x="3048" y="1415"/>
                </a:lnTo>
                <a:lnTo>
                  <a:pt x="3129" y="1456"/>
                </a:lnTo>
                <a:lnTo>
                  <a:pt x="3215" y="1501"/>
                </a:lnTo>
                <a:lnTo>
                  <a:pt x="3304" y="1548"/>
                </a:lnTo>
                <a:lnTo>
                  <a:pt x="3308" y="1355"/>
                </a:lnTo>
                <a:lnTo>
                  <a:pt x="3253" y="1326"/>
                </a:lnTo>
                <a:lnTo>
                  <a:pt x="3202" y="1299"/>
                </a:lnTo>
                <a:lnTo>
                  <a:pt x="3156" y="1275"/>
                </a:lnTo>
                <a:lnTo>
                  <a:pt x="3114" y="1252"/>
                </a:lnTo>
                <a:lnTo>
                  <a:pt x="3077" y="1234"/>
                </a:lnTo>
                <a:lnTo>
                  <a:pt x="3046" y="1218"/>
                </a:lnTo>
                <a:lnTo>
                  <a:pt x="3018" y="1203"/>
                </a:lnTo>
                <a:lnTo>
                  <a:pt x="2996" y="1193"/>
                </a:lnTo>
                <a:lnTo>
                  <a:pt x="2977" y="1184"/>
                </a:lnTo>
                <a:lnTo>
                  <a:pt x="2835" y="1124"/>
                </a:lnTo>
                <a:lnTo>
                  <a:pt x="2697" y="1068"/>
                </a:lnTo>
                <a:lnTo>
                  <a:pt x="2561" y="1017"/>
                </a:lnTo>
                <a:lnTo>
                  <a:pt x="2428" y="971"/>
                </a:lnTo>
                <a:lnTo>
                  <a:pt x="2299" y="931"/>
                </a:lnTo>
                <a:lnTo>
                  <a:pt x="2172" y="896"/>
                </a:lnTo>
                <a:lnTo>
                  <a:pt x="2049" y="865"/>
                </a:lnTo>
                <a:lnTo>
                  <a:pt x="1928" y="841"/>
                </a:lnTo>
                <a:lnTo>
                  <a:pt x="1811" y="820"/>
                </a:lnTo>
                <a:lnTo>
                  <a:pt x="1696" y="806"/>
                </a:lnTo>
                <a:lnTo>
                  <a:pt x="1585" y="796"/>
                </a:lnTo>
                <a:lnTo>
                  <a:pt x="1559" y="797"/>
                </a:lnTo>
                <a:lnTo>
                  <a:pt x="1528" y="798"/>
                </a:lnTo>
                <a:lnTo>
                  <a:pt x="1493" y="797"/>
                </a:lnTo>
                <a:lnTo>
                  <a:pt x="1452" y="796"/>
                </a:lnTo>
                <a:lnTo>
                  <a:pt x="1427" y="793"/>
                </a:lnTo>
                <a:lnTo>
                  <a:pt x="1397" y="789"/>
                </a:lnTo>
                <a:lnTo>
                  <a:pt x="1362" y="784"/>
                </a:lnTo>
                <a:lnTo>
                  <a:pt x="1321" y="779"/>
                </a:lnTo>
                <a:lnTo>
                  <a:pt x="1298" y="778"/>
                </a:lnTo>
                <a:lnTo>
                  <a:pt x="1268" y="778"/>
                </a:lnTo>
                <a:lnTo>
                  <a:pt x="1230" y="779"/>
                </a:lnTo>
                <a:lnTo>
                  <a:pt x="1187" y="780"/>
                </a:lnTo>
                <a:lnTo>
                  <a:pt x="1135" y="784"/>
                </a:lnTo>
                <a:lnTo>
                  <a:pt x="1075" y="787"/>
                </a:lnTo>
                <a:lnTo>
                  <a:pt x="1009" y="792"/>
                </a:lnTo>
                <a:lnTo>
                  <a:pt x="858" y="804"/>
                </a:lnTo>
                <a:lnTo>
                  <a:pt x="710" y="821"/>
                </a:lnTo>
                <a:lnTo>
                  <a:pt x="563" y="844"/>
                </a:lnTo>
                <a:lnTo>
                  <a:pt x="419" y="870"/>
                </a:lnTo>
                <a:lnTo>
                  <a:pt x="278" y="901"/>
                </a:lnTo>
                <a:lnTo>
                  <a:pt x="138" y="936"/>
                </a:lnTo>
                <a:lnTo>
                  <a:pt x="0" y="975"/>
                </a:lnTo>
                <a:lnTo>
                  <a:pt x="0" y="916"/>
                </a:lnTo>
                <a:lnTo>
                  <a:pt x="42" y="903"/>
                </a:lnTo>
                <a:lnTo>
                  <a:pt x="78" y="891"/>
                </a:lnTo>
                <a:lnTo>
                  <a:pt x="109" y="880"/>
                </a:lnTo>
                <a:lnTo>
                  <a:pt x="179" y="861"/>
                </a:lnTo>
                <a:lnTo>
                  <a:pt x="246" y="845"/>
                </a:lnTo>
                <a:lnTo>
                  <a:pt x="309" y="831"/>
                </a:lnTo>
                <a:lnTo>
                  <a:pt x="369" y="820"/>
                </a:lnTo>
                <a:lnTo>
                  <a:pt x="479" y="804"/>
                </a:lnTo>
                <a:lnTo>
                  <a:pt x="583" y="789"/>
                </a:lnTo>
                <a:lnTo>
                  <a:pt x="681" y="776"/>
                </a:lnTo>
                <a:lnTo>
                  <a:pt x="772" y="765"/>
                </a:lnTo>
                <a:lnTo>
                  <a:pt x="859" y="755"/>
                </a:lnTo>
                <a:lnTo>
                  <a:pt x="941" y="748"/>
                </a:lnTo>
                <a:lnTo>
                  <a:pt x="1015" y="742"/>
                </a:lnTo>
                <a:lnTo>
                  <a:pt x="1086" y="737"/>
                </a:lnTo>
                <a:lnTo>
                  <a:pt x="1149" y="735"/>
                </a:lnTo>
                <a:lnTo>
                  <a:pt x="1208" y="734"/>
                </a:lnTo>
                <a:lnTo>
                  <a:pt x="1348" y="736"/>
                </a:lnTo>
                <a:lnTo>
                  <a:pt x="1487" y="743"/>
                </a:lnTo>
                <a:lnTo>
                  <a:pt x="1625" y="755"/>
                </a:lnTo>
                <a:lnTo>
                  <a:pt x="1764" y="772"/>
                </a:lnTo>
                <a:lnTo>
                  <a:pt x="1903" y="795"/>
                </a:lnTo>
                <a:lnTo>
                  <a:pt x="2041" y="822"/>
                </a:lnTo>
                <a:lnTo>
                  <a:pt x="2179" y="855"/>
                </a:lnTo>
                <a:lnTo>
                  <a:pt x="2318" y="893"/>
                </a:lnTo>
                <a:lnTo>
                  <a:pt x="2458" y="935"/>
                </a:lnTo>
                <a:lnTo>
                  <a:pt x="2598" y="983"/>
                </a:lnTo>
                <a:lnTo>
                  <a:pt x="2739" y="1037"/>
                </a:lnTo>
                <a:lnTo>
                  <a:pt x="2880" y="1097"/>
                </a:lnTo>
                <a:lnTo>
                  <a:pt x="3023" y="1163"/>
                </a:lnTo>
                <a:lnTo>
                  <a:pt x="3167" y="1233"/>
                </a:lnTo>
                <a:lnTo>
                  <a:pt x="3313" y="1309"/>
                </a:lnTo>
                <a:lnTo>
                  <a:pt x="3313" y="1106"/>
                </a:lnTo>
                <a:lnTo>
                  <a:pt x="3152" y="1020"/>
                </a:lnTo>
                <a:lnTo>
                  <a:pt x="2991" y="940"/>
                </a:lnTo>
                <a:lnTo>
                  <a:pt x="2829" y="868"/>
                </a:lnTo>
                <a:lnTo>
                  <a:pt x="2668" y="804"/>
                </a:lnTo>
                <a:lnTo>
                  <a:pt x="2507" y="747"/>
                </a:lnTo>
                <a:lnTo>
                  <a:pt x="2347" y="696"/>
                </a:lnTo>
                <a:lnTo>
                  <a:pt x="2186" y="652"/>
                </a:lnTo>
                <a:lnTo>
                  <a:pt x="2023" y="615"/>
                </a:lnTo>
                <a:lnTo>
                  <a:pt x="1862" y="586"/>
                </a:lnTo>
                <a:lnTo>
                  <a:pt x="1700" y="562"/>
                </a:lnTo>
                <a:lnTo>
                  <a:pt x="1537" y="546"/>
                </a:lnTo>
                <a:lnTo>
                  <a:pt x="1372" y="537"/>
                </a:lnTo>
                <a:lnTo>
                  <a:pt x="1208" y="533"/>
                </a:lnTo>
                <a:lnTo>
                  <a:pt x="1035" y="537"/>
                </a:lnTo>
                <a:lnTo>
                  <a:pt x="861" y="549"/>
                </a:lnTo>
                <a:lnTo>
                  <a:pt x="689" y="568"/>
                </a:lnTo>
                <a:lnTo>
                  <a:pt x="516" y="595"/>
                </a:lnTo>
                <a:lnTo>
                  <a:pt x="344" y="630"/>
                </a:lnTo>
                <a:lnTo>
                  <a:pt x="172" y="672"/>
                </a:lnTo>
                <a:lnTo>
                  <a:pt x="0" y="722"/>
                </a:lnTo>
                <a:lnTo>
                  <a:pt x="0" y="675"/>
                </a:lnTo>
                <a:lnTo>
                  <a:pt x="138" y="634"/>
                </a:lnTo>
                <a:lnTo>
                  <a:pt x="275" y="598"/>
                </a:lnTo>
                <a:lnTo>
                  <a:pt x="309" y="589"/>
                </a:lnTo>
                <a:lnTo>
                  <a:pt x="350" y="580"/>
                </a:lnTo>
                <a:lnTo>
                  <a:pt x="396" y="568"/>
                </a:lnTo>
                <a:lnTo>
                  <a:pt x="449" y="557"/>
                </a:lnTo>
                <a:lnTo>
                  <a:pt x="507" y="545"/>
                </a:lnTo>
                <a:lnTo>
                  <a:pt x="609" y="534"/>
                </a:lnTo>
                <a:lnTo>
                  <a:pt x="704" y="523"/>
                </a:lnTo>
                <a:lnTo>
                  <a:pt x="792" y="513"/>
                </a:lnTo>
                <a:lnTo>
                  <a:pt x="874" y="505"/>
                </a:lnTo>
                <a:lnTo>
                  <a:pt x="949" y="498"/>
                </a:lnTo>
                <a:lnTo>
                  <a:pt x="1018" y="493"/>
                </a:lnTo>
                <a:lnTo>
                  <a:pt x="1081" y="488"/>
                </a:lnTo>
                <a:lnTo>
                  <a:pt x="1136" y="485"/>
                </a:lnTo>
                <a:lnTo>
                  <a:pt x="1185" y="483"/>
                </a:lnTo>
                <a:lnTo>
                  <a:pt x="1226" y="483"/>
                </a:lnTo>
                <a:lnTo>
                  <a:pt x="1354" y="484"/>
                </a:lnTo>
                <a:lnTo>
                  <a:pt x="1476" y="490"/>
                </a:lnTo>
                <a:lnTo>
                  <a:pt x="1597" y="498"/>
                </a:lnTo>
                <a:lnTo>
                  <a:pt x="1713" y="510"/>
                </a:lnTo>
                <a:lnTo>
                  <a:pt x="1826" y="527"/>
                </a:lnTo>
                <a:lnTo>
                  <a:pt x="1937" y="546"/>
                </a:lnTo>
                <a:lnTo>
                  <a:pt x="2043" y="568"/>
                </a:lnTo>
                <a:lnTo>
                  <a:pt x="2146" y="595"/>
                </a:lnTo>
                <a:lnTo>
                  <a:pt x="2246" y="625"/>
                </a:lnTo>
                <a:lnTo>
                  <a:pt x="2497" y="704"/>
                </a:lnTo>
                <a:lnTo>
                  <a:pt x="2625" y="747"/>
                </a:lnTo>
                <a:lnTo>
                  <a:pt x="2749" y="791"/>
                </a:lnTo>
                <a:lnTo>
                  <a:pt x="2864" y="836"/>
                </a:lnTo>
                <a:lnTo>
                  <a:pt x="2974" y="881"/>
                </a:lnTo>
                <a:lnTo>
                  <a:pt x="3078" y="928"/>
                </a:lnTo>
                <a:lnTo>
                  <a:pt x="3175" y="977"/>
                </a:lnTo>
                <a:lnTo>
                  <a:pt x="3189" y="985"/>
                </a:lnTo>
                <a:lnTo>
                  <a:pt x="3204" y="995"/>
                </a:lnTo>
                <a:lnTo>
                  <a:pt x="3219" y="1003"/>
                </a:lnTo>
                <a:lnTo>
                  <a:pt x="3234" y="1012"/>
                </a:lnTo>
                <a:lnTo>
                  <a:pt x="3253" y="1022"/>
                </a:lnTo>
                <a:lnTo>
                  <a:pt x="3273" y="1033"/>
                </a:lnTo>
                <a:lnTo>
                  <a:pt x="3297" y="1046"/>
                </a:lnTo>
                <a:lnTo>
                  <a:pt x="3325" y="1063"/>
                </a:lnTo>
                <a:lnTo>
                  <a:pt x="3334" y="876"/>
                </a:lnTo>
                <a:lnTo>
                  <a:pt x="3266" y="838"/>
                </a:lnTo>
                <a:lnTo>
                  <a:pt x="3202" y="802"/>
                </a:lnTo>
                <a:lnTo>
                  <a:pt x="3141" y="769"/>
                </a:lnTo>
                <a:lnTo>
                  <a:pt x="3082" y="740"/>
                </a:lnTo>
                <a:lnTo>
                  <a:pt x="3028" y="713"/>
                </a:lnTo>
                <a:lnTo>
                  <a:pt x="2977" y="690"/>
                </a:lnTo>
                <a:lnTo>
                  <a:pt x="2812" y="620"/>
                </a:lnTo>
                <a:lnTo>
                  <a:pt x="2648" y="557"/>
                </a:lnTo>
                <a:lnTo>
                  <a:pt x="2483" y="501"/>
                </a:lnTo>
                <a:lnTo>
                  <a:pt x="2321" y="452"/>
                </a:lnTo>
                <a:lnTo>
                  <a:pt x="2159" y="408"/>
                </a:lnTo>
                <a:lnTo>
                  <a:pt x="1998" y="373"/>
                </a:lnTo>
                <a:lnTo>
                  <a:pt x="1839" y="342"/>
                </a:lnTo>
                <a:lnTo>
                  <a:pt x="1679" y="320"/>
                </a:lnTo>
                <a:lnTo>
                  <a:pt x="1521" y="302"/>
                </a:lnTo>
                <a:lnTo>
                  <a:pt x="1364" y="293"/>
                </a:lnTo>
                <a:lnTo>
                  <a:pt x="1208" y="289"/>
                </a:lnTo>
                <a:lnTo>
                  <a:pt x="1075" y="292"/>
                </a:lnTo>
                <a:lnTo>
                  <a:pt x="940" y="298"/>
                </a:lnTo>
                <a:lnTo>
                  <a:pt x="802" y="309"/>
                </a:lnTo>
                <a:lnTo>
                  <a:pt x="662" y="324"/>
                </a:lnTo>
                <a:lnTo>
                  <a:pt x="519" y="343"/>
                </a:lnTo>
                <a:lnTo>
                  <a:pt x="469" y="351"/>
                </a:lnTo>
                <a:lnTo>
                  <a:pt x="415" y="362"/>
                </a:lnTo>
                <a:lnTo>
                  <a:pt x="357" y="375"/>
                </a:lnTo>
                <a:lnTo>
                  <a:pt x="294" y="390"/>
                </a:lnTo>
                <a:lnTo>
                  <a:pt x="228" y="408"/>
                </a:lnTo>
                <a:lnTo>
                  <a:pt x="156" y="429"/>
                </a:lnTo>
                <a:lnTo>
                  <a:pt x="80" y="451"/>
                </a:lnTo>
                <a:lnTo>
                  <a:pt x="0" y="477"/>
                </a:lnTo>
                <a:lnTo>
                  <a:pt x="0" y="427"/>
                </a:lnTo>
                <a:lnTo>
                  <a:pt x="154" y="383"/>
                </a:lnTo>
                <a:lnTo>
                  <a:pt x="307" y="344"/>
                </a:lnTo>
                <a:lnTo>
                  <a:pt x="460" y="313"/>
                </a:lnTo>
                <a:lnTo>
                  <a:pt x="612" y="286"/>
                </a:lnTo>
                <a:lnTo>
                  <a:pt x="764" y="266"/>
                </a:lnTo>
                <a:lnTo>
                  <a:pt x="915" y="250"/>
                </a:lnTo>
                <a:lnTo>
                  <a:pt x="1065" y="242"/>
                </a:lnTo>
                <a:lnTo>
                  <a:pt x="1215" y="239"/>
                </a:lnTo>
                <a:lnTo>
                  <a:pt x="1383" y="242"/>
                </a:lnTo>
                <a:lnTo>
                  <a:pt x="1552" y="254"/>
                </a:lnTo>
                <a:lnTo>
                  <a:pt x="1721" y="273"/>
                </a:lnTo>
                <a:lnTo>
                  <a:pt x="1891" y="298"/>
                </a:lnTo>
                <a:lnTo>
                  <a:pt x="2061" y="332"/>
                </a:lnTo>
                <a:lnTo>
                  <a:pt x="2232" y="373"/>
                </a:lnTo>
                <a:lnTo>
                  <a:pt x="2404" y="422"/>
                </a:lnTo>
                <a:lnTo>
                  <a:pt x="2575" y="477"/>
                </a:lnTo>
                <a:lnTo>
                  <a:pt x="2748" y="541"/>
                </a:lnTo>
                <a:lnTo>
                  <a:pt x="2760" y="545"/>
                </a:lnTo>
                <a:lnTo>
                  <a:pt x="2777" y="553"/>
                </a:lnTo>
                <a:lnTo>
                  <a:pt x="2800" y="563"/>
                </a:lnTo>
                <a:lnTo>
                  <a:pt x="2827" y="576"/>
                </a:lnTo>
                <a:lnTo>
                  <a:pt x="2861" y="592"/>
                </a:lnTo>
                <a:lnTo>
                  <a:pt x="2900" y="609"/>
                </a:lnTo>
                <a:lnTo>
                  <a:pt x="2945" y="631"/>
                </a:lnTo>
                <a:lnTo>
                  <a:pt x="2995" y="654"/>
                </a:lnTo>
                <a:lnTo>
                  <a:pt x="3022" y="666"/>
                </a:lnTo>
                <a:lnTo>
                  <a:pt x="3052" y="681"/>
                </a:lnTo>
                <a:lnTo>
                  <a:pt x="3084" y="696"/>
                </a:lnTo>
                <a:lnTo>
                  <a:pt x="3118" y="712"/>
                </a:lnTo>
                <a:lnTo>
                  <a:pt x="3156" y="731"/>
                </a:lnTo>
                <a:lnTo>
                  <a:pt x="3196" y="751"/>
                </a:lnTo>
                <a:lnTo>
                  <a:pt x="3239" y="772"/>
                </a:lnTo>
                <a:lnTo>
                  <a:pt x="3286" y="797"/>
                </a:lnTo>
                <a:lnTo>
                  <a:pt x="3337" y="822"/>
                </a:lnTo>
                <a:lnTo>
                  <a:pt x="3334" y="630"/>
                </a:lnTo>
                <a:lnTo>
                  <a:pt x="3166" y="543"/>
                </a:lnTo>
                <a:lnTo>
                  <a:pt x="2998" y="462"/>
                </a:lnTo>
                <a:lnTo>
                  <a:pt x="2830" y="389"/>
                </a:lnTo>
                <a:lnTo>
                  <a:pt x="2663" y="323"/>
                </a:lnTo>
                <a:lnTo>
                  <a:pt x="2497" y="264"/>
                </a:lnTo>
                <a:lnTo>
                  <a:pt x="2331" y="212"/>
                </a:lnTo>
                <a:lnTo>
                  <a:pt x="2166" y="167"/>
                </a:lnTo>
                <a:lnTo>
                  <a:pt x="2002" y="128"/>
                </a:lnTo>
                <a:lnTo>
                  <a:pt x="1838" y="97"/>
                </a:lnTo>
                <a:lnTo>
                  <a:pt x="1674" y="73"/>
                </a:lnTo>
                <a:lnTo>
                  <a:pt x="1512" y="55"/>
                </a:lnTo>
                <a:lnTo>
                  <a:pt x="1350" y="45"/>
                </a:lnTo>
                <a:lnTo>
                  <a:pt x="1189" y="42"/>
                </a:lnTo>
                <a:lnTo>
                  <a:pt x="1053" y="44"/>
                </a:lnTo>
                <a:lnTo>
                  <a:pt x="918" y="51"/>
                </a:lnTo>
                <a:lnTo>
                  <a:pt x="784" y="63"/>
                </a:lnTo>
                <a:lnTo>
                  <a:pt x="650" y="80"/>
                </a:lnTo>
                <a:lnTo>
                  <a:pt x="487" y="108"/>
                </a:lnTo>
                <a:lnTo>
                  <a:pt x="324" y="141"/>
                </a:lnTo>
                <a:lnTo>
                  <a:pt x="162" y="182"/>
                </a:lnTo>
                <a:lnTo>
                  <a:pt x="0" y="229"/>
                </a:lnTo>
                <a:lnTo>
                  <a:pt x="0" y="182"/>
                </a:lnTo>
                <a:lnTo>
                  <a:pt x="149" y="140"/>
                </a:lnTo>
                <a:lnTo>
                  <a:pt x="296" y="104"/>
                </a:lnTo>
                <a:lnTo>
                  <a:pt x="442" y="72"/>
                </a:lnTo>
                <a:lnTo>
                  <a:pt x="586" y="47"/>
                </a:lnTo>
                <a:lnTo>
                  <a:pt x="729" y="27"/>
                </a:lnTo>
                <a:lnTo>
                  <a:pt x="870" y="13"/>
                </a:lnTo>
                <a:lnTo>
                  <a:pt x="1009" y="5"/>
                </a:lnTo>
                <a:lnTo>
                  <a:pt x="1108" y="2"/>
                </a:lnTo>
                <a:lnTo>
                  <a:pt x="1205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44" name="Freeform 83"/>
          <xdr:cNvSpPr>
            <a:spLocks noEditPoints="1"/>
          </xdr:cNvSpPr>
        </xdr:nvSpPr>
        <xdr:spPr bwMode="auto">
          <a:xfrm>
            <a:off x="722" y="92"/>
            <a:ext cx="29" cy="81"/>
          </a:xfrm>
          <a:custGeom>
            <a:avLst/>
            <a:gdLst>
              <a:gd name="T0" fmla="*/ 535 w 626"/>
              <a:gd name="T1" fmla="*/ 1268 h 1780"/>
              <a:gd name="T2" fmla="*/ 550 w 626"/>
              <a:gd name="T3" fmla="*/ 1152 h 1780"/>
              <a:gd name="T4" fmla="*/ 508 w 626"/>
              <a:gd name="T5" fmla="*/ 1047 h 1780"/>
              <a:gd name="T6" fmla="*/ 411 w 626"/>
              <a:gd name="T7" fmla="*/ 971 h 1780"/>
              <a:gd name="T8" fmla="*/ 268 w 626"/>
              <a:gd name="T9" fmla="*/ 729 h 1780"/>
              <a:gd name="T10" fmla="*/ 177 w 626"/>
              <a:gd name="T11" fmla="*/ 820 h 1780"/>
              <a:gd name="T12" fmla="*/ 121 w 626"/>
              <a:gd name="T13" fmla="*/ 908 h 1780"/>
              <a:gd name="T14" fmla="*/ 72 w 626"/>
              <a:gd name="T15" fmla="*/ 1132 h 1780"/>
              <a:gd name="T16" fmla="*/ 142 w 626"/>
              <a:gd name="T17" fmla="*/ 1266 h 1780"/>
              <a:gd name="T18" fmla="*/ 275 w 626"/>
              <a:gd name="T19" fmla="*/ 1325 h 1780"/>
              <a:gd name="T20" fmla="*/ 419 w 626"/>
              <a:gd name="T21" fmla="*/ 1327 h 1780"/>
              <a:gd name="T22" fmla="*/ 330 w 626"/>
              <a:gd name="T23" fmla="*/ 973 h 1780"/>
              <a:gd name="T24" fmla="*/ 250 w 626"/>
              <a:gd name="T25" fmla="*/ 1092 h 1780"/>
              <a:gd name="T26" fmla="*/ 296 w 626"/>
              <a:gd name="T27" fmla="*/ 1217 h 1780"/>
              <a:gd name="T28" fmla="*/ 334 w 626"/>
              <a:gd name="T29" fmla="*/ 1253 h 1780"/>
              <a:gd name="T30" fmla="*/ 263 w 626"/>
              <a:gd name="T31" fmla="*/ 1200 h 1780"/>
              <a:gd name="T32" fmla="*/ 194 w 626"/>
              <a:gd name="T33" fmla="*/ 1053 h 1780"/>
              <a:gd name="T34" fmla="*/ 247 w 626"/>
              <a:gd name="T35" fmla="*/ 924 h 1780"/>
              <a:gd name="T36" fmla="*/ 295 w 626"/>
              <a:gd name="T37" fmla="*/ 708 h 1780"/>
              <a:gd name="T38" fmla="*/ 355 w 626"/>
              <a:gd name="T39" fmla="*/ 147 h 1780"/>
              <a:gd name="T40" fmla="*/ 296 w 626"/>
              <a:gd name="T41" fmla="*/ 261 h 1780"/>
              <a:gd name="T42" fmla="*/ 283 w 626"/>
              <a:gd name="T43" fmla="*/ 502 h 1780"/>
              <a:gd name="T44" fmla="*/ 372 w 626"/>
              <a:gd name="T45" fmla="*/ 430 h 1780"/>
              <a:gd name="T46" fmla="*/ 409 w 626"/>
              <a:gd name="T47" fmla="*/ 378 h 1780"/>
              <a:gd name="T48" fmla="*/ 444 w 626"/>
              <a:gd name="T49" fmla="*/ 277 h 1780"/>
              <a:gd name="T50" fmla="*/ 381 w 626"/>
              <a:gd name="T51" fmla="*/ 121 h 1780"/>
              <a:gd name="T52" fmla="*/ 488 w 626"/>
              <a:gd name="T53" fmla="*/ 230 h 1780"/>
              <a:gd name="T54" fmla="*/ 449 w 626"/>
              <a:gd name="T55" fmla="*/ 482 h 1780"/>
              <a:gd name="T56" fmla="*/ 339 w 626"/>
              <a:gd name="T57" fmla="*/ 661 h 1780"/>
              <a:gd name="T58" fmla="*/ 371 w 626"/>
              <a:gd name="T59" fmla="*/ 863 h 1780"/>
              <a:gd name="T60" fmla="*/ 457 w 626"/>
              <a:gd name="T61" fmla="*/ 872 h 1780"/>
              <a:gd name="T62" fmla="*/ 573 w 626"/>
              <a:gd name="T63" fmla="*/ 956 h 1780"/>
              <a:gd name="T64" fmla="*/ 625 w 626"/>
              <a:gd name="T65" fmla="*/ 1144 h 1780"/>
              <a:gd name="T66" fmla="*/ 563 w 626"/>
              <a:gd name="T67" fmla="*/ 1280 h 1780"/>
              <a:gd name="T68" fmla="*/ 481 w 626"/>
              <a:gd name="T69" fmla="*/ 1344 h 1780"/>
              <a:gd name="T70" fmla="*/ 469 w 626"/>
              <a:gd name="T71" fmla="*/ 1370 h 1780"/>
              <a:gd name="T72" fmla="*/ 495 w 626"/>
              <a:gd name="T73" fmla="*/ 1540 h 1780"/>
              <a:gd name="T74" fmla="*/ 475 w 626"/>
              <a:gd name="T75" fmla="*/ 1705 h 1780"/>
              <a:gd name="T76" fmla="*/ 385 w 626"/>
              <a:gd name="T77" fmla="*/ 1767 h 1780"/>
              <a:gd name="T78" fmla="*/ 331 w 626"/>
              <a:gd name="T79" fmla="*/ 1780 h 1780"/>
              <a:gd name="T80" fmla="*/ 182 w 626"/>
              <a:gd name="T81" fmla="*/ 1734 h 1780"/>
              <a:gd name="T82" fmla="*/ 142 w 626"/>
              <a:gd name="T83" fmla="*/ 1646 h 1780"/>
              <a:gd name="T84" fmla="*/ 147 w 626"/>
              <a:gd name="T85" fmla="*/ 1562 h 1780"/>
              <a:gd name="T86" fmla="*/ 227 w 626"/>
              <a:gd name="T87" fmla="*/ 1510 h 1780"/>
              <a:gd name="T88" fmla="*/ 317 w 626"/>
              <a:gd name="T89" fmla="*/ 1556 h 1780"/>
              <a:gd name="T90" fmla="*/ 320 w 626"/>
              <a:gd name="T91" fmla="*/ 1667 h 1780"/>
              <a:gd name="T92" fmla="*/ 260 w 626"/>
              <a:gd name="T93" fmla="*/ 1705 h 1780"/>
              <a:gd name="T94" fmla="*/ 243 w 626"/>
              <a:gd name="T95" fmla="*/ 1712 h 1780"/>
              <a:gd name="T96" fmla="*/ 308 w 626"/>
              <a:gd name="T97" fmla="*/ 1742 h 1780"/>
              <a:gd name="T98" fmla="*/ 437 w 626"/>
              <a:gd name="T99" fmla="*/ 1704 h 1780"/>
              <a:gd name="T100" fmla="*/ 471 w 626"/>
              <a:gd name="T101" fmla="*/ 1625 h 1780"/>
              <a:gd name="T102" fmla="*/ 466 w 626"/>
              <a:gd name="T103" fmla="*/ 1583 h 1780"/>
              <a:gd name="T104" fmla="*/ 433 w 626"/>
              <a:gd name="T105" fmla="*/ 1401 h 1780"/>
              <a:gd name="T106" fmla="*/ 306 w 626"/>
              <a:gd name="T107" fmla="*/ 1363 h 1780"/>
              <a:gd name="T108" fmla="*/ 136 w 626"/>
              <a:gd name="T109" fmla="*/ 1316 h 1780"/>
              <a:gd name="T110" fmla="*/ 16 w 626"/>
              <a:gd name="T111" fmla="*/ 1121 h 1780"/>
              <a:gd name="T112" fmla="*/ 21 w 626"/>
              <a:gd name="T113" fmla="*/ 859 h 1780"/>
              <a:gd name="T114" fmla="*/ 128 w 626"/>
              <a:gd name="T115" fmla="*/ 700 h 1780"/>
              <a:gd name="T116" fmla="*/ 259 w 626"/>
              <a:gd name="T117" fmla="*/ 552 h 1780"/>
              <a:gd name="T118" fmla="*/ 234 w 626"/>
              <a:gd name="T119" fmla="*/ 265 h 1780"/>
              <a:gd name="T120" fmla="*/ 288 w 626"/>
              <a:gd name="T121" fmla="*/ 96 h 1780"/>
              <a:gd name="T122" fmla="*/ 359 w 626"/>
              <a:gd name="T123" fmla="*/ 16 h 17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626" h="1780">
                <a:moveTo>
                  <a:pt x="383" y="966"/>
                </a:moveTo>
                <a:lnTo>
                  <a:pt x="459" y="1319"/>
                </a:lnTo>
                <a:lnTo>
                  <a:pt x="484" y="1309"/>
                </a:lnTo>
                <a:lnTo>
                  <a:pt x="505" y="1297"/>
                </a:lnTo>
                <a:lnTo>
                  <a:pt x="522" y="1283"/>
                </a:lnTo>
                <a:lnTo>
                  <a:pt x="535" y="1268"/>
                </a:lnTo>
                <a:lnTo>
                  <a:pt x="545" y="1250"/>
                </a:lnTo>
                <a:lnTo>
                  <a:pt x="551" y="1232"/>
                </a:lnTo>
                <a:lnTo>
                  <a:pt x="554" y="1213"/>
                </a:lnTo>
                <a:lnTo>
                  <a:pt x="555" y="1192"/>
                </a:lnTo>
                <a:lnTo>
                  <a:pt x="553" y="1172"/>
                </a:lnTo>
                <a:lnTo>
                  <a:pt x="550" y="1152"/>
                </a:lnTo>
                <a:lnTo>
                  <a:pt x="545" y="1132"/>
                </a:lnTo>
                <a:lnTo>
                  <a:pt x="538" y="1113"/>
                </a:lnTo>
                <a:lnTo>
                  <a:pt x="531" y="1094"/>
                </a:lnTo>
                <a:lnTo>
                  <a:pt x="523" y="1077"/>
                </a:lnTo>
                <a:lnTo>
                  <a:pt x="515" y="1061"/>
                </a:lnTo>
                <a:lnTo>
                  <a:pt x="508" y="1047"/>
                </a:lnTo>
                <a:lnTo>
                  <a:pt x="500" y="1035"/>
                </a:lnTo>
                <a:lnTo>
                  <a:pt x="494" y="1025"/>
                </a:lnTo>
                <a:lnTo>
                  <a:pt x="478" y="1010"/>
                </a:lnTo>
                <a:lnTo>
                  <a:pt x="460" y="995"/>
                </a:lnTo>
                <a:lnTo>
                  <a:pt x="436" y="981"/>
                </a:lnTo>
                <a:lnTo>
                  <a:pt x="411" y="971"/>
                </a:lnTo>
                <a:lnTo>
                  <a:pt x="383" y="966"/>
                </a:lnTo>
                <a:close/>
                <a:moveTo>
                  <a:pt x="295" y="708"/>
                </a:moveTo>
                <a:lnTo>
                  <a:pt x="290" y="711"/>
                </a:lnTo>
                <a:lnTo>
                  <a:pt x="287" y="714"/>
                </a:lnTo>
                <a:lnTo>
                  <a:pt x="283" y="716"/>
                </a:lnTo>
                <a:lnTo>
                  <a:pt x="268" y="729"/>
                </a:lnTo>
                <a:lnTo>
                  <a:pt x="252" y="743"/>
                </a:lnTo>
                <a:lnTo>
                  <a:pt x="235" y="758"/>
                </a:lnTo>
                <a:lnTo>
                  <a:pt x="220" y="774"/>
                </a:lnTo>
                <a:lnTo>
                  <a:pt x="205" y="790"/>
                </a:lnTo>
                <a:lnTo>
                  <a:pt x="190" y="806"/>
                </a:lnTo>
                <a:lnTo>
                  <a:pt x="177" y="820"/>
                </a:lnTo>
                <a:lnTo>
                  <a:pt x="166" y="834"/>
                </a:lnTo>
                <a:lnTo>
                  <a:pt x="157" y="845"/>
                </a:lnTo>
                <a:lnTo>
                  <a:pt x="150" y="854"/>
                </a:lnTo>
                <a:lnTo>
                  <a:pt x="146" y="859"/>
                </a:lnTo>
                <a:lnTo>
                  <a:pt x="145" y="861"/>
                </a:lnTo>
                <a:lnTo>
                  <a:pt x="121" y="908"/>
                </a:lnTo>
                <a:lnTo>
                  <a:pt x="102" y="953"/>
                </a:lnTo>
                <a:lnTo>
                  <a:pt x="87" y="995"/>
                </a:lnTo>
                <a:lnTo>
                  <a:pt x="78" y="1032"/>
                </a:lnTo>
                <a:lnTo>
                  <a:pt x="72" y="1069"/>
                </a:lnTo>
                <a:lnTo>
                  <a:pt x="70" y="1102"/>
                </a:lnTo>
                <a:lnTo>
                  <a:pt x="72" y="1132"/>
                </a:lnTo>
                <a:lnTo>
                  <a:pt x="76" y="1161"/>
                </a:lnTo>
                <a:lnTo>
                  <a:pt x="84" y="1186"/>
                </a:lnTo>
                <a:lnTo>
                  <a:pt x="95" y="1210"/>
                </a:lnTo>
                <a:lnTo>
                  <a:pt x="108" y="1230"/>
                </a:lnTo>
                <a:lnTo>
                  <a:pt x="124" y="1249"/>
                </a:lnTo>
                <a:lnTo>
                  <a:pt x="142" y="1266"/>
                </a:lnTo>
                <a:lnTo>
                  <a:pt x="161" y="1280"/>
                </a:lnTo>
                <a:lnTo>
                  <a:pt x="181" y="1292"/>
                </a:lnTo>
                <a:lnTo>
                  <a:pt x="204" y="1303"/>
                </a:lnTo>
                <a:lnTo>
                  <a:pt x="227" y="1313"/>
                </a:lnTo>
                <a:lnTo>
                  <a:pt x="251" y="1320"/>
                </a:lnTo>
                <a:lnTo>
                  <a:pt x="275" y="1325"/>
                </a:lnTo>
                <a:lnTo>
                  <a:pt x="301" y="1329"/>
                </a:lnTo>
                <a:lnTo>
                  <a:pt x="325" y="1331"/>
                </a:lnTo>
                <a:lnTo>
                  <a:pt x="350" y="1332"/>
                </a:lnTo>
                <a:lnTo>
                  <a:pt x="374" y="1332"/>
                </a:lnTo>
                <a:lnTo>
                  <a:pt x="398" y="1330"/>
                </a:lnTo>
                <a:lnTo>
                  <a:pt x="419" y="1327"/>
                </a:lnTo>
                <a:lnTo>
                  <a:pt x="407" y="1262"/>
                </a:lnTo>
                <a:lnTo>
                  <a:pt x="394" y="1192"/>
                </a:lnTo>
                <a:lnTo>
                  <a:pt x="380" y="1120"/>
                </a:lnTo>
                <a:lnTo>
                  <a:pt x="365" y="1045"/>
                </a:lnTo>
                <a:lnTo>
                  <a:pt x="350" y="967"/>
                </a:lnTo>
                <a:lnTo>
                  <a:pt x="330" y="973"/>
                </a:lnTo>
                <a:lnTo>
                  <a:pt x="313" y="982"/>
                </a:lnTo>
                <a:lnTo>
                  <a:pt x="296" y="996"/>
                </a:lnTo>
                <a:lnTo>
                  <a:pt x="280" y="1014"/>
                </a:lnTo>
                <a:lnTo>
                  <a:pt x="266" y="1037"/>
                </a:lnTo>
                <a:lnTo>
                  <a:pt x="255" y="1066"/>
                </a:lnTo>
                <a:lnTo>
                  <a:pt x="250" y="1092"/>
                </a:lnTo>
                <a:lnTo>
                  <a:pt x="251" y="1118"/>
                </a:lnTo>
                <a:lnTo>
                  <a:pt x="255" y="1141"/>
                </a:lnTo>
                <a:lnTo>
                  <a:pt x="262" y="1164"/>
                </a:lnTo>
                <a:lnTo>
                  <a:pt x="272" y="1184"/>
                </a:lnTo>
                <a:lnTo>
                  <a:pt x="283" y="1202"/>
                </a:lnTo>
                <a:lnTo>
                  <a:pt x="296" y="1217"/>
                </a:lnTo>
                <a:lnTo>
                  <a:pt x="308" y="1230"/>
                </a:lnTo>
                <a:lnTo>
                  <a:pt x="319" y="1240"/>
                </a:lnTo>
                <a:lnTo>
                  <a:pt x="328" y="1248"/>
                </a:lnTo>
                <a:lnTo>
                  <a:pt x="334" y="1252"/>
                </a:lnTo>
                <a:lnTo>
                  <a:pt x="336" y="1255"/>
                </a:lnTo>
                <a:lnTo>
                  <a:pt x="334" y="1253"/>
                </a:lnTo>
                <a:lnTo>
                  <a:pt x="328" y="1250"/>
                </a:lnTo>
                <a:lnTo>
                  <a:pt x="319" y="1245"/>
                </a:lnTo>
                <a:lnTo>
                  <a:pt x="307" y="1237"/>
                </a:lnTo>
                <a:lnTo>
                  <a:pt x="294" y="1227"/>
                </a:lnTo>
                <a:lnTo>
                  <a:pt x="278" y="1215"/>
                </a:lnTo>
                <a:lnTo>
                  <a:pt x="263" y="1200"/>
                </a:lnTo>
                <a:lnTo>
                  <a:pt x="248" y="1182"/>
                </a:lnTo>
                <a:lnTo>
                  <a:pt x="232" y="1163"/>
                </a:lnTo>
                <a:lnTo>
                  <a:pt x="219" y="1139"/>
                </a:lnTo>
                <a:lnTo>
                  <a:pt x="208" y="1114"/>
                </a:lnTo>
                <a:lnTo>
                  <a:pt x="200" y="1084"/>
                </a:lnTo>
                <a:lnTo>
                  <a:pt x="194" y="1053"/>
                </a:lnTo>
                <a:lnTo>
                  <a:pt x="194" y="1025"/>
                </a:lnTo>
                <a:lnTo>
                  <a:pt x="198" y="1001"/>
                </a:lnTo>
                <a:lnTo>
                  <a:pt x="206" y="978"/>
                </a:lnTo>
                <a:lnTo>
                  <a:pt x="217" y="958"/>
                </a:lnTo>
                <a:lnTo>
                  <a:pt x="230" y="941"/>
                </a:lnTo>
                <a:lnTo>
                  <a:pt x="247" y="924"/>
                </a:lnTo>
                <a:lnTo>
                  <a:pt x="263" y="911"/>
                </a:lnTo>
                <a:lnTo>
                  <a:pt x="281" y="899"/>
                </a:lnTo>
                <a:lnTo>
                  <a:pt x="299" y="890"/>
                </a:lnTo>
                <a:lnTo>
                  <a:pt x="315" y="881"/>
                </a:lnTo>
                <a:lnTo>
                  <a:pt x="330" y="874"/>
                </a:lnTo>
                <a:lnTo>
                  <a:pt x="295" y="708"/>
                </a:lnTo>
                <a:close/>
                <a:moveTo>
                  <a:pt x="381" y="121"/>
                </a:moveTo>
                <a:lnTo>
                  <a:pt x="379" y="122"/>
                </a:lnTo>
                <a:lnTo>
                  <a:pt x="376" y="125"/>
                </a:lnTo>
                <a:lnTo>
                  <a:pt x="370" y="130"/>
                </a:lnTo>
                <a:lnTo>
                  <a:pt x="363" y="136"/>
                </a:lnTo>
                <a:lnTo>
                  <a:pt x="355" y="147"/>
                </a:lnTo>
                <a:lnTo>
                  <a:pt x="345" y="158"/>
                </a:lnTo>
                <a:lnTo>
                  <a:pt x="334" y="172"/>
                </a:lnTo>
                <a:lnTo>
                  <a:pt x="324" y="190"/>
                </a:lnTo>
                <a:lnTo>
                  <a:pt x="314" y="211"/>
                </a:lnTo>
                <a:lnTo>
                  <a:pt x="305" y="234"/>
                </a:lnTo>
                <a:lnTo>
                  <a:pt x="296" y="261"/>
                </a:lnTo>
                <a:lnTo>
                  <a:pt x="288" y="291"/>
                </a:lnTo>
                <a:lnTo>
                  <a:pt x="283" y="326"/>
                </a:lnTo>
                <a:lnTo>
                  <a:pt x="279" y="364"/>
                </a:lnTo>
                <a:lnTo>
                  <a:pt x="278" y="405"/>
                </a:lnTo>
                <a:lnTo>
                  <a:pt x="279" y="452"/>
                </a:lnTo>
                <a:lnTo>
                  <a:pt x="283" y="502"/>
                </a:lnTo>
                <a:lnTo>
                  <a:pt x="288" y="524"/>
                </a:lnTo>
                <a:lnTo>
                  <a:pt x="308" y="502"/>
                </a:lnTo>
                <a:lnTo>
                  <a:pt x="326" y="481"/>
                </a:lnTo>
                <a:lnTo>
                  <a:pt x="344" y="463"/>
                </a:lnTo>
                <a:lnTo>
                  <a:pt x="359" y="445"/>
                </a:lnTo>
                <a:lnTo>
                  <a:pt x="372" y="430"/>
                </a:lnTo>
                <a:lnTo>
                  <a:pt x="383" y="417"/>
                </a:lnTo>
                <a:lnTo>
                  <a:pt x="393" y="405"/>
                </a:lnTo>
                <a:lnTo>
                  <a:pt x="399" y="397"/>
                </a:lnTo>
                <a:lnTo>
                  <a:pt x="401" y="393"/>
                </a:lnTo>
                <a:lnTo>
                  <a:pt x="404" y="386"/>
                </a:lnTo>
                <a:lnTo>
                  <a:pt x="409" y="378"/>
                </a:lnTo>
                <a:lnTo>
                  <a:pt x="415" y="366"/>
                </a:lnTo>
                <a:lnTo>
                  <a:pt x="422" y="352"/>
                </a:lnTo>
                <a:lnTo>
                  <a:pt x="429" y="336"/>
                </a:lnTo>
                <a:lnTo>
                  <a:pt x="435" y="318"/>
                </a:lnTo>
                <a:lnTo>
                  <a:pt x="440" y="298"/>
                </a:lnTo>
                <a:lnTo>
                  <a:pt x="444" y="277"/>
                </a:lnTo>
                <a:lnTo>
                  <a:pt x="444" y="254"/>
                </a:lnTo>
                <a:lnTo>
                  <a:pt x="440" y="229"/>
                </a:lnTo>
                <a:lnTo>
                  <a:pt x="433" y="204"/>
                </a:lnTo>
                <a:lnTo>
                  <a:pt x="422" y="177"/>
                </a:lnTo>
                <a:lnTo>
                  <a:pt x="405" y="150"/>
                </a:lnTo>
                <a:lnTo>
                  <a:pt x="381" y="121"/>
                </a:lnTo>
                <a:close/>
                <a:moveTo>
                  <a:pt x="386" y="0"/>
                </a:moveTo>
                <a:lnTo>
                  <a:pt x="420" y="46"/>
                </a:lnTo>
                <a:lnTo>
                  <a:pt x="447" y="92"/>
                </a:lnTo>
                <a:lnTo>
                  <a:pt x="466" y="138"/>
                </a:lnTo>
                <a:lnTo>
                  <a:pt x="480" y="184"/>
                </a:lnTo>
                <a:lnTo>
                  <a:pt x="488" y="230"/>
                </a:lnTo>
                <a:lnTo>
                  <a:pt x="491" y="275"/>
                </a:lnTo>
                <a:lnTo>
                  <a:pt x="489" y="319"/>
                </a:lnTo>
                <a:lnTo>
                  <a:pt x="484" y="362"/>
                </a:lnTo>
                <a:lnTo>
                  <a:pt x="475" y="403"/>
                </a:lnTo>
                <a:lnTo>
                  <a:pt x="463" y="443"/>
                </a:lnTo>
                <a:lnTo>
                  <a:pt x="449" y="482"/>
                </a:lnTo>
                <a:lnTo>
                  <a:pt x="432" y="518"/>
                </a:lnTo>
                <a:lnTo>
                  <a:pt x="414" y="552"/>
                </a:lnTo>
                <a:lnTo>
                  <a:pt x="396" y="584"/>
                </a:lnTo>
                <a:lnTo>
                  <a:pt x="376" y="612"/>
                </a:lnTo>
                <a:lnTo>
                  <a:pt x="357" y="638"/>
                </a:lnTo>
                <a:lnTo>
                  <a:pt x="339" y="661"/>
                </a:lnTo>
                <a:lnTo>
                  <a:pt x="322" y="681"/>
                </a:lnTo>
                <a:lnTo>
                  <a:pt x="361" y="864"/>
                </a:lnTo>
                <a:lnTo>
                  <a:pt x="363" y="864"/>
                </a:lnTo>
                <a:lnTo>
                  <a:pt x="364" y="863"/>
                </a:lnTo>
                <a:lnTo>
                  <a:pt x="365" y="863"/>
                </a:lnTo>
                <a:lnTo>
                  <a:pt x="371" y="863"/>
                </a:lnTo>
                <a:lnTo>
                  <a:pt x="379" y="862"/>
                </a:lnTo>
                <a:lnTo>
                  <a:pt x="391" y="862"/>
                </a:lnTo>
                <a:lnTo>
                  <a:pt x="405" y="863"/>
                </a:lnTo>
                <a:lnTo>
                  <a:pt x="421" y="864"/>
                </a:lnTo>
                <a:lnTo>
                  <a:pt x="438" y="867"/>
                </a:lnTo>
                <a:lnTo>
                  <a:pt x="457" y="872"/>
                </a:lnTo>
                <a:lnTo>
                  <a:pt x="477" y="879"/>
                </a:lnTo>
                <a:lnTo>
                  <a:pt x="497" y="889"/>
                </a:lnTo>
                <a:lnTo>
                  <a:pt x="517" y="900"/>
                </a:lnTo>
                <a:lnTo>
                  <a:pt x="536" y="915"/>
                </a:lnTo>
                <a:lnTo>
                  <a:pt x="556" y="933"/>
                </a:lnTo>
                <a:lnTo>
                  <a:pt x="573" y="956"/>
                </a:lnTo>
                <a:lnTo>
                  <a:pt x="589" y="982"/>
                </a:lnTo>
                <a:lnTo>
                  <a:pt x="604" y="1013"/>
                </a:lnTo>
                <a:lnTo>
                  <a:pt x="615" y="1048"/>
                </a:lnTo>
                <a:lnTo>
                  <a:pt x="623" y="1082"/>
                </a:lnTo>
                <a:lnTo>
                  <a:pt x="626" y="1115"/>
                </a:lnTo>
                <a:lnTo>
                  <a:pt x="625" y="1144"/>
                </a:lnTo>
                <a:lnTo>
                  <a:pt x="621" y="1173"/>
                </a:lnTo>
                <a:lnTo>
                  <a:pt x="613" y="1198"/>
                </a:lnTo>
                <a:lnTo>
                  <a:pt x="603" y="1222"/>
                </a:lnTo>
                <a:lnTo>
                  <a:pt x="591" y="1243"/>
                </a:lnTo>
                <a:lnTo>
                  <a:pt x="577" y="1263"/>
                </a:lnTo>
                <a:lnTo>
                  <a:pt x="563" y="1280"/>
                </a:lnTo>
                <a:lnTo>
                  <a:pt x="548" y="1295"/>
                </a:lnTo>
                <a:lnTo>
                  <a:pt x="532" y="1310"/>
                </a:lnTo>
                <a:lnTo>
                  <a:pt x="518" y="1321"/>
                </a:lnTo>
                <a:lnTo>
                  <a:pt x="504" y="1330"/>
                </a:lnTo>
                <a:lnTo>
                  <a:pt x="491" y="1338"/>
                </a:lnTo>
                <a:lnTo>
                  <a:pt x="481" y="1344"/>
                </a:lnTo>
                <a:lnTo>
                  <a:pt x="473" y="1348"/>
                </a:lnTo>
                <a:lnTo>
                  <a:pt x="468" y="1351"/>
                </a:lnTo>
                <a:lnTo>
                  <a:pt x="466" y="1351"/>
                </a:lnTo>
                <a:lnTo>
                  <a:pt x="466" y="1353"/>
                </a:lnTo>
                <a:lnTo>
                  <a:pt x="467" y="1360"/>
                </a:lnTo>
                <a:lnTo>
                  <a:pt x="469" y="1370"/>
                </a:lnTo>
                <a:lnTo>
                  <a:pt x="472" y="1385"/>
                </a:lnTo>
                <a:lnTo>
                  <a:pt x="475" y="1404"/>
                </a:lnTo>
                <a:lnTo>
                  <a:pt x="478" y="1430"/>
                </a:lnTo>
                <a:lnTo>
                  <a:pt x="483" y="1460"/>
                </a:lnTo>
                <a:lnTo>
                  <a:pt x="488" y="1497"/>
                </a:lnTo>
                <a:lnTo>
                  <a:pt x="495" y="1540"/>
                </a:lnTo>
                <a:lnTo>
                  <a:pt x="501" y="1589"/>
                </a:lnTo>
                <a:lnTo>
                  <a:pt x="503" y="1617"/>
                </a:lnTo>
                <a:lnTo>
                  <a:pt x="501" y="1644"/>
                </a:lnTo>
                <a:lnTo>
                  <a:pt x="495" y="1667"/>
                </a:lnTo>
                <a:lnTo>
                  <a:pt x="486" y="1688"/>
                </a:lnTo>
                <a:lnTo>
                  <a:pt x="475" y="1705"/>
                </a:lnTo>
                <a:lnTo>
                  <a:pt x="462" y="1720"/>
                </a:lnTo>
                <a:lnTo>
                  <a:pt x="448" y="1734"/>
                </a:lnTo>
                <a:lnTo>
                  <a:pt x="432" y="1745"/>
                </a:lnTo>
                <a:lnTo>
                  <a:pt x="416" y="1754"/>
                </a:lnTo>
                <a:lnTo>
                  <a:pt x="401" y="1761"/>
                </a:lnTo>
                <a:lnTo>
                  <a:pt x="385" y="1767"/>
                </a:lnTo>
                <a:lnTo>
                  <a:pt x="371" y="1772"/>
                </a:lnTo>
                <a:lnTo>
                  <a:pt x="358" y="1775"/>
                </a:lnTo>
                <a:lnTo>
                  <a:pt x="347" y="1777"/>
                </a:lnTo>
                <a:lnTo>
                  <a:pt x="338" y="1779"/>
                </a:lnTo>
                <a:lnTo>
                  <a:pt x="333" y="1780"/>
                </a:lnTo>
                <a:lnTo>
                  <a:pt x="331" y="1780"/>
                </a:lnTo>
                <a:lnTo>
                  <a:pt x="297" y="1777"/>
                </a:lnTo>
                <a:lnTo>
                  <a:pt x="266" y="1772"/>
                </a:lnTo>
                <a:lnTo>
                  <a:pt x="239" y="1765"/>
                </a:lnTo>
                <a:lnTo>
                  <a:pt x="217" y="1757"/>
                </a:lnTo>
                <a:lnTo>
                  <a:pt x="199" y="1746"/>
                </a:lnTo>
                <a:lnTo>
                  <a:pt x="182" y="1734"/>
                </a:lnTo>
                <a:lnTo>
                  <a:pt x="170" y="1720"/>
                </a:lnTo>
                <a:lnTo>
                  <a:pt x="160" y="1707"/>
                </a:lnTo>
                <a:lnTo>
                  <a:pt x="153" y="1692"/>
                </a:lnTo>
                <a:lnTo>
                  <a:pt x="148" y="1676"/>
                </a:lnTo>
                <a:lnTo>
                  <a:pt x="144" y="1661"/>
                </a:lnTo>
                <a:lnTo>
                  <a:pt x="142" y="1646"/>
                </a:lnTo>
                <a:lnTo>
                  <a:pt x="139" y="1631"/>
                </a:lnTo>
                <a:lnTo>
                  <a:pt x="139" y="1615"/>
                </a:lnTo>
                <a:lnTo>
                  <a:pt x="139" y="1602"/>
                </a:lnTo>
                <a:lnTo>
                  <a:pt x="139" y="1589"/>
                </a:lnTo>
                <a:lnTo>
                  <a:pt x="142" y="1575"/>
                </a:lnTo>
                <a:lnTo>
                  <a:pt x="147" y="1562"/>
                </a:lnTo>
                <a:lnTo>
                  <a:pt x="155" y="1550"/>
                </a:lnTo>
                <a:lnTo>
                  <a:pt x="166" y="1538"/>
                </a:lnTo>
                <a:lnTo>
                  <a:pt x="179" y="1529"/>
                </a:lnTo>
                <a:lnTo>
                  <a:pt x="195" y="1520"/>
                </a:lnTo>
                <a:lnTo>
                  <a:pt x="210" y="1513"/>
                </a:lnTo>
                <a:lnTo>
                  <a:pt x="227" y="1510"/>
                </a:lnTo>
                <a:lnTo>
                  <a:pt x="245" y="1508"/>
                </a:lnTo>
                <a:lnTo>
                  <a:pt x="261" y="1510"/>
                </a:lnTo>
                <a:lnTo>
                  <a:pt x="277" y="1516"/>
                </a:lnTo>
                <a:lnTo>
                  <a:pt x="293" y="1526"/>
                </a:lnTo>
                <a:lnTo>
                  <a:pt x="306" y="1539"/>
                </a:lnTo>
                <a:lnTo>
                  <a:pt x="317" y="1556"/>
                </a:lnTo>
                <a:lnTo>
                  <a:pt x="326" y="1579"/>
                </a:lnTo>
                <a:lnTo>
                  <a:pt x="331" y="1602"/>
                </a:lnTo>
                <a:lnTo>
                  <a:pt x="333" y="1622"/>
                </a:lnTo>
                <a:lnTo>
                  <a:pt x="331" y="1640"/>
                </a:lnTo>
                <a:lnTo>
                  <a:pt x="327" y="1655"/>
                </a:lnTo>
                <a:lnTo>
                  <a:pt x="320" y="1667"/>
                </a:lnTo>
                <a:lnTo>
                  <a:pt x="312" y="1678"/>
                </a:lnTo>
                <a:lnTo>
                  <a:pt x="302" y="1687"/>
                </a:lnTo>
                <a:lnTo>
                  <a:pt x="292" y="1693"/>
                </a:lnTo>
                <a:lnTo>
                  <a:pt x="280" y="1698"/>
                </a:lnTo>
                <a:lnTo>
                  <a:pt x="270" y="1702"/>
                </a:lnTo>
                <a:lnTo>
                  <a:pt x="260" y="1705"/>
                </a:lnTo>
                <a:lnTo>
                  <a:pt x="252" y="1706"/>
                </a:lnTo>
                <a:lnTo>
                  <a:pt x="245" y="1707"/>
                </a:lnTo>
                <a:lnTo>
                  <a:pt x="240" y="1708"/>
                </a:lnTo>
                <a:lnTo>
                  <a:pt x="238" y="1708"/>
                </a:lnTo>
                <a:lnTo>
                  <a:pt x="239" y="1709"/>
                </a:lnTo>
                <a:lnTo>
                  <a:pt x="243" y="1712"/>
                </a:lnTo>
                <a:lnTo>
                  <a:pt x="248" y="1717"/>
                </a:lnTo>
                <a:lnTo>
                  <a:pt x="255" y="1723"/>
                </a:lnTo>
                <a:lnTo>
                  <a:pt x="264" y="1729"/>
                </a:lnTo>
                <a:lnTo>
                  <a:pt x="276" y="1735"/>
                </a:lnTo>
                <a:lnTo>
                  <a:pt x="290" y="1740"/>
                </a:lnTo>
                <a:lnTo>
                  <a:pt x="308" y="1742"/>
                </a:lnTo>
                <a:lnTo>
                  <a:pt x="328" y="1743"/>
                </a:lnTo>
                <a:lnTo>
                  <a:pt x="352" y="1741"/>
                </a:lnTo>
                <a:lnTo>
                  <a:pt x="378" y="1736"/>
                </a:lnTo>
                <a:lnTo>
                  <a:pt x="403" y="1727"/>
                </a:lnTo>
                <a:lnTo>
                  <a:pt x="422" y="1716"/>
                </a:lnTo>
                <a:lnTo>
                  <a:pt x="437" y="1704"/>
                </a:lnTo>
                <a:lnTo>
                  <a:pt x="449" y="1690"/>
                </a:lnTo>
                <a:lnTo>
                  <a:pt x="458" y="1675"/>
                </a:lnTo>
                <a:lnTo>
                  <a:pt x="464" y="1661"/>
                </a:lnTo>
                <a:lnTo>
                  <a:pt x="468" y="1648"/>
                </a:lnTo>
                <a:lnTo>
                  <a:pt x="470" y="1635"/>
                </a:lnTo>
                <a:lnTo>
                  <a:pt x="471" y="1625"/>
                </a:lnTo>
                <a:lnTo>
                  <a:pt x="471" y="1615"/>
                </a:lnTo>
                <a:lnTo>
                  <a:pt x="471" y="1610"/>
                </a:lnTo>
                <a:lnTo>
                  <a:pt x="471" y="1608"/>
                </a:lnTo>
                <a:lnTo>
                  <a:pt x="470" y="1605"/>
                </a:lnTo>
                <a:lnTo>
                  <a:pt x="469" y="1597"/>
                </a:lnTo>
                <a:lnTo>
                  <a:pt x="466" y="1583"/>
                </a:lnTo>
                <a:lnTo>
                  <a:pt x="463" y="1563"/>
                </a:lnTo>
                <a:lnTo>
                  <a:pt x="459" y="1539"/>
                </a:lnTo>
                <a:lnTo>
                  <a:pt x="454" y="1511"/>
                </a:lnTo>
                <a:lnTo>
                  <a:pt x="448" y="1478"/>
                </a:lnTo>
                <a:lnTo>
                  <a:pt x="440" y="1442"/>
                </a:lnTo>
                <a:lnTo>
                  <a:pt x="433" y="1401"/>
                </a:lnTo>
                <a:lnTo>
                  <a:pt x="425" y="1358"/>
                </a:lnTo>
                <a:lnTo>
                  <a:pt x="406" y="1361"/>
                </a:lnTo>
                <a:lnTo>
                  <a:pt x="384" y="1363"/>
                </a:lnTo>
                <a:lnTo>
                  <a:pt x="360" y="1364"/>
                </a:lnTo>
                <a:lnTo>
                  <a:pt x="333" y="1364"/>
                </a:lnTo>
                <a:lnTo>
                  <a:pt x="306" y="1363"/>
                </a:lnTo>
                <a:lnTo>
                  <a:pt x="277" y="1361"/>
                </a:lnTo>
                <a:lnTo>
                  <a:pt x="249" y="1356"/>
                </a:lnTo>
                <a:lnTo>
                  <a:pt x="219" y="1350"/>
                </a:lnTo>
                <a:lnTo>
                  <a:pt x="190" y="1341"/>
                </a:lnTo>
                <a:lnTo>
                  <a:pt x="163" y="1330"/>
                </a:lnTo>
                <a:lnTo>
                  <a:pt x="136" y="1316"/>
                </a:lnTo>
                <a:lnTo>
                  <a:pt x="112" y="1298"/>
                </a:lnTo>
                <a:lnTo>
                  <a:pt x="89" y="1278"/>
                </a:lnTo>
                <a:lnTo>
                  <a:pt x="70" y="1253"/>
                </a:lnTo>
                <a:lnTo>
                  <a:pt x="55" y="1225"/>
                </a:lnTo>
                <a:lnTo>
                  <a:pt x="32" y="1172"/>
                </a:lnTo>
                <a:lnTo>
                  <a:pt x="16" y="1121"/>
                </a:lnTo>
                <a:lnTo>
                  <a:pt x="6" y="1071"/>
                </a:lnTo>
                <a:lnTo>
                  <a:pt x="0" y="1024"/>
                </a:lnTo>
                <a:lnTo>
                  <a:pt x="0" y="979"/>
                </a:lnTo>
                <a:lnTo>
                  <a:pt x="3" y="937"/>
                </a:lnTo>
                <a:lnTo>
                  <a:pt x="10" y="897"/>
                </a:lnTo>
                <a:lnTo>
                  <a:pt x="21" y="859"/>
                </a:lnTo>
                <a:lnTo>
                  <a:pt x="35" y="825"/>
                </a:lnTo>
                <a:lnTo>
                  <a:pt x="53" y="794"/>
                </a:lnTo>
                <a:lnTo>
                  <a:pt x="72" y="766"/>
                </a:lnTo>
                <a:lnTo>
                  <a:pt x="87" y="747"/>
                </a:lnTo>
                <a:lnTo>
                  <a:pt x="107" y="724"/>
                </a:lnTo>
                <a:lnTo>
                  <a:pt x="128" y="700"/>
                </a:lnTo>
                <a:lnTo>
                  <a:pt x="153" y="673"/>
                </a:lnTo>
                <a:lnTo>
                  <a:pt x="178" y="644"/>
                </a:lnTo>
                <a:lnTo>
                  <a:pt x="205" y="614"/>
                </a:lnTo>
                <a:lnTo>
                  <a:pt x="232" y="585"/>
                </a:lnTo>
                <a:lnTo>
                  <a:pt x="260" y="555"/>
                </a:lnTo>
                <a:lnTo>
                  <a:pt x="259" y="552"/>
                </a:lnTo>
                <a:lnTo>
                  <a:pt x="247" y="495"/>
                </a:lnTo>
                <a:lnTo>
                  <a:pt x="238" y="442"/>
                </a:lnTo>
                <a:lnTo>
                  <a:pt x="233" y="392"/>
                </a:lnTo>
                <a:lnTo>
                  <a:pt x="231" y="346"/>
                </a:lnTo>
                <a:lnTo>
                  <a:pt x="231" y="305"/>
                </a:lnTo>
                <a:lnTo>
                  <a:pt x="234" y="265"/>
                </a:lnTo>
                <a:lnTo>
                  <a:pt x="239" y="229"/>
                </a:lnTo>
                <a:lnTo>
                  <a:pt x="247" y="197"/>
                </a:lnTo>
                <a:lnTo>
                  <a:pt x="256" y="167"/>
                </a:lnTo>
                <a:lnTo>
                  <a:pt x="265" y="140"/>
                </a:lnTo>
                <a:lnTo>
                  <a:pt x="276" y="117"/>
                </a:lnTo>
                <a:lnTo>
                  <a:pt x="288" y="96"/>
                </a:lnTo>
                <a:lnTo>
                  <a:pt x="301" y="76"/>
                </a:lnTo>
                <a:lnTo>
                  <a:pt x="313" y="60"/>
                </a:lnTo>
                <a:lnTo>
                  <a:pt x="325" y="47"/>
                </a:lnTo>
                <a:lnTo>
                  <a:pt x="337" y="34"/>
                </a:lnTo>
                <a:lnTo>
                  <a:pt x="349" y="24"/>
                </a:lnTo>
                <a:lnTo>
                  <a:pt x="359" y="16"/>
                </a:lnTo>
                <a:lnTo>
                  <a:pt x="368" y="10"/>
                </a:lnTo>
                <a:lnTo>
                  <a:pt x="375" y="5"/>
                </a:lnTo>
                <a:lnTo>
                  <a:pt x="381" y="2"/>
                </a:lnTo>
                <a:lnTo>
                  <a:pt x="384" y="0"/>
                </a:lnTo>
                <a:lnTo>
                  <a:pt x="386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17</xdr:col>
      <xdr:colOff>105834</xdr:colOff>
      <xdr:row>35</xdr:row>
      <xdr:rowOff>84667</xdr:rowOff>
    </xdr:from>
    <xdr:to>
      <xdr:col>17</xdr:col>
      <xdr:colOff>677334</xdr:colOff>
      <xdr:row>40</xdr:row>
      <xdr:rowOff>47828</xdr:rowOff>
    </xdr:to>
    <xdr:grpSp>
      <xdr:nvGrpSpPr>
        <xdr:cNvPr id="145" name="champagne flutes" descr="Two champagne flutes" title="Other expenses graphic"/>
        <xdr:cNvGrpSpPr>
          <a:grpSpLocks noChangeAspect="1"/>
        </xdr:cNvGrpSpPr>
      </xdr:nvGrpSpPr>
      <xdr:grpSpPr bwMode="auto">
        <a:xfrm>
          <a:off x="14097001" y="6360584"/>
          <a:ext cx="571500" cy="862744"/>
          <a:chOff x="539" y="91"/>
          <a:chExt cx="104" cy="157"/>
        </a:xfrm>
        <a:effectLst/>
      </xdr:grpSpPr>
      <xdr:sp macro="" textlink="">
        <xdr:nvSpPr>
          <xdr:cNvPr id="146" name="AutoShape 2"/>
          <xdr:cNvSpPr>
            <a:spLocks noChangeAspect="1" noChangeArrowheads="1" noTextEdit="1"/>
          </xdr:cNvSpPr>
        </xdr:nvSpPr>
        <xdr:spPr bwMode="auto">
          <a:xfrm>
            <a:off x="539" y="91"/>
            <a:ext cx="104" cy="15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7" name="Rectangle 4"/>
          <xdr:cNvSpPr>
            <a:spLocks noChangeArrowheads="1"/>
          </xdr:cNvSpPr>
        </xdr:nvSpPr>
        <xdr:spPr bwMode="auto">
          <a:xfrm>
            <a:off x="539" y="91"/>
            <a:ext cx="104" cy="15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8" name="Freeform 5"/>
          <xdr:cNvSpPr>
            <a:spLocks noEditPoints="1"/>
          </xdr:cNvSpPr>
        </xdr:nvSpPr>
        <xdr:spPr bwMode="auto">
          <a:xfrm>
            <a:off x="539" y="91"/>
            <a:ext cx="48" cy="156"/>
          </a:xfrm>
          <a:custGeom>
            <a:avLst/>
            <a:gdLst>
              <a:gd name="T0" fmla="*/ 402 w 1010"/>
              <a:gd name="T1" fmla="*/ 1665 h 3420"/>
              <a:gd name="T2" fmla="*/ 519 w 1010"/>
              <a:gd name="T3" fmla="*/ 1720 h 3420"/>
              <a:gd name="T4" fmla="*/ 476 w 1010"/>
              <a:gd name="T5" fmla="*/ 1634 h 3420"/>
              <a:gd name="T6" fmla="*/ 500 w 1010"/>
              <a:gd name="T7" fmla="*/ 1634 h 3420"/>
              <a:gd name="T8" fmla="*/ 537 w 1010"/>
              <a:gd name="T9" fmla="*/ 1625 h 3420"/>
              <a:gd name="T10" fmla="*/ 499 w 1010"/>
              <a:gd name="T11" fmla="*/ 1605 h 3420"/>
              <a:gd name="T12" fmla="*/ 571 w 1010"/>
              <a:gd name="T13" fmla="*/ 1543 h 3420"/>
              <a:gd name="T14" fmla="*/ 558 w 1010"/>
              <a:gd name="T15" fmla="*/ 1522 h 3420"/>
              <a:gd name="T16" fmla="*/ 568 w 1010"/>
              <a:gd name="T17" fmla="*/ 1520 h 3420"/>
              <a:gd name="T18" fmla="*/ 420 w 1010"/>
              <a:gd name="T19" fmla="*/ 1487 h 3420"/>
              <a:gd name="T20" fmla="*/ 532 w 1010"/>
              <a:gd name="T21" fmla="*/ 1500 h 3420"/>
              <a:gd name="T22" fmla="*/ 446 w 1010"/>
              <a:gd name="T23" fmla="*/ 1469 h 3420"/>
              <a:gd name="T24" fmla="*/ 390 w 1010"/>
              <a:gd name="T25" fmla="*/ 1428 h 3420"/>
              <a:gd name="T26" fmla="*/ 483 w 1010"/>
              <a:gd name="T27" fmla="*/ 1419 h 3420"/>
              <a:gd name="T28" fmla="*/ 381 w 1010"/>
              <a:gd name="T29" fmla="*/ 1379 h 3420"/>
              <a:gd name="T30" fmla="*/ 543 w 1010"/>
              <a:gd name="T31" fmla="*/ 1350 h 3420"/>
              <a:gd name="T32" fmla="*/ 379 w 1010"/>
              <a:gd name="T33" fmla="*/ 1297 h 3420"/>
              <a:gd name="T34" fmla="*/ 627 w 1010"/>
              <a:gd name="T35" fmla="*/ 1283 h 3420"/>
              <a:gd name="T36" fmla="*/ 578 w 1010"/>
              <a:gd name="T37" fmla="*/ 1268 h 3420"/>
              <a:gd name="T38" fmla="*/ 587 w 1010"/>
              <a:gd name="T39" fmla="*/ 1264 h 3420"/>
              <a:gd name="T40" fmla="*/ 459 w 1010"/>
              <a:gd name="T41" fmla="*/ 1376 h 3420"/>
              <a:gd name="T42" fmla="*/ 615 w 1010"/>
              <a:gd name="T43" fmla="*/ 1207 h 3420"/>
              <a:gd name="T44" fmla="*/ 412 w 1010"/>
              <a:gd name="T45" fmla="*/ 1164 h 3420"/>
              <a:gd name="T46" fmla="*/ 435 w 1010"/>
              <a:gd name="T47" fmla="*/ 1184 h 3420"/>
              <a:gd name="T48" fmla="*/ 563 w 1010"/>
              <a:gd name="T49" fmla="*/ 1169 h 3420"/>
              <a:gd name="T50" fmla="*/ 661 w 1010"/>
              <a:gd name="T51" fmla="*/ 1118 h 3420"/>
              <a:gd name="T52" fmla="*/ 148 w 1010"/>
              <a:gd name="T53" fmla="*/ 1081 h 3420"/>
              <a:gd name="T54" fmla="*/ 591 w 1010"/>
              <a:gd name="T55" fmla="*/ 1028 h 3420"/>
              <a:gd name="T56" fmla="*/ 392 w 1010"/>
              <a:gd name="T57" fmla="*/ 1017 h 3420"/>
              <a:gd name="T58" fmla="*/ 170 w 1010"/>
              <a:gd name="T59" fmla="*/ 914 h 3420"/>
              <a:gd name="T60" fmla="*/ 524 w 1010"/>
              <a:gd name="T61" fmla="*/ 871 h 3420"/>
              <a:gd name="T62" fmla="*/ 533 w 1010"/>
              <a:gd name="T63" fmla="*/ 866 h 3420"/>
              <a:gd name="T64" fmla="*/ 518 w 1010"/>
              <a:gd name="T65" fmla="*/ 827 h 3420"/>
              <a:gd name="T66" fmla="*/ 575 w 1010"/>
              <a:gd name="T67" fmla="*/ 794 h 3420"/>
              <a:gd name="T68" fmla="*/ 430 w 1010"/>
              <a:gd name="T69" fmla="*/ 780 h 3420"/>
              <a:gd name="T70" fmla="*/ 545 w 1010"/>
              <a:gd name="T71" fmla="*/ 694 h 3420"/>
              <a:gd name="T72" fmla="*/ 304 w 1010"/>
              <a:gd name="T73" fmla="*/ 622 h 3420"/>
              <a:gd name="T74" fmla="*/ 418 w 1010"/>
              <a:gd name="T75" fmla="*/ 603 h 3420"/>
              <a:gd name="T76" fmla="*/ 426 w 1010"/>
              <a:gd name="T77" fmla="*/ 607 h 3420"/>
              <a:gd name="T78" fmla="*/ 354 w 1010"/>
              <a:gd name="T79" fmla="*/ 388 h 3420"/>
              <a:gd name="T80" fmla="*/ 550 w 1010"/>
              <a:gd name="T81" fmla="*/ 368 h 3420"/>
              <a:gd name="T82" fmla="*/ 724 w 1010"/>
              <a:gd name="T83" fmla="*/ 266 h 3420"/>
              <a:gd name="T84" fmla="*/ 711 w 1010"/>
              <a:gd name="T85" fmla="*/ 198 h 3420"/>
              <a:gd name="T86" fmla="*/ 393 w 1010"/>
              <a:gd name="T87" fmla="*/ 197 h 3420"/>
              <a:gd name="T88" fmla="*/ 797 w 1010"/>
              <a:gd name="T89" fmla="*/ 957 h 3420"/>
              <a:gd name="T90" fmla="*/ 796 w 1010"/>
              <a:gd name="T91" fmla="*/ 1214 h 3420"/>
              <a:gd name="T92" fmla="*/ 815 w 1010"/>
              <a:gd name="T93" fmla="*/ 209 h 3420"/>
              <a:gd name="T94" fmla="*/ 196 w 1010"/>
              <a:gd name="T95" fmla="*/ 74 h 3420"/>
              <a:gd name="T96" fmla="*/ 734 w 1010"/>
              <a:gd name="T97" fmla="*/ 107 h 3420"/>
              <a:gd name="T98" fmla="*/ 501 w 1010"/>
              <a:gd name="T99" fmla="*/ 0 h 3420"/>
              <a:gd name="T100" fmla="*/ 906 w 1010"/>
              <a:gd name="T101" fmla="*/ 466 h 3420"/>
              <a:gd name="T102" fmla="*/ 805 w 1010"/>
              <a:gd name="T103" fmla="*/ 1467 h 3420"/>
              <a:gd name="T104" fmla="*/ 611 w 1010"/>
              <a:gd name="T105" fmla="*/ 1784 h 3420"/>
              <a:gd name="T106" fmla="*/ 536 w 1010"/>
              <a:gd name="T107" fmla="*/ 2408 h 3420"/>
              <a:gd name="T108" fmla="*/ 542 w 1010"/>
              <a:gd name="T109" fmla="*/ 3119 h 3420"/>
              <a:gd name="T110" fmla="*/ 1006 w 1010"/>
              <a:gd name="T111" fmla="*/ 3300 h 3420"/>
              <a:gd name="T112" fmla="*/ 390 w 1010"/>
              <a:gd name="T113" fmla="*/ 3417 h 3420"/>
              <a:gd name="T114" fmla="*/ 75 w 1010"/>
              <a:gd name="T115" fmla="*/ 3257 h 3420"/>
              <a:gd name="T116" fmla="*/ 434 w 1010"/>
              <a:gd name="T117" fmla="*/ 3067 h 3420"/>
              <a:gd name="T118" fmla="*/ 392 w 1010"/>
              <a:gd name="T119" fmla="*/ 1805 h 3420"/>
              <a:gd name="T120" fmla="*/ 112 w 1010"/>
              <a:gd name="T121" fmla="*/ 1082 h 3420"/>
              <a:gd name="T122" fmla="*/ 149 w 1010"/>
              <a:gd name="T123" fmla="*/ 131 h 342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1010" h="3420">
                <a:moveTo>
                  <a:pt x="654" y="1629"/>
                </a:moveTo>
                <a:lnTo>
                  <a:pt x="652" y="1631"/>
                </a:lnTo>
                <a:lnTo>
                  <a:pt x="646" y="1635"/>
                </a:lnTo>
                <a:lnTo>
                  <a:pt x="635" y="1642"/>
                </a:lnTo>
                <a:lnTo>
                  <a:pt x="622" y="1649"/>
                </a:lnTo>
                <a:lnTo>
                  <a:pt x="607" y="1658"/>
                </a:lnTo>
                <a:lnTo>
                  <a:pt x="589" y="1667"/>
                </a:lnTo>
                <a:lnTo>
                  <a:pt x="570" y="1676"/>
                </a:lnTo>
                <a:lnTo>
                  <a:pt x="551" y="1683"/>
                </a:lnTo>
                <a:lnTo>
                  <a:pt x="531" y="1690"/>
                </a:lnTo>
                <a:lnTo>
                  <a:pt x="512" y="1694"/>
                </a:lnTo>
                <a:lnTo>
                  <a:pt x="493" y="1696"/>
                </a:lnTo>
                <a:lnTo>
                  <a:pt x="474" y="1694"/>
                </a:lnTo>
                <a:lnTo>
                  <a:pt x="455" y="1689"/>
                </a:lnTo>
                <a:lnTo>
                  <a:pt x="436" y="1682"/>
                </a:lnTo>
                <a:lnTo>
                  <a:pt x="418" y="1674"/>
                </a:lnTo>
                <a:lnTo>
                  <a:pt x="402" y="1665"/>
                </a:lnTo>
                <a:lnTo>
                  <a:pt x="388" y="1655"/>
                </a:lnTo>
                <a:lnTo>
                  <a:pt x="376" y="1647"/>
                </a:lnTo>
                <a:lnTo>
                  <a:pt x="367" y="1641"/>
                </a:lnTo>
                <a:lnTo>
                  <a:pt x="360" y="1635"/>
                </a:lnTo>
                <a:lnTo>
                  <a:pt x="358" y="1633"/>
                </a:lnTo>
                <a:lnTo>
                  <a:pt x="360" y="1635"/>
                </a:lnTo>
                <a:lnTo>
                  <a:pt x="364" y="1642"/>
                </a:lnTo>
                <a:lnTo>
                  <a:pt x="372" y="1650"/>
                </a:lnTo>
                <a:lnTo>
                  <a:pt x="381" y="1660"/>
                </a:lnTo>
                <a:lnTo>
                  <a:pt x="392" y="1672"/>
                </a:lnTo>
                <a:lnTo>
                  <a:pt x="406" y="1683"/>
                </a:lnTo>
                <a:lnTo>
                  <a:pt x="421" y="1696"/>
                </a:lnTo>
                <a:lnTo>
                  <a:pt x="439" y="1706"/>
                </a:lnTo>
                <a:lnTo>
                  <a:pt x="457" y="1715"/>
                </a:lnTo>
                <a:lnTo>
                  <a:pt x="477" y="1720"/>
                </a:lnTo>
                <a:lnTo>
                  <a:pt x="499" y="1722"/>
                </a:lnTo>
                <a:lnTo>
                  <a:pt x="519" y="1720"/>
                </a:lnTo>
                <a:lnTo>
                  <a:pt x="538" y="1715"/>
                </a:lnTo>
                <a:lnTo>
                  <a:pt x="557" y="1708"/>
                </a:lnTo>
                <a:lnTo>
                  <a:pt x="575" y="1698"/>
                </a:lnTo>
                <a:lnTo>
                  <a:pt x="592" y="1688"/>
                </a:lnTo>
                <a:lnTo>
                  <a:pt x="607" y="1676"/>
                </a:lnTo>
                <a:lnTo>
                  <a:pt x="620" y="1665"/>
                </a:lnTo>
                <a:lnTo>
                  <a:pt x="632" y="1653"/>
                </a:lnTo>
                <a:lnTo>
                  <a:pt x="641" y="1644"/>
                </a:lnTo>
                <a:lnTo>
                  <a:pt x="648" y="1636"/>
                </a:lnTo>
                <a:lnTo>
                  <a:pt x="653" y="1631"/>
                </a:lnTo>
                <a:lnTo>
                  <a:pt x="654" y="1629"/>
                </a:lnTo>
                <a:close/>
                <a:moveTo>
                  <a:pt x="487" y="1622"/>
                </a:moveTo>
                <a:lnTo>
                  <a:pt x="483" y="1623"/>
                </a:lnTo>
                <a:lnTo>
                  <a:pt x="480" y="1624"/>
                </a:lnTo>
                <a:lnTo>
                  <a:pt x="478" y="1627"/>
                </a:lnTo>
                <a:lnTo>
                  <a:pt x="477" y="1630"/>
                </a:lnTo>
                <a:lnTo>
                  <a:pt x="476" y="1634"/>
                </a:lnTo>
                <a:lnTo>
                  <a:pt x="477" y="1637"/>
                </a:lnTo>
                <a:lnTo>
                  <a:pt x="478" y="1641"/>
                </a:lnTo>
                <a:lnTo>
                  <a:pt x="480" y="1643"/>
                </a:lnTo>
                <a:lnTo>
                  <a:pt x="483" y="1645"/>
                </a:lnTo>
                <a:lnTo>
                  <a:pt x="483" y="1648"/>
                </a:lnTo>
                <a:lnTo>
                  <a:pt x="485" y="1651"/>
                </a:lnTo>
                <a:lnTo>
                  <a:pt x="487" y="1653"/>
                </a:lnTo>
                <a:lnTo>
                  <a:pt x="490" y="1655"/>
                </a:lnTo>
                <a:lnTo>
                  <a:pt x="493" y="1655"/>
                </a:lnTo>
                <a:lnTo>
                  <a:pt x="497" y="1655"/>
                </a:lnTo>
                <a:lnTo>
                  <a:pt x="499" y="1653"/>
                </a:lnTo>
                <a:lnTo>
                  <a:pt x="502" y="1651"/>
                </a:lnTo>
                <a:lnTo>
                  <a:pt x="503" y="1647"/>
                </a:lnTo>
                <a:lnTo>
                  <a:pt x="504" y="1644"/>
                </a:lnTo>
                <a:lnTo>
                  <a:pt x="503" y="1641"/>
                </a:lnTo>
                <a:lnTo>
                  <a:pt x="502" y="1637"/>
                </a:lnTo>
                <a:lnTo>
                  <a:pt x="500" y="1634"/>
                </a:lnTo>
                <a:lnTo>
                  <a:pt x="497" y="1632"/>
                </a:lnTo>
                <a:lnTo>
                  <a:pt x="497" y="1629"/>
                </a:lnTo>
                <a:lnTo>
                  <a:pt x="495" y="1626"/>
                </a:lnTo>
                <a:lnTo>
                  <a:pt x="493" y="1624"/>
                </a:lnTo>
                <a:lnTo>
                  <a:pt x="490" y="1623"/>
                </a:lnTo>
                <a:lnTo>
                  <a:pt x="487" y="1622"/>
                </a:lnTo>
                <a:close/>
                <a:moveTo>
                  <a:pt x="537" y="1602"/>
                </a:moveTo>
                <a:lnTo>
                  <a:pt x="534" y="1602"/>
                </a:lnTo>
                <a:lnTo>
                  <a:pt x="531" y="1604"/>
                </a:lnTo>
                <a:lnTo>
                  <a:pt x="528" y="1606"/>
                </a:lnTo>
                <a:lnTo>
                  <a:pt x="527" y="1609"/>
                </a:lnTo>
                <a:lnTo>
                  <a:pt x="526" y="1613"/>
                </a:lnTo>
                <a:lnTo>
                  <a:pt x="527" y="1616"/>
                </a:lnTo>
                <a:lnTo>
                  <a:pt x="528" y="1621"/>
                </a:lnTo>
                <a:lnTo>
                  <a:pt x="531" y="1623"/>
                </a:lnTo>
                <a:lnTo>
                  <a:pt x="534" y="1625"/>
                </a:lnTo>
                <a:lnTo>
                  <a:pt x="537" y="1625"/>
                </a:lnTo>
                <a:lnTo>
                  <a:pt x="540" y="1625"/>
                </a:lnTo>
                <a:lnTo>
                  <a:pt x="543" y="1623"/>
                </a:lnTo>
                <a:lnTo>
                  <a:pt x="546" y="1621"/>
                </a:lnTo>
                <a:lnTo>
                  <a:pt x="547" y="1616"/>
                </a:lnTo>
                <a:lnTo>
                  <a:pt x="548" y="1613"/>
                </a:lnTo>
                <a:lnTo>
                  <a:pt x="547" y="1609"/>
                </a:lnTo>
                <a:lnTo>
                  <a:pt x="546" y="1606"/>
                </a:lnTo>
                <a:lnTo>
                  <a:pt x="543" y="1604"/>
                </a:lnTo>
                <a:lnTo>
                  <a:pt x="540" y="1602"/>
                </a:lnTo>
                <a:lnTo>
                  <a:pt x="537" y="1602"/>
                </a:lnTo>
                <a:close/>
                <a:moveTo>
                  <a:pt x="509" y="1589"/>
                </a:moveTo>
                <a:lnTo>
                  <a:pt x="506" y="1589"/>
                </a:lnTo>
                <a:lnTo>
                  <a:pt x="503" y="1591"/>
                </a:lnTo>
                <a:lnTo>
                  <a:pt x="501" y="1593"/>
                </a:lnTo>
                <a:lnTo>
                  <a:pt x="499" y="1597"/>
                </a:lnTo>
                <a:lnTo>
                  <a:pt x="499" y="1601"/>
                </a:lnTo>
                <a:lnTo>
                  <a:pt x="499" y="1605"/>
                </a:lnTo>
                <a:lnTo>
                  <a:pt x="501" y="1608"/>
                </a:lnTo>
                <a:lnTo>
                  <a:pt x="503" y="1610"/>
                </a:lnTo>
                <a:lnTo>
                  <a:pt x="506" y="1612"/>
                </a:lnTo>
                <a:lnTo>
                  <a:pt x="509" y="1612"/>
                </a:lnTo>
                <a:lnTo>
                  <a:pt x="513" y="1612"/>
                </a:lnTo>
                <a:lnTo>
                  <a:pt x="516" y="1610"/>
                </a:lnTo>
                <a:lnTo>
                  <a:pt x="518" y="1608"/>
                </a:lnTo>
                <a:lnTo>
                  <a:pt x="520" y="1605"/>
                </a:lnTo>
                <a:lnTo>
                  <a:pt x="520" y="1601"/>
                </a:lnTo>
                <a:lnTo>
                  <a:pt x="520" y="1597"/>
                </a:lnTo>
                <a:lnTo>
                  <a:pt x="518" y="1593"/>
                </a:lnTo>
                <a:lnTo>
                  <a:pt x="516" y="1591"/>
                </a:lnTo>
                <a:lnTo>
                  <a:pt x="513" y="1589"/>
                </a:lnTo>
                <a:lnTo>
                  <a:pt x="509" y="1589"/>
                </a:lnTo>
                <a:close/>
                <a:moveTo>
                  <a:pt x="590" y="1534"/>
                </a:moveTo>
                <a:lnTo>
                  <a:pt x="579" y="1537"/>
                </a:lnTo>
                <a:lnTo>
                  <a:pt x="571" y="1543"/>
                </a:lnTo>
                <a:lnTo>
                  <a:pt x="565" y="1553"/>
                </a:lnTo>
                <a:lnTo>
                  <a:pt x="563" y="1564"/>
                </a:lnTo>
                <a:lnTo>
                  <a:pt x="565" y="1576"/>
                </a:lnTo>
                <a:lnTo>
                  <a:pt x="571" y="1585"/>
                </a:lnTo>
                <a:lnTo>
                  <a:pt x="579" y="1591"/>
                </a:lnTo>
                <a:lnTo>
                  <a:pt x="590" y="1593"/>
                </a:lnTo>
                <a:lnTo>
                  <a:pt x="600" y="1591"/>
                </a:lnTo>
                <a:lnTo>
                  <a:pt x="609" y="1585"/>
                </a:lnTo>
                <a:lnTo>
                  <a:pt x="615" y="1576"/>
                </a:lnTo>
                <a:lnTo>
                  <a:pt x="617" y="1564"/>
                </a:lnTo>
                <a:lnTo>
                  <a:pt x="615" y="1553"/>
                </a:lnTo>
                <a:lnTo>
                  <a:pt x="609" y="1543"/>
                </a:lnTo>
                <a:lnTo>
                  <a:pt x="600" y="1537"/>
                </a:lnTo>
                <a:lnTo>
                  <a:pt x="590" y="1534"/>
                </a:lnTo>
                <a:close/>
                <a:moveTo>
                  <a:pt x="564" y="1520"/>
                </a:moveTo>
                <a:lnTo>
                  <a:pt x="561" y="1520"/>
                </a:lnTo>
                <a:lnTo>
                  <a:pt x="558" y="1522"/>
                </a:lnTo>
                <a:lnTo>
                  <a:pt x="556" y="1524"/>
                </a:lnTo>
                <a:lnTo>
                  <a:pt x="554" y="1529"/>
                </a:lnTo>
                <a:lnTo>
                  <a:pt x="554" y="1532"/>
                </a:lnTo>
                <a:lnTo>
                  <a:pt x="554" y="1536"/>
                </a:lnTo>
                <a:lnTo>
                  <a:pt x="556" y="1539"/>
                </a:lnTo>
                <a:lnTo>
                  <a:pt x="558" y="1541"/>
                </a:lnTo>
                <a:lnTo>
                  <a:pt x="561" y="1543"/>
                </a:lnTo>
                <a:lnTo>
                  <a:pt x="564" y="1543"/>
                </a:lnTo>
                <a:lnTo>
                  <a:pt x="568" y="1543"/>
                </a:lnTo>
                <a:lnTo>
                  <a:pt x="571" y="1541"/>
                </a:lnTo>
                <a:lnTo>
                  <a:pt x="573" y="1539"/>
                </a:lnTo>
                <a:lnTo>
                  <a:pt x="575" y="1536"/>
                </a:lnTo>
                <a:lnTo>
                  <a:pt x="575" y="1532"/>
                </a:lnTo>
                <a:lnTo>
                  <a:pt x="575" y="1529"/>
                </a:lnTo>
                <a:lnTo>
                  <a:pt x="573" y="1524"/>
                </a:lnTo>
                <a:lnTo>
                  <a:pt x="571" y="1522"/>
                </a:lnTo>
                <a:lnTo>
                  <a:pt x="568" y="1520"/>
                </a:lnTo>
                <a:lnTo>
                  <a:pt x="564" y="1520"/>
                </a:lnTo>
                <a:close/>
                <a:moveTo>
                  <a:pt x="409" y="1485"/>
                </a:moveTo>
                <a:lnTo>
                  <a:pt x="399" y="1487"/>
                </a:lnTo>
                <a:lnTo>
                  <a:pt x="390" y="1493"/>
                </a:lnTo>
                <a:lnTo>
                  <a:pt x="385" y="1502"/>
                </a:lnTo>
                <a:lnTo>
                  <a:pt x="382" y="1514"/>
                </a:lnTo>
                <a:lnTo>
                  <a:pt x="385" y="1525"/>
                </a:lnTo>
                <a:lnTo>
                  <a:pt x="390" y="1536"/>
                </a:lnTo>
                <a:lnTo>
                  <a:pt x="399" y="1542"/>
                </a:lnTo>
                <a:lnTo>
                  <a:pt x="409" y="1544"/>
                </a:lnTo>
                <a:lnTo>
                  <a:pt x="420" y="1542"/>
                </a:lnTo>
                <a:lnTo>
                  <a:pt x="429" y="1536"/>
                </a:lnTo>
                <a:lnTo>
                  <a:pt x="434" y="1525"/>
                </a:lnTo>
                <a:lnTo>
                  <a:pt x="437" y="1514"/>
                </a:lnTo>
                <a:lnTo>
                  <a:pt x="434" y="1502"/>
                </a:lnTo>
                <a:lnTo>
                  <a:pt x="429" y="1493"/>
                </a:lnTo>
                <a:lnTo>
                  <a:pt x="420" y="1487"/>
                </a:lnTo>
                <a:lnTo>
                  <a:pt x="409" y="1485"/>
                </a:lnTo>
                <a:close/>
                <a:moveTo>
                  <a:pt x="492" y="1456"/>
                </a:moveTo>
                <a:lnTo>
                  <a:pt x="480" y="1459"/>
                </a:lnTo>
                <a:lnTo>
                  <a:pt x="469" y="1466"/>
                </a:lnTo>
                <a:lnTo>
                  <a:pt x="460" y="1475"/>
                </a:lnTo>
                <a:lnTo>
                  <a:pt x="455" y="1487"/>
                </a:lnTo>
                <a:lnTo>
                  <a:pt x="453" y="1500"/>
                </a:lnTo>
                <a:lnTo>
                  <a:pt x="455" y="1514"/>
                </a:lnTo>
                <a:lnTo>
                  <a:pt x="460" y="1526"/>
                </a:lnTo>
                <a:lnTo>
                  <a:pt x="469" y="1536"/>
                </a:lnTo>
                <a:lnTo>
                  <a:pt x="480" y="1542"/>
                </a:lnTo>
                <a:lnTo>
                  <a:pt x="492" y="1544"/>
                </a:lnTo>
                <a:lnTo>
                  <a:pt x="505" y="1542"/>
                </a:lnTo>
                <a:lnTo>
                  <a:pt x="516" y="1536"/>
                </a:lnTo>
                <a:lnTo>
                  <a:pt x="524" y="1526"/>
                </a:lnTo>
                <a:lnTo>
                  <a:pt x="530" y="1514"/>
                </a:lnTo>
                <a:lnTo>
                  <a:pt x="532" y="1500"/>
                </a:lnTo>
                <a:lnTo>
                  <a:pt x="530" y="1487"/>
                </a:lnTo>
                <a:lnTo>
                  <a:pt x="524" y="1475"/>
                </a:lnTo>
                <a:lnTo>
                  <a:pt x="516" y="1466"/>
                </a:lnTo>
                <a:lnTo>
                  <a:pt x="505" y="1459"/>
                </a:lnTo>
                <a:lnTo>
                  <a:pt x="492" y="1456"/>
                </a:lnTo>
                <a:close/>
                <a:moveTo>
                  <a:pt x="443" y="1446"/>
                </a:moveTo>
                <a:lnTo>
                  <a:pt x="440" y="1446"/>
                </a:lnTo>
                <a:lnTo>
                  <a:pt x="437" y="1448"/>
                </a:lnTo>
                <a:lnTo>
                  <a:pt x="434" y="1450"/>
                </a:lnTo>
                <a:lnTo>
                  <a:pt x="433" y="1453"/>
                </a:lnTo>
                <a:lnTo>
                  <a:pt x="432" y="1457"/>
                </a:lnTo>
                <a:lnTo>
                  <a:pt x="433" y="1461"/>
                </a:lnTo>
                <a:lnTo>
                  <a:pt x="434" y="1465"/>
                </a:lnTo>
                <a:lnTo>
                  <a:pt x="437" y="1467"/>
                </a:lnTo>
                <a:lnTo>
                  <a:pt x="440" y="1469"/>
                </a:lnTo>
                <a:lnTo>
                  <a:pt x="443" y="1469"/>
                </a:lnTo>
                <a:lnTo>
                  <a:pt x="446" y="1469"/>
                </a:lnTo>
                <a:lnTo>
                  <a:pt x="449" y="1467"/>
                </a:lnTo>
                <a:lnTo>
                  <a:pt x="452" y="1465"/>
                </a:lnTo>
                <a:lnTo>
                  <a:pt x="453" y="1461"/>
                </a:lnTo>
                <a:lnTo>
                  <a:pt x="454" y="1457"/>
                </a:lnTo>
                <a:lnTo>
                  <a:pt x="453" y="1453"/>
                </a:lnTo>
                <a:lnTo>
                  <a:pt x="452" y="1450"/>
                </a:lnTo>
                <a:lnTo>
                  <a:pt x="449" y="1448"/>
                </a:lnTo>
                <a:lnTo>
                  <a:pt x="446" y="1446"/>
                </a:lnTo>
                <a:lnTo>
                  <a:pt x="443" y="1446"/>
                </a:lnTo>
                <a:close/>
                <a:moveTo>
                  <a:pt x="399" y="1409"/>
                </a:moveTo>
                <a:lnTo>
                  <a:pt x="396" y="1410"/>
                </a:lnTo>
                <a:lnTo>
                  <a:pt x="393" y="1411"/>
                </a:lnTo>
                <a:lnTo>
                  <a:pt x="390" y="1414"/>
                </a:lnTo>
                <a:lnTo>
                  <a:pt x="389" y="1418"/>
                </a:lnTo>
                <a:lnTo>
                  <a:pt x="388" y="1422"/>
                </a:lnTo>
                <a:lnTo>
                  <a:pt x="389" y="1425"/>
                </a:lnTo>
                <a:lnTo>
                  <a:pt x="390" y="1428"/>
                </a:lnTo>
                <a:lnTo>
                  <a:pt x="393" y="1431"/>
                </a:lnTo>
                <a:lnTo>
                  <a:pt x="396" y="1432"/>
                </a:lnTo>
                <a:lnTo>
                  <a:pt x="399" y="1433"/>
                </a:lnTo>
                <a:lnTo>
                  <a:pt x="403" y="1432"/>
                </a:lnTo>
                <a:lnTo>
                  <a:pt x="406" y="1431"/>
                </a:lnTo>
                <a:lnTo>
                  <a:pt x="408" y="1428"/>
                </a:lnTo>
                <a:lnTo>
                  <a:pt x="409" y="1425"/>
                </a:lnTo>
                <a:lnTo>
                  <a:pt x="410" y="1422"/>
                </a:lnTo>
                <a:lnTo>
                  <a:pt x="409" y="1418"/>
                </a:lnTo>
                <a:lnTo>
                  <a:pt x="408" y="1414"/>
                </a:lnTo>
                <a:lnTo>
                  <a:pt x="406" y="1411"/>
                </a:lnTo>
                <a:lnTo>
                  <a:pt x="403" y="1410"/>
                </a:lnTo>
                <a:lnTo>
                  <a:pt x="399" y="1409"/>
                </a:lnTo>
                <a:close/>
                <a:moveTo>
                  <a:pt x="500" y="1400"/>
                </a:moveTo>
                <a:lnTo>
                  <a:pt x="491" y="1403"/>
                </a:lnTo>
                <a:lnTo>
                  <a:pt x="485" y="1409"/>
                </a:lnTo>
                <a:lnTo>
                  <a:pt x="483" y="1419"/>
                </a:lnTo>
                <a:lnTo>
                  <a:pt x="485" y="1428"/>
                </a:lnTo>
                <a:lnTo>
                  <a:pt x="491" y="1435"/>
                </a:lnTo>
                <a:lnTo>
                  <a:pt x="500" y="1437"/>
                </a:lnTo>
                <a:lnTo>
                  <a:pt x="508" y="1435"/>
                </a:lnTo>
                <a:lnTo>
                  <a:pt x="514" y="1428"/>
                </a:lnTo>
                <a:lnTo>
                  <a:pt x="517" y="1419"/>
                </a:lnTo>
                <a:lnTo>
                  <a:pt x="514" y="1409"/>
                </a:lnTo>
                <a:lnTo>
                  <a:pt x="508" y="1403"/>
                </a:lnTo>
                <a:lnTo>
                  <a:pt x="500" y="1400"/>
                </a:lnTo>
                <a:close/>
                <a:moveTo>
                  <a:pt x="372" y="1343"/>
                </a:moveTo>
                <a:lnTo>
                  <a:pt x="362" y="1346"/>
                </a:lnTo>
                <a:lnTo>
                  <a:pt x="356" y="1353"/>
                </a:lnTo>
                <a:lnTo>
                  <a:pt x="354" y="1362"/>
                </a:lnTo>
                <a:lnTo>
                  <a:pt x="356" y="1372"/>
                </a:lnTo>
                <a:lnTo>
                  <a:pt x="362" y="1379"/>
                </a:lnTo>
                <a:lnTo>
                  <a:pt x="372" y="1381"/>
                </a:lnTo>
                <a:lnTo>
                  <a:pt x="381" y="1379"/>
                </a:lnTo>
                <a:lnTo>
                  <a:pt x="387" y="1372"/>
                </a:lnTo>
                <a:lnTo>
                  <a:pt x="389" y="1362"/>
                </a:lnTo>
                <a:lnTo>
                  <a:pt x="387" y="1353"/>
                </a:lnTo>
                <a:lnTo>
                  <a:pt x="381" y="1346"/>
                </a:lnTo>
                <a:lnTo>
                  <a:pt x="372" y="1343"/>
                </a:lnTo>
                <a:close/>
                <a:moveTo>
                  <a:pt x="539" y="1327"/>
                </a:moveTo>
                <a:lnTo>
                  <a:pt x="536" y="1328"/>
                </a:lnTo>
                <a:lnTo>
                  <a:pt x="533" y="1329"/>
                </a:lnTo>
                <a:lnTo>
                  <a:pt x="531" y="1332"/>
                </a:lnTo>
                <a:lnTo>
                  <a:pt x="529" y="1335"/>
                </a:lnTo>
                <a:lnTo>
                  <a:pt x="529" y="1339"/>
                </a:lnTo>
                <a:lnTo>
                  <a:pt x="529" y="1342"/>
                </a:lnTo>
                <a:lnTo>
                  <a:pt x="531" y="1345"/>
                </a:lnTo>
                <a:lnTo>
                  <a:pt x="533" y="1349"/>
                </a:lnTo>
                <a:lnTo>
                  <a:pt x="536" y="1350"/>
                </a:lnTo>
                <a:lnTo>
                  <a:pt x="539" y="1351"/>
                </a:lnTo>
                <a:lnTo>
                  <a:pt x="543" y="1350"/>
                </a:lnTo>
                <a:lnTo>
                  <a:pt x="546" y="1349"/>
                </a:lnTo>
                <a:lnTo>
                  <a:pt x="548" y="1345"/>
                </a:lnTo>
                <a:lnTo>
                  <a:pt x="550" y="1342"/>
                </a:lnTo>
                <a:lnTo>
                  <a:pt x="550" y="1339"/>
                </a:lnTo>
                <a:lnTo>
                  <a:pt x="550" y="1335"/>
                </a:lnTo>
                <a:lnTo>
                  <a:pt x="548" y="1332"/>
                </a:lnTo>
                <a:lnTo>
                  <a:pt x="546" y="1329"/>
                </a:lnTo>
                <a:lnTo>
                  <a:pt x="543" y="1328"/>
                </a:lnTo>
                <a:lnTo>
                  <a:pt x="539" y="1327"/>
                </a:lnTo>
                <a:close/>
                <a:moveTo>
                  <a:pt x="388" y="1278"/>
                </a:moveTo>
                <a:lnTo>
                  <a:pt x="384" y="1279"/>
                </a:lnTo>
                <a:lnTo>
                  <a:pt x="382" y="1280"/>
                </a:lnTo>
                <a:lnTo>
                  <a:pt x="379" y="1284"/>
                </a:lnTo>
                <a:lnTo>
                  <a:pt x="378" y="1287"/>
                </a:lnTo>
                <a:lnTo>
                  <a:pt x="377" y="1290"/>
                </a:lnTo>
                <a:lnTo>
                  <a:pt x="378" y="1294"/>
                </a:lnTo>
                <a:lnTo>
                  <a:pt x="379" y="1297"/>
                </a:lnTo>
                <a:lnTo>
                  <a:pt x="382" y="1300"/>
                </a:lnTo>
                <a:lnTo>
                  <a:pt x="384" y="1301"/>
                </a:lnTo>
                <a:lnTo>
                  <a:pt x="388" y="1302"/>
                </a:lnTo>
                <a:lnTo>
                  <a:pt x="391" y="1301"/>
                </a:lnTo>
                <a:lnTo>
                  <a:pt x="394" y="1300"/>
                </a:lnTo>
                <a:lnTo>
                  <a:pt x="397" y="1297"/>
                </a:lnTo>
                <a:lnTo>
                  <a:pt x="398" y="1294"/>
                </a:lnTo>
                <a:lnTo>
                  <a:pt x="399" y="1290"/>
                </a:lnTo>
                <a:lnTo>
                  <a:pt x="398" y="1287"/>
                </a:lnTo>
                <a:lnTo>
                  <a:pt x="397" y="1284"/>
                </a:lnTo>
                <a:lnTo>
                  <a:pt x="394" y="1280"/>
                </a:lnTo>
                <a:lnTo>
                  <a:pt x="391" y="1279"/>
                </a:lnTo>
                <a:lnTo>
                  <a:pt x="388" y="1278"/>
                </a:lnTo>
                <a:close/>
                <a:moveTo>
                  <a:pt x="647" y="1268"/>
                </a:moveTo>
                <a:lnTo>
                  <a:pt x="639" y="1270"/>
                </a:lnTo>
                <a:lnTo>
                  <a:pt x="632" y="1275"/>
                </a:lnTo>
                <a:lnTo>
                  <a:pt x="627" y="1283"/>
                </a:lnTo>
                <a:lnTo>
                  <a:pt x="625" y="1291"/>
                </a:lnTo>
                <a:lnTo>
                  <a:pt x="627" y="1300"/>
                </a:lnTo>
                <a:lnTo>
                  <a:pt x="632" y="1308"/>
                </a:lnTo>
                <a:lnTo>
                  <a:pt x="639" y="1313"/>
                </a:lnTo>
                <a:lnTo>
                  <a:pt x="647" y="1315"/>
                </a:lnTo>
                <a:lnTo>
                  <a:pt x="655" y="1313"/>
                </a:lnTo>
                <a:lnTo>
                  <a:pt x="662" y="1308"/>
                </a:lnTo>
                <a:lnTo>
                  <a:pt x="667" y="1300"/>
                </a:lnTo>
                <a:lnTo>
                  <a:pt x="668" y="1291"/>
                </a:lnTo>
                <a:lnTo>
                  <a:pt x="667" y="1283"/>
                </a:lnTo>
                <a:lnTo>
                  <a:pt x="662" y="1275"/>
                </a:lnTo>
                <a:lnTo>
                  <a:pt x="655" y="1270"/>
                </a:lnTo>
                <a:lnTo>
                  <a:pt x="647" y="1268"/>
                </a:lnTo>
                <a:close/>
                <a:moveTo>
                  <a:pt x="587" y="1264"/>
                </a:moveTo>
                <a:lnTo>
                  <a:pt x="584" y="1264"/>
                </a:lnTo>
                <a:lnTo>
                  <a:pt x="581" y="1266"/>
                </a:lnTo>
                <a:lnTo>
                  <a:pt x="578" y="1268"/>
                </a:lnTo>
                <a:lnTo>
                  <a:pt x="577" y="1271"/>
                </a:lnTo>
                <a:lnTo>
                  <a:pt x="576" y="1275"/>
                </a:lnTo>
                <a:lnTo>
                  <a:pt x="577" y="1278"/>
                </a:lnTo>
                <a:lnTo>
                  <a:pt x="578" y="1283"/>
                </a:lnTo>
                <a:lnTo>
                  <a:pt x="581" y="1285"/>
                </a:lnTo>
                <a:lnTo>
                  <a:pt x="584" y="1287"/>
                </a:lnTo>
                <a:lnTo>
                  <a:pt x="587" y="1287"/>
                </a:lnTo>
                <a:lnTo>
                  <a:pt x="590" y="1287"/>
                </a:lnTo>
                <a:lnTo>
                  <a:pt x="593" y="1285"/>
                </a:lnTo>
                <a:lnTo>
                  <a:pt x="596" y="1283"/>
                </a:lnTo>
                <a:lnTo>
                  <a:pt x="597" y="1278"/>
                </a:lnTo>
                <a:lnTo>
                  <a:pt x="598" y="1275"/>
                </a:lnTo>
                <a:lnTo>
                  <a:pt x="597" y="1271"/>
                </a:lnTo>
                <a:lnTo>
                  <a:pt x="596" y="1268"/>
                </a:lnTo>
                <a:lnTo>
                  <a:pt x="593" y="1266"/>
                </a:lnTo>
                <a:lnTo>
                  <a:pt x="590" y="1264"/>
                </a:lnTo>
                <a:lnTo>
                  <a:pt x="587" y="1264"/>
                </a:lnTo>
                <a:close/>
                <a:moveTo>
                  <a:pt x="462" y="1254"/>
                </a:moveTo>
                <a:lnTo>
                  <a:pt x="450" y="1256"/>
                </a:lnTo>
                <a:lnTo>
                  <a:pt x="439" y="1263"/>
                </a:lnTo>
                <a:lnTo>
                  <a:pt x="430" y="1272"/>
                </a:lnTo>
                <a:lnTo>
                  <a:pt x="425" y="1284"/>
                </a:lnTo>
                <a:lnTo>
                  <a:pt x="422" y="1297"/>
                </a:lnTo>
                <a:lnTo>
                  <a:pt x="425" y="1313"/>
                </a:lnTo>
                <a:lnTo>
                  <a:pt x="432" y="1326"/>
                </a:lnTo>
                <a:lnTo>
                  <a:pt x="422" y="1332"/>
                </a:lnTo>
                <a:lnTo>
                  <a:pt x="415" y="1341"/>
                </a:lnTo>
                <a:lnTo>
                  <a:pt x="412" y="1354"/>
                </a:lnTo>
                <a:lnTo>
                  <a:pt x="415" y="1366"/>
                </a:lnTo>
                <a:lnTo>
                  <a:pt x="420" y="1376"/>
                </a:lnTo>
                <a:lnTo>
                  <a:pt x="429" y="1382"/>
                </a:lnTo>
                <a:lnTo>
                  <a:pt x="440" y="1384"/>
                </a:lnTo>
                <a:lnTo>
                  <a:pt x="450" y="1382"/>
                </a:lnTo>
                <a:lnTo>
                  <a:pt x="459" y="1376"/>
                </a:lnTo>
                <a:lnTo>
                  <a:pt x="465" y="1366"/>
                </a:lnTo>
                <a:lnTo>
                  <a:pt x="467" y="1354"/>
                </a:lnTo>
                <a:lnTo>
                  <a:pt x="466" y="1350"/>
                </a:lnTo>
                <a:lnTo>
                  <a:pt x="465" y="1345"/>
                </a:lnTo>
                <a:lnTo>
                  <a:pt x="464" y="1341"/>
                </a:lnTo>
                <a:lnTo>
                  <a:pt x="476" y="1338"/>
                </a:lnTo>
                <a:lnTo>
                  <a:pt x="486" y="1332"/>
                </a:lnTo>
                <a:lnTo>
                  <a:pt x="494" y="1322"/>
                </a:lnTo>
                <a:lnTo>
                  <a:pt x="500" y="1311"/>
                </a:lnTo>
                <a:lnTo>
                  <a:pt x="502" y="1297"/>
                </a:lnTo>
                <a:lnTo>
                  <a:pt x="500" y="1284"/>
                </a:lnTo>
                <a:lnTo>
                  <a:pt x="494" y="1272"/>
                </a:lnTo>
                <a:lnTo>
                  <a:pt x="485" y="1263"/>
                </a:lnTo>
                <a:lnTo>
                  <a:pt x="475" y="1256"/>
                </a:lnTo>
                <a:lnTo>
                  <a:pt x="462" y="1254"/>
                </a:lnTo>
                <a:close/>
                <a:moveTo>
                  <a:pt x="624" y="1204"/>
                </a:moveTo>
                <a:lnTo>
                  <a:pt x="615" y="1207"/>
                </a:lnTo>
                <a:lnTo>
                  <a:pt x="609" y="1214"/>
                </a:lnTo>
                <a:lnTo>
                  <a:pt x="607" y="1223"/>
                </a:lnTo>
                <a:lnTo>
                  <a:pt x="609" y="1232"/>
                </a:lnTo>
                <a:lnTo>
                  <a:pt x="615" y="1240"/>
                </a:lnTo>
                <a:lnTo>
                  <a:pt x="624" y="1242"/>
                </a:lnTo>
                <a:lnTo>
                  <a:pt x="632" y="1240"/>
                </a:lnTo>
                <a:lnTo>
                  <a:pt x="638" y="1232"/>
                </a:lnTo>
                <a:lnTo>
                  <a:pt x="641" y="1223"/>
                </a:lnTo>
                <a:lnTo>
                  <a:pt x="638" y="1214"/>
                </a:lnTo>
                <a:lnTo>
                  <a:pt x="632" y="1207"/>
                </a:lnTo>
                <a:lnTo>
                  <a:pt x="624" y="1204"/>
                </a:lnTo>
                <a:close/>
                <a:moveTo>
                  <a:pt x="423" y="1153"/>
                </a:moveTo>
                <a:lnTo>
                  <a:pt x="420" y="1154"/>
                </a:lnTo>
                <a:lnTo>
                  <a:pt x="417" y="1155"/>
                </a:lnTo>
                <a:lnTo>
                  <a:pt x="414" y="1158"/>
                </a:lnTo>
                <a:lnTo>
                  <a:pt x="413" y="1161"/>
                </a:lnTo>
                <a:lnTo>
                  <a:pt x="412" y="1164"/>
                </a:lnTo>
                <a:lnTo>
                  <a:pt x="412" y="1166"/>
                </a:lnTo>
                <a:lnTo>
                  <a:pt x="413" y="1167"/>
                </a:lnTo>
                <a:lnTo>
                  <a:pt x="412" y="1167"/>
                </a:lnTo>
                <a:lnTo>
                  <a:pt x="411" y="1167"/>
                </a:lnTo>
                <a:lnTo>
                  <a:pt x="400" y="1170"/>
                </a:lnTo>
                <a:lnTo>
                  <a:pt x="392" y="1176"/>
                </a:lnTo>
                <a:lnTo>
                  <a:pt x="386" y="1185"/>
                </a:lnTo>
                <a:lnTo>
                  <a:pt x="384" y="1197"/>
                </a:lnTo>
                <a:lnTo>
                  <a:pt x="386" y="1208"/>
                </a:lnTo>
                <a:lnTo>
                  <a:pt x="392" y="1218"/>
                </a:lnTo>
                <a:lnTo>
                  <a:pt x="400" y="1224"/>
                </a:lnTo>
                <a:lnTo>
                  <a:pt x="411" y="1227"/>
                </a:lnTo>
                <a:lnTo>
                  <a:pt x="421" y="1224"/>
                </a:lnTo>
                <a:lnTo>
                  <a:pt x="430" y="1218"/>
                </a:lnTo>
                <a:lnTo>
                  <a:pt x="436" y="1208"/>
                </a:lnTo>
                <a:lnTo>
                  <a:pt x="438" y="1197"/>
                </a:lnTo>
                <a:lnTo>
                  <a:pt x="435" y="1184"/>
                </a:lnTo>
                <a:lnTo>
                  <a:pt x="428" y="1175"/>
                </a:lnTo>
                <a:lnTo>
                  <a:pt x="431" y="1173"/>
                </a:lnTo>
                <a:lnTo>
                  <a:pt x="433" y="1169"/>
                </a:lnTo>
                <a:lnTo>
                  <a:pt x="434" y="1164"/>
                </a:lnTo>
                <a:lnTo>
                  <a:pt x="433" y="1161"/>
                </a:lnTo>
                <a:lnTo>
                  <a:pt x="432" y="1158"/>
                </a:lnTo>
                <a:lnTo>
                  <a:pt x="429" y="1155"/>
                </a:lnTo>
                <a:lnTo>
                  <a:pt x="426" y="1154"/>
                </a:lnTo>
                <a:lnTo>
                  <a:pt x="423" y="1153"/>
                </a:lnTo>
                <a:close/>
                <a:moveTo>
                  <a:pt x="555" y="1134"/>
                </a:moveTo>
                <a:lnTo>
                  <a:pt x="546" y="1136"/>
                </a:lnTo>
                <a:lnTo>
                  <a:pt x="540" y="1143"/>
                </a:lnTo>
                <a:lnTo>
                  <a:pt x="538" y="1153"/>
                </a:lnTo>
                <a:lnTo>
                  <a:pt x="540" y="1162"/>
                </a:lnTo>
                <a:lnTo>
                  <a:pt x="546" y="1169"/>
                </a:lnTo>
                <a:lnTo>
                  <a:pt x="555" y="1172"/>
                </a:lnTo>
                <a:lnTo>
                  <a:pt x="563" y="1169"/>
                </a:lnTo>
                <a:lnTo>
                  <a:pt x="570" y="1162"/>
                </a:lnTo>
                <a:lnTo>
                  <a:pt x="572" y="1153"/>
                </a:lnTo>
                <a:lnTo>
                  <a:pt x="570" y="1143"/>
                </a:lnTo>
                <a:lnTo>
                  <a:pt x="563" y="1136"/>
                </a:lnTo>
                <a:lnTo>
                  <a:pt x="555" y="1134"/>
                </a:lnTo>
                <a:close/>
                <a:moveTo>
                  <a:pt x="658" y="1095"/>
                </a:moveTo>
                <a:lnTo>
                  <a:pt x="654" y="1096"/>
                </a:lnTo>
                <a:lnTo>
                  <a:pt x="651" y="1097"/>
                </a:lnTo>
                <a:lnTo>
                  <a:pt x="649" y="1100"/>
                </a:lnTo>
                <a:lnTo>
                  <a:pt x="647" y="1104"/>
                </a:lnTo>
                <a:lnTo>
                  <a:pt x="647" y="1107"/>
                </a:lnTo>
                <a:lnTo>
                  <a:pt x="647" y="1111"/>
                </a:lnTo>
                <a:lnTo>
                  <a:pt x="649" y="1114"/>
                </a:lnTo>
                <a:lnTo>
                  <a:pt x="651" y="1117"/>
                </a:lnTo>
                <a:lnTo>
                  <a:pt x="654" y="1118"/>
                </a:lnTo>
                <a:lnTo>
                  <a:pt x="658" y="1119"/>
                </a:lnTo>
                <a:lnTo>
                  <a:pt x="661" y="1118"/>
                </a:lnTo>
                <a:lnTo>
                  <a:pt x="664" y="1117"/>
                </a:lnTo>
                <a:lnTo>
                  <a:pt x="666" y="1114"/>
                </a:lnTo>
                <a:lnTo>
                  <a:pt x="668" y="1111"/>
                </a:lnTo>
                <a:lnTo>
                  <a:pt x="668" y="1107"/>
                </a:lnTo>
                <a:lnTo>
                  <a:pt x="668" y="1104"/>
                </a:lnTo>
                <a:lnTo>
                  <a:pt x="666" y="1100"/>
                </a:lnTo>
                <a:lnTo>
                  <a:pt x="664" y="1097"/>
                </a:lnTo>
                <a:lnTo>
                  <a:pt x="661" y="1096"/>
                </a:lnTo>
                <a:lnTo>
                  <a:pt x="658" y="1095"/>
                </a:lnTo>
                <a:close/>
                <a:moveTo>
                  <a:pt x="151" y="1065"/>
                </a:moveTo>
                <a:lnTo>
                  <a:pt x="148" y="1065"/>
                </a:lnTo>
                <a:lnTo>
                  <a:pt x="146" y="1067"/>
                </a:lnTo>
                <a:lnTo>
                  <a:pt x="144" y="1070"/>
                </a:lnTo>
                <a:lnTo>
                  <a:pt x="143" y="1073"/>
                </a:lnTo>
                <a:lnTo>
                  <a:pt x="144" y="1076"/>
                </a:lnTo>
                <a:lnTo>
                  <a:pt x="146" y="1080"/>
                </a:lnTo>
                <a:lnTo>
                  <a:pt x="148" y="1081"/>
                </a:lnTo>
                <a:lnTo>
                  <a:pt x="151" y="1082"/>
                </a:lnTo>
                <a:lnTo>
                  <a:pt x="154" y="1081"/>
                </a:lnTo>
                <a:lnTo>
                  <a:pt x="156" y="1080"/>
                </a:lnTo>
                <a:lnTo>
                  <a:pt x="158" y="1076"/>
                </a:lnTo>
                <a:lnTo>
                  <a:pt x="159" y="1073"/>
                </a:lnTo>
                <a:lnTo>
                  <a:pt x="158" y="1070"/>
                </a:lnTo>
                <a:lnTo>
                  <a:pt x="156" y="1067"/>
                </a:lnTo>
                <a:lnTo>
                  <a:pt x="154" y="1065"/>
                </a:lnTo>
                <a:lnTo>
                  <a:pt x="151" y="1065"/>
                </a:lnTo>
                <a:close/>
                <a:moveTo>
                  <a:pt x="600" y="1009"/>
                </a:moveTo>
                <a:lnTo>
                  <a:pt x="596" y="1010"/>
                </a:lnTo>
                <a:lnTo>
                  <a:pt x="593" y="1012"/>
                </a:lnTo>
                <a:lnTo>
                  <a:pt x="591" y="1015"/>
                </a:lnTo>
                <a:lnTo>
                  <a:pt x="589" y="1018"/>
                </a:lnTo>
                <a:lnTo>
                  <a:pt x="589" y="1021"/>
                </a:lnTo>
                <a:lnTo>
                  <a:pt x="589" y="1025"/>
                </a:lnTo>
                <a:lnTo>
                  <a:pt x="591" y="1028"/>
                </a:lnTo>
                <a:lnTo>
                  <a:pt x="593" y="1030"/>
                </a:lnTo>
                <a:lnTo>
                  <a:pt x="596" y="1032"/>
                </a:lnTo>
                <a:lnTo>
                  <a:pt x="600" y="1033"/>
                </a:lnTo>
                <a:lnTo>
                  <a:pt x="603" y="1032"/>
                </a:lnTo>
                <a:lnTo>
                  <a:pt x="606" y="1030"/>
                </a:lnTo>
                <a:lnTo>
                  <a:pt x="608" y="1028"/>
                </a:lnTo>
                <a:lnTo>
                  <a:pt x="610" y="1025"/>
                </a:lnTo>
                <a:lnTo>
                  <a:pt x="610" y="1021"/>
                </a:lnTo>
                <a:lnTo>
                  <a:pt x="610" y="1018"/>
                </a:lnTo>
                <a:lnTo>
                  <a:pt x="608" y="1015"/>
                </a:lnTo>
                <a:lnTo>
                  <a:pt x="606" y="1012"/>
                </a:lnTo>
                <a:lnTo>
                  <a:pt x="603" y="1010"/>
                </a:lnTo>
                <a:lnTo>
                  <a:pt x="600" y="1009"/>
                </a:lnTo>
                <a:close/>
                <a:moveTo>
                  <a:pt x="417" y="999"/>
                </a:moveTo>
                <a:lnTo>
                  <a:pt x="406" y="1001"/>
                </a:lnTo>
                <a:lnTo>
                  <a:pt x="398" y="1007"/>
                </a:lnTo>
                <a:lnTo>
                  <a:pt x="392" y="1017"/>
                </a:lnTo>
                <a:lnTo>
                  <a:pt x="390" y="1028"/>
                </a:lnTo>
                <a:lnTo>
                  <a:pt x="392" y="1040"/>
                </a:lnTo>
                <a:lnTo>
                  <a:pt x="398" y="1049"/>
                </a:lnTo>
                <a:lnTo>
                  <a:pt x="406" y="1057"/>
                </a:lnTo>
                <a:lnTo>
                  <a:pt x="417" y="1059"/>
                </a:lnTo>
                <a:lnTo>
                  <a:pt x="428" y="1057"/>
                </a:lnTo>
                <a:lnTo>
                  <a:pt x="436" y="1049"/>
                </a:lnTo>
                <a:lnTo>
                  <a:pt x="442" y="1040"/>
                </a:lnTo>
                <a:lnTo>
                  <a:pt x="444" y="1028"/>
                </a:lnTo>
                <a:lnTo>
                  <a:pt x="442" y="1017"/>
                </a:lnTo>
                <a:lnTo>
                  <a:pt x="436" y="1007"/>
                </a:lnTo>
                <a:lnTo>
                  <a:pt x="428" y="1001"/>
                </a:lnTo>
                <a:lnTo>
                  <a:pt x="417" y="999"/>
                </a:lnTo>
                <a:close/>
                <a:moveTo>
                  <a:pt x="177" y="909"/>
                </a:moveTo>
                <a:lnTo>
                  <a:pt x="174" y="910"/>
                </a:lnTo>
                <a:lnTo>
                  <a:pt x="172" y="911"/>
                </a:lnTo>
                <a:lnTo>
                  <a:pt x="170" y="914"/>
                </a:lnTo>
                <a:lnTo>
                  <a:pt x="170" y="917"/>
                </a:lnTo>
                <a:lnTo>
                  <a:pt x="170" y="920"/>
                </a:lnTo>
                <a:lnTo>
                  <a:pt x="172" y="924"/>
                </a:lnTo>
                <a:lnTo>
                  <a:pt x="174" y="925"/>
                </a:lnTo>
                <a:lnTo>
                  <a:pt x="177" y="926"/>
                </a:lnTo>
                <a:lnTo>
                  <a:pt x="180" y="925"/>
                </a:lnTo>
                <a:lnTo>
                  <a:pt x="183" y="924"/>
                </a:lnTo>
                <a:lnTo>
                  <a:pt x="185" y="920"/>
                </a:lnTo>
                <a:lnTo>
                  <a:pt x="185" y="917"/>
                </a:lnTo>
                <a:lnTo>
                  <a:pt x="185" y="914"/>
                </a:lnTo>
                <a:lnTo>
                  <a:pt x="183" y="911"/>
                </a:lnTo>
                <a:lnTo>
                  <a:pt x="180" y="910"/>
                </a:lnTo>
                <a:lnTo>
                  <a:pt x="177" y="909"/>
                </a:lnTo>
                <a:close/>
                <a:moveTo>
                  <a:pt x="533" y="866"/>
                </a:moveTo>
                <a:lnTo>
                  <a:pt x="530" y="866"/>
                </a:lnTo>
                <a:lnTo>
                  <a:pt x="527" y="868"/>
                </a:lnTo>
                <a:lnTo>
                  <a:pt x="524" y="871"/>
                </a:lnTo>
                <a:lnTo>
                  <a:pt x="523" y="874"/>
                </a:lnTo>
                <a:lnTo>
                  <a:pt x="522" y="878"/>
                </a:lnTo>
                <a:lnTo>
                  <a:pt x="523" y="882"/>
                </a:lnTo>
                <a:lnTo>
                  <a:pt x="524" y="885"/>
                </a:lnTo>
                <a:lnTo>
                  <a:pt x="527" y="887"/>
                </a:lnTo>
                <a:lnTo>
                  <a:pt x="530" y="889"/>
                </a:lnTo>
                <a:lnTo>
                  <a:pt x="533" y="890"/>
                </a:lnTo>
                <a:lnTo>
                  <a:pt x="537" y="889"/>
                </a:lnTo>
                <a:lnTo>
                  <a:pt x="540" y="887"/>
                </a:lnTo>
                <a:lnTo>
                  <a:pt x="542" y="885"/>
                </a:lnTo>
                <a:lnTo>
                  <a:pt x="543" y="882"/>
                </a:lnTo>
                <a:lnTo>
                  <a:pt x="544" y="878"/>
                </a:lnTo>
                <a:lnTo>
                  <a:pt x="543" y="874"/>
                </a:lnTo>
                <a:lnTo>
                  <a:pt x="542" y="871"/>
                </a:lnTo>
                <a:lnTo>
                  <a:pt x="540" y="868"/>
                </a:lnTo>
                <a:lnTo>
                  <a:pt x="537" y="866"/>
                </a:lnTo>
                <a:lnTo>
                  <a:pt x="533" y="866"/>
                </a:lnTo>
                <a:close/>
                <a:moveTo>
                  <a:pt x="508" y="819"/>
                </a:moveTo>
                <a:lnTo>
                  <a:pt x="505" y="820"/>
                </a:lnTo>
                <a:lnTo>
                  <a:pt x="502" y="821"/>
                </a:lnTo>
                <a:lnTo>
                  <a:pt x="499" y="824"/>
                </a:lnTo>
                <a:lnTo>
                  <a:pt x="498" y="827"/>
                </a:lnTo>
                <a:lnTo>
                  <a:pt x="497" y="830"/>
                </a:lnTo>
                <a:lnTo>
                  <a:pt x="498" y="835"/>
                </a:lnTo>
                <a:lnTo>
                  <a:pt x="499" y="838"/>
                </a:lnTo>
                <a:lnTo>
                  <a:pt x="502" y="841"/>
                </a:lnTo>
                <a:lnTo>
                  <a:pt x="505" y="842"/>
                </a:lnTo>
                <a:lnTo>
                  <a:pt x="508" y="843"/>
                </a:lnTo>
                <a:lnTo>
                  <a:pt x="512" y="842"/>
                </a:lnTo>
                <a:lnTo>
                  <a:pt x="515" y="841"/>
                </a:lnTo>
                <a:lnTo>
                  <a:pt x="517" y="838"/>
                </a:lnTo>
                <a:lnTo>
                  <a:pt x="518" y="835"/>
                </a:lnTo>
                <a:lnTo>
                  <a:pt x="519" y="830"/>
                </a:lnTo>
                <a:lnTo>
                  <a:pt x="518" y="827"/>
                </a:lnTo>
                <a:lnTo>
                  <a:pt x="517" y="824"/>
                </a:lnTo>
                <a:lnTo>
                  <a:pt x="515" y="821"/>
                </a:lnTo>
                <a:lnTo>
                  <a:pt x="512" y="820"/>
                </a:lnTo>
                <a:lnTo>
                  <a:pt x="508" y="819"/>
                </a:lnTo>
                <a:close/>
                <a:moveTo>
                  <a:pt x="568" y="772"/>
                </a:moveTo>
                <a:lnTo>
                  <a:pt x="565" y="773"/>
                </a:lnTo>
                <a:lnTo>
                  <a:pt x="562" y="774"/>
                </a:lnTo>
                <a:lnTo>
                  <a:pt x="560" y="777"/>
                </a:lnTo>
                <a:lnTo>
                  <a:pt x="558" y="780"/>
                </a:lnTo>
                <a:lnTo>
                  <a:pt x="557" y="784"/>
                </a:lnTo>
                <a:lnTo>
                  <a:pt x="558" y="788"/>
                </a:lnTo>
                <a:lnTo>
                  <a:pt x="560" y="791"/>
                </a:lnTo>
                <a:lnTo>
                  <a:pt x="562" y="794"/>
                </a:lnTo>
                <a:lnTo>
                  <a:pt x="565" y="795"/>
                </a:lnTo>
                <a:lnTo>
                  <a:pt x="568" y="796"/>
                </a:lnTo>
                <a:lnTo>
                  <a:pt x="572" y="795"/>
                </a:lnTo>
                <a:lnTo>
                  <a:pt x="575" y="794"/>
                </a:lnTo>
                <a:lnTo>
                  <a:pt x="577" y="791"/>
                </a:lnTo>
                <a:lnTo>
                  <a:pt x="579" y="788"/>
                </a:lnTo>
                <a:lnTo>
                  <a:pt x="579" y="784"/>
                </a:lnTo>
                <a:lnTo>
                  <a:pt x="579" y="780"/>
                </a:lnTo>
                <a:lnTo>
                  <a:pt x="577" y="777"/>
                </a:lnTo>
                <a:lnTo>
                  <a:pt x="575" y="774"/>
                </a:lnTo>
                <a:lnTo>
                  <a:pt x="572" y="773"/>
                </a:lnTo>
                <a:lnTo>
                  <a:pt x="568" y="772"/>
                </a:lnTo>
                <a:close/>
                <a:moveTo>
                  <a:pt x="437" y="758"/>
                </a:moveTo>
                <a:lnTo>
                  <a:pt x="433" y="759"/>
                </a:lnTo>
                <a:lnTo>
                  <a:pt x="430" y="760"/>
                </a:lnTo>
                <a:lnTo>
                  <a:pt x="428" y="763"/>
                </a:lnTo>
                <a:lnTo>
                  <a:pt x="426" y="767"/>
                </a:lnTo>
                <a:lnTo>
                  <a:pt x="426" y="770"/>
                </a:lnTo>
                <a:lnTo>
                  <a:pt x="426" y="774"/>
                </a:lnTo>
                <a:lnTo>
                  <a:pt x="428" y="777"/>
                </a:lnTo>
                <a:lnTo>
                  <a:pt x="430" y="780"/>
                </a:lnTo>
                <a:lnTo>
                  <a:pt x="433" y="781"/>
                </a:lnTo>
                <a:lnTo>
                  <a:pt x="437" y="782"/>
                </a:lnTo>
                <a:lnTo>
                  <a:pt x="440" y="781"/>
                </a:lnTo>
                <a:lnTo>
                  <a:pt x="443" y="780"/>
                </a:lnTo>
                <a:lnTo>
                  <a:pt x="445" y="777"/>
                </a:lnTo>
                <a:lnTo>
                  <a:pt x="447" y="774"/>
                </a:lnTo>
                <a:lnTo>
                  <a:pt x="448" y="770"/>
                </a:lnTo>
                <a:lnTo>
                  <a:pt x="447" y="767"/>
                </a:lnTo>
                <a:lnTo>
                  <a:pt x="445" y="763"/>
                </a:lnTo>
                <a:lnTo>
                  <a:pt x="443" y="760"/>
                </a:lnTo>
                <a:lnTo>
                  <a:pt x="440" y="759"/>
                </a:lnTo>
                <a:lnTo>
                  <a:pt x="437" y="758"/>
                </a:lnTo>
                <a:close/>
                <a:moveTo>
                  <a:pt x="553" y="686"/>
                </a:moveTo>
                <a:lnTo>
                  <a:pt x="550" y="687"/>
                </a:lnTo>
                <a:lnTo>
                  <a:pt x="548" y="688"/>
                </a:lnTo>
                <a:lnTo>
                  <a:pt x="546" y="691"/>
                </a:lnTo>
                <a:lnTo>
                  <a:pt x="545" y="694"/>
                </a:lnTo>
                <a:lnTo>
                  <a:pt x="546" y="698"/>
                </a:lnTo>
                <a:lnTo>
                  <a:pt x="548" y="701"/>
                </a:lnTo>
                <a:lnTo>
                  <a:pt x="550" y="703"/>
                </a:lnTo>
                <a:lnTo>
                  <a:pt x="553" y="703"/>
                </a:lnTo>
                <a:lnTo>
                  <a:pt x="556" y="703"/>
                </a:lnTo>
                <a:lnTo>
                  <a:pt x="558" y="701"/>
                </a:lnTo>
                <a:lnTo>
                  <a:pt x="560" y="698"/>
                </a:lnTo>
                <a:lnTo>
                  <a:pt x="561" y="694"/>
                </a:lnTo>
                <a:lnTo>
                  <a:pt x="560" y="691"/>
                </a:lnTo>
                <a:lnTo>
                  <a:pt x="558" y="688"/>
                </a:lnTo>
                <a:lnTo>
                  <a:pt x="556" y="687"/>
                </a:lnTo>
                <a:lnTo>
                  <a:pt x="553" y="686"/>
                </a:lnTo>
                <a:close/>
                <a:moveTo>
                  <a:pt x="314" y="614"/>
                </a:moveTo>
                <a:lnTo>
                  <a:pt x="311" y="615"/>
                </a:lnTo>
                <a:lnTo>
                  <a:pt x="308" y="617"/>
                </a:lnTo>
                <a:lnTo>
                  <a:pt x="305" y="619"/>
                </a:lnTo>
                <a:lnTo>
                  <a:pt x="304" y="622"/>
                </a:lnTo>
                <a:lnTo>
                  <a:pt x="303" y="626"/>
                </a:lnTo>
                <a:lnTo>
                  <a:pt x="304" y="629"/>
                </a:lnTo>
                <a:lnTo>
                  <a:pt x="305" y="634"/>
                </a:lnTo>
                <a:lnTo>
                  <a:pt x="308" y="636"/>
                </a:lnTo>
                <a:lnTo>
                  <a:pt x="311" y="638"/>
                </a:lnTo>
                <a:lnTo>
                  <a:pt x="314" y="638"/>
                </a:lnTo>
                <a:lnTo>
                  <a:pt x="318" y="638"/>
                </a:lnTo>
                <a:lnTo>
                  <a:pt x="321" y="636"/>
                </a:lnTo>
                <a:lnTo>
                  <a:pt x="323" y="634"/>
                </a:lnTo>
                <a:lnTo>
                  <a:pt x="324" y="629"/>
                </a:lnTo>
                <a:lnTo>
                  <a:pt x="325" y="626"/>
                </a:lnTo>
                <a:lnTo>
                  <a:pt x="324" y="622"/>
                </a:lnTo>
                <a:lnTo>
                  <a:pt x="323" y="619"/>
                </a:lnTo>
                <a:lnTo>
                  <a:pt x="321" y="617"/>
                </a:lnTo>
                <a:lnTo>
                  <a:pt x="318" y="615"/>
                </a:lnTo>
                <a:lnTo>
                  <a:pt x="314" y="614"/>
                </a:lnTo>
                <a:close/>
                <a:moveTo>
                  <a:pt x="418" y="603"/>
                </a:moveTo>
                <a:lnTo>
                  <a:pt x="414" y="603"/>
                </a:lnTo>
                <a:lnTo>
                  <a:pt x="411" y="605"/>
                </a:lnTo>
                <a:lnTo>
                  <a:pt x="409" y="607"/>
                </a:lnTo>
                <a:lnTo>
                  <a:pt x="408" y="611"/>
                </a:lnTo>
                <a:lnTo>
                  <a:pt x="407" y="615"/>
                </a:lnTo>
                <a:lnTo>
                  <a:pt x="408" y="619"/>
                </a:lnTo>
                <a:lnTo>
                  <a:pt x="409" y="622"/>
                </a:lnTo>
                <a:lnTo>
                  <a:pt x="411" y="624"/>
                </a:lnTo>
                <a:lnTo>
                  <a:pt x="414" y="626"/>
                </a:lnTo>
                <a:lnTo>
                  <a:pt x="418" y="626"/>
                </a:lnTo>
                <a:lnTo>
                  <a:pt x="421" y="626"/>
                </a:lnTo>
                <a:lnTo>
                  <a:pt x="424" y="624"/>
                </a:lnTo>
                <a:lnTo>
                  <a:pt x="426" y="622"/>
                </a:lnTo>
                <a:lnTo>
                  <a:pt x="428" y="619"/>
                </a:lnTo>
                <a:lnTo>
                  <a:pt x="429" y="615"/>
                </a:lnTo>
                <a:lnTo>
                  <a:pt x="428" y="611"/>
                </a:lnTo>
                <a:lnTo>
                  <a:pt x="426" y="607"/>
                </a:lnTo>
                <a:lnTo>
                  <a:pt x="424" y="605"/>
                </a:lnTo>
                <a:lnTo>
                  <a:pt x="421" y="603"/>
                </a:lnTo>
                <a:lnTo>
                  <a:pt x="418" y="603"/>
                </a:lnTo>
                <a:close/>
                <a:moveTo>
                  <a:pt x="343" y="365"/>
                </a:moveTo>
                <a:lnTo>
                  <a:pt x="339" y="366"/>
                </a:lnTo>
                <a:lnTo>
                  <a:pt x="336" y="368"/>
                </a:lnTo>
                <a:lnTo>
                  <a:pt x="333" y="371"/>
                </a:lnTo>
                <a:lnTo>
                  <a:pt x="331" y="374"/>
                </a:lnTo>
                <a:lnTo>
                  <a:pt x="331" y="379"/>
                </a:lnTo>
                <a:lnTo>
                  <a:pt x="331" y="384"/>
                </a:lnTo>
                <a:lnTo>
                  <a:pt x="333" y="388"/>
                </a:lnTo>
                <a:lnTo>
                  <a:pt x="336" y="391"/>
                </a:lnTo>
                <a:lnTo>
                  <a:pt x="339" y="393"/>
                </a:lnTo>
                <a:lnTo>
                  <a:pt x="343" y="393"/>
                </a:lnTo>
                <a:lnTo>
                  <a:pt x="347" y="393"/>
                </a:lnTo>
                <a:lnTo>
                  <a:pt x="351" y="391"/>
                </a:lnTo>
                <a:lnTo>
                  <a:pt x="354" y="388"/>
                </a:lnTo>
                <a:lnTo>
                  <a:pt x="356" y="384"/>
                </a:lnTo>
                <a:lnTo>
                  <a:pt x="356" y="379"/>
                </a:lnTo>
                <a:lnTo>
                  <a:pt x="356" y="374"/>
                </a:lnTo>
                <a:lnTo>
                  <a:pt x="354" y="371"/>
                </a:lnTo>
                <a:lnTo>
                  <a:pt x="351" y="368"/>
                </a:lnTo>
                <a:lnTo>
                  <a:pt x="347" y="366"/>
                </a:lnTo>
                <a:lnTo>
                  <a:pt x="343" y="365"/>
                </a:lnTo>
                <a:close/>
                <a:moveTo>
                  <a:pt x="530" y="345"/>
                </a:moveTo>
                <a:lnTo>
                  <a:pt x="519" y="348"/>
                </a:lnTo>
                <a:lnTo>
                  <a:pt x="512" y="356"/>
                </a:lnTo>
                <a:lnTo>
                  <a:pt x="509" y="368"/>
                </a:lnTo>
                <a:lnTo>
                  <a:pt x="512" y="379"/>
                </a:lnTo>
                <a:lnTo>
                  <a:pt x="519" y="387"/>
                </a:lnTo>
                <a:lnTo>
                  <a:pt x="530" y="390"/>
                </a:lnTo>
                <a:lnTo>
                  <a:pt x="540" y="387"/>
                </a:lnTo>
                <a:lnTo>
                  <a:pt x="547" y="379"/>
                </a:lnTo>
                <a:lnTo>
                  <a:pt x="550" y="368"/>
                </a:lnTo>
                <a:lnTo>
                  <a:pt x="547" y="356"/>
                </a:lnTo>
                <a:lnTo>
                  <a:pt x="540" y="348"/>
                </a:lnTo>
                <a:lnTo>
                  <a:pt x="530" y="345"/>
                </a:lnTo>
                <a:close/>
                <a:moveTo>
                  <a:pt x="717" y="261"/>
                </a:moveTo>
                <a:lnTo>
                  <a:pt x="714" y="261"/>
                </a:lnTo>
                <a:lnTo>
                  <a:pt x="711" y="263"/>
                </a:lnTo>
                <a:lnTo>
                  <a:pt x="710" y="266"/>
                </a:lnTo>
                <a:lnTo>
                  <a:pt x="709" y="269"/>
                </a:lnTo>
                <a:lnTo>
                  <a:pt x="710" y="273"/>
                </a:lnTo>
                <a:lnTo>
                  <a:pt x="711" y="276"/>
                </a:lnTo>
                <a:lnTo>
                  <a:pt x="714" y="277"/>
                </a:lnTo>
                <a:lnTo>
                  <a:pt x="717" y="278"/>
                </a:lnTo>
                <a:lnTo>
                  <a:pt x="720" y="277"/>
                </a:lnTo>
                <a:lnTo>
                  <a:pt x="722" y="276"/>
                </a:lnTo>
                <a:lnTo>
                  <a:pt x="724" y="273"/>
                </a:lnTo>
                <a:lnTo>
                  <a:pt x="724" y="269"/>
                </a:lnTo>
                <a:lnTo>
                  <a:pt x="724" y="266"/>
                </a:lnTo>
                <a:lnTo>
                  <a:pt x="722" y="263"/>
                </a:lnTo>
                <a:lnTo>
                  <a:pt x="720" y="261"/>
                </a:lnTo>
                <a:lnTo>
                  <a:pt x="717" y="261"/>
                </a:lnTo>
                <a:close/>
                <a:moveTo>
                  <a:pt x="701" y="176"/>
                </a:moveTo>
                <a:lnTo>
                  <a:pt x="696" y="177"/>
                </a:lnTo>
                <a:lnTo>
                  <a:pt x="693" y="178"/>
                </a:lnTo>
                <a:lnTo>
                  <a:pt x="690" y="181"/>
                </a:lnTo>
                <a:lnTo>
                  <a:pt x="688" y="186"/>
                </a:lnTo>
                <a:lnTo>
                  <a:pt x="688" y="190"/>
                </a:lnTo>
                <a:lnTo>
                  <a:pt x="688" y="195"/>
                </a:lnTo>
                <a:lnTo>
                  <a:pt x="690" y="198"/>
                </a:lnTo>
                <a:lnTo>
                  <a:pt x="693" y="201"/>
                </a:lnTo>
                <a:lnTo>
                  <a:pt x="696" y="203"/>
                </a:lnTo>
                <a:lnTo>
                  <a:pt x="701" y="205"/>
                </a:lnTo>
                <a:lnTo>
                  <a:pt x="705" y="203"/>
                </a:lnTo>
                <a:lnTo>
                  <a:pt x="708" y="201"/>
                </a:lnTo>
                <a:lnTo>
                  <a:pt x="711" y="198"/>
                </a:lnTo>
                <a:lnTo>
                  <a:pt x="713" y="195"/>
                </a:lnTo>
                <a:lnTo>
                  <a:pt x="713" y="190"/>
                </a:lnTo>
                <a:lnTo>
                  <a:pt x="713" y="186"/>
                </a:lnTo>
                <a:lnTo>
                  <a:pt x="711" y="181"/>
                </a:lnTo>
                <a:lnTo>
                  <a:pt x="708" y="178"/>
                </a:lnTo>
                <a:lnTo>
                  <a:pt x="705" y="177"/>
                </a:lnTo>
                <a:lnTo>
                  <a:pt x="701" y="176"/>
                </a:lnTo>
                <a:close/>
                <a:moveTo>
                  <a:pt x="373" y="174"/>
                </a:moveTo>
                <a:lnTo>
                  <a:pt x="361" y="177"/>
                </a:lnTo>
                <a:lnTo>
                  <a:pt x="354" y="186"/>
                </a:lnTo>
                <a:lnTo>
                  <a:pt x="351" y="197"/>
                </a:lnTo>
                <a:lnTo>
                  <a:pt x="354" y="208"/>
                </a:lnTo>
                <a:lnTo>
                  <a:pt x="361" y="216"/>
                </a:lnTo>
                <a:lnTo>
                  <a:pt x="373" y="219"/>
                </a:lnTo>
                <a:lnTo>
                  <a:pt x="383" y="216"/>
                </a:lnTo>
                <a:lnTo>
                  <a:pt x="390" y="208"/>
                </a:lnTo>
                <a:lnTo>
                  <a:pt x="393" y="197"/>
                </a:lnTo>
                <a:lnTo>
                  <a:pt x="390" y="186"/>
                </a:lnTo>
                <a:lnTo>
                  <a:pt x="383" y="177"/>
                </a:lnTo>
                <a:lnTo>
                  <a:pt x="373" y="174"/>
                </a:lnTo>
                <a:close/>
                <a:moveTo>
                  <a:pt x="803" y="129"/>
                </a:moveTo>
                <a:lnTo>
                  <a:pt x="750" y="140"/>
                </a:lnTo>
                <a:lnTo>
                  <a:pt x="766" y="211"/>
                </a:lnTo>
                <a:lnTo>
                  <a:pt x="780" y="282"/>
                </a:lnTo>
                <a:lnTo>
                  <a:pt x="791" y="353"/>
                </a:lnTo>
                <a:lnTo>
                  <a:pt x="799" y="424"/>
                </a:lnTo>
                <a:lnTo>
                  <a:pt x="805" y="494"/>
                </a:lnTo>
                <a:lnTo>
                  <a:pt x="809" y="565"/>
                </a:lnTo>
                <a:lnTo>
                  <a:pt x="811" y="635"/>
                </a:lnTo>
                <a:lnTo>
                  <a:pt x="811" y="703"/>
                </a:lnTo>
                <a:lnTo>
                  <a:pt x="810" y="769"/>
                </a:lnTo>
                <a:lnTo>
                  <a:pt x="807" y="834"/>
                </a:lnTo>
                <a:lnTo>
                  <a:pt x="802" y="896"/>
                </a:lnTo>
                <a:lnTo>
                  <a:pt x="797" y="957"/>
                </a:lnTo>
                <a:lnTo>
                  <a:pt x="791" y="1015"/>
                </a:lnTo>
                <a:lnTo>
                  <a:pt x="785" y="1070"/>
                </a:lnTo>
                <a:lnTo>
                  <a:pt x="778" y="1121"/>
                </a:lnTo>
                <a:lnTo>
                  <a:pt x="770" y="1170"/>
                </a:lnTo>
                <a:lnTo>
                  <a:pt x="763" y="1214"/>
                </a:lnTo>
                <a:lnTo>
                  <a:pt x="756" y="1253"/>
                </a:lnTo>
                <a:lnTo>
                  <a:pt x="749" y="1290"/>
                </a:lnTo>
                <a:lnTo>
                  <a:pt x="743" y="1320"/>
                </a:lnTo>
                <a:lnTo>
                  <a:pt x="737" y="1346"/>
                </a:lnTo>
                <a:lnTo>
                  <a:pt x="732" y="1367"/>
                </a:lnTo>
                <a:lnTo>
                  <a:pt x="729" y="1382"/>
                </a:lnTo>
                <a:lnTo>
                  <a:pt x="726" y="1391"/>
                </a:lnTo>
                <a:lnTo>
                  <a:pt x="726" y="1395"/>
                </a:lnTo>
                <a:lnTo>
                  <a:pt x="740" y="1428"/>
                </a:lnTo>
                <a:lnTo>
                  <a:pt x="761" y="1357"/>
                </a:lnTo>
                <a:lnTo>
                  <a:pt x="780" y="1286"/>
                </a:lnTo>
                <a:lnTo>
                  <a:pt x="796" y="1214"/>
                </a:lnTo>
                <a:lnTo>
                  <a:pt x="809" y="1141"/>
                </a:lnTo>
                <a:lnTo>
                  <a:pt x="820" y="1068"/>
                </a:lnTo>
                <a:lnTo>
                  <a:pt x="828" y="997"/>
                </a:lnTo>
                <a:lnTo>
                  <a:pt x="835" y="925"/>
                </a:lnTo>
                <a:lnTo>
                  <a:pt x="840" y="855"/>
                </a:lnTo>
                <a:lnTo>
                  <a:pt x="843" y="785"/>
                </a:lnTo>
                <a:lnTo>
                  <a:pt x="845" y="718"/>
                </a:lnTo>
                <a:lnTo>
                  <a:pt x="845" y="654"/>
                </a:lnTo>
                <a:lnTo>
                  <a:pt x="844" y="590"/>
                </a:lnTo>
                <a:lnTo>
                  <a:pt x="842" y="530"/>
                </a:lnTo>
                <a:lnTo>
                  <a:pt x="839" y="472"/>
                </a:lnTo>
                <a:lnTo>
                  <a:pt x="836" y="418"/>
                </a:lnTo>
                <a:lnTo>
                  <a:pt x="832" y="368"/>
                </a:lnTo>
                <a:lnTo>
                  <a:pt x="828" y="321"/>
                </a:lnTo>
                <a:lnTo>
                  <a:pt x="824" y="279"/>
                </a:lnTo>
                <a:lnTo>
                  <a:pt x="819" y="241"/>
                </a:lnTo>
                <a:lnTo>
                  <a:pt x="815" y="209"/>
                </a:lnTo>
                <a:lnTo>
                  <a:pt x="811" y="180"/>
                </a:lnTo>
                <a:lnTo>
                  <a:pt x="808" y="158"/>
                </a:lnTo>
                <a:lnTo>
                  <a:pt x="806" y="143"/>
                </a:lnTo>
                <a:lnTo>
                  <a:pt x="804" y="132"/>
                </a:lnTo>
                <a:lnTo>
                  <a:pt x="803" y="129"/>
                </a:lnTo>
                <a:close/>
                <a:moveTo>
                  <a:pt x="503" y="22"/>
                </a:moveTo>
                <a:lnTo>
                  <a:pt x="457" y="23"/>
                </a:lnTo>
                <a:lnTo>
                  <a:pt x="414" y="24"/>
                </a:lnTo>
                <a:lnTo>
                  <a:pt x="374" y="28"/>
                </a:lnTo>
                <a:lnTo>
                  <a:pt x="335" y="31"/>
                </a:lnTo>
                <a:lnTo>
                  <a:pt x="301" y="35"/>
                </a:lnTo>
                <a:lnTo>
                  <a:pt x="271" y="40"/>
                </a:lnTo>
                <a:lnTo>
                  <a:pt x="245" y="45"/>
                </a:lnTo>
                <a:lnTo>
                  <a:pt x="224" y="52"/>
                </a:lnTo>
                <a:lnTo>
                  <a:pt x="209" y="59"/>
                </a:lnTo>
                <a:lnTo>
                  <a:pt x="199" y="66"/>
                </a:lnTo>
                <a:lnTo>
                  <a:pt x="196" y="74"/>
                </a:lnTo>
                <a:lnTo>
                  <a:pt x="199" y="81"/>
                </a:lnTo>
                <a:lnTo>
                  <a:pt x="209" y="88"/>
                </a:lnTo>
                <a:lnTo>
                  <a:pt x="224" y="95"/>
                </a:lnTo>
                <a:lnTo>
                  <a:pt x="245" y="101"/>
                </a:lnTo>
                <a:lnTo>
                  <a:pt x="271" y="107"/>
                </a:lnTo>
                <a:lnTo>
                  <a:pt x="301" y="111"/>
                </a:lnTo>
                <a:lnTo>
                  <a:pt x="335" y="116"/>
                </a:lnTo>
                <a:lnTo>
                  <a:pt x="374" y="120"/>
                </a:lnTo>
                <a:lnTo>
                  <a:pt x="414" y="122"/>
                </a:lnTo>
                <a:lnTo>
                  <a:pt x="457" y="124"/>
                </a:lnTo>
                <a:lnTo>
                  <a:pt x="503" y="124"/>
                </a:lnTo>
                <a:lnTo>
                  <a:pt x="548" y="124"/>
                </a:lnTo>
                <a:lnTo>
                  <a:pt x="591" y="122"/>
                </a:lnTo>
                <a:lnTo>
                  <a:pt x="632" y="120"/>
                </a:lnTo>
                <a:lnTo>
                  <a:pt x="669" y="116"/>
                </a:lnTo>
                <a:lnTo>
                  <a:pt x="703" y="111"/>
                </a:lnTo>
                <a:lnTo>
                  <a:pt x="734" y="107"/>
                </a:lnTo>
                <a:lnTo>
                  <a:pt x="759" y="101"/>
                </a:lnTo>
                <a:lnTo>
                  <a:pt x="780" y="95"/>
                </a:lnTo>
                <a:lnTo>
                  <a:pt x="796" y="88"/>
                </a:lnTo>
                <a:lnTo>
                  <a:pt x="805" y="81"/>
                </a:lnTo>
                <a:lnTo>
                  <a:pt x="809" y="74"/>
                </a:lnTo>
                <a:lnTo>
                  <a:pt x="805" y="66"/>
                </a:lnTo>
                <a:lnTo>
                  <a:pt x="796" y="59"/>
                </a:lnTo>
                <a:lnTo>
                  <a:pt x="780" y="52"/>
                </a:lnTo>
                <a:lnTo>
                  <a:pt x="759" y="45"/>
                </a:lnTo>
                <a:lnTo>
                  <a:pt x="734" y="40"/>
                </a:lnTo>
                <a:lnTo>
                  <a:pt x="703" y="35"/>
                </a:lnTo>
                <a:lnTo>
                  <a:pt x="669" y="31"/>
                </a:lnTo>
                <a:lnTo>
                  <a:pt x="632" y="28"/>
                </a:lnTo>
                <a:lnTo>
                  <a:pt x="591" y="24"/>
                </a:lnTo>
                <a:lnTo>
                  <a:pt x="548" y="23"/>
                </a:lnTo>
                <a:lnTo>
                  <a:pt x="503" y="22"/>
                </a:lnTo>
                <a:close/>
                <a:moveTo>
                  <a:pt x="501" y="0"/>
                </a:moveTo>
                <a:lnTo>
                  <a:pt x="545" y="1"/>
                </a:lnTo>
                <a:lnTo>
                  <a:pt x="587" y="5"/>
                </a:lnTo>
                <a:lnTo>
                  <a:pt x="628" y="9"/>
                </a:lnTo>
                <a:lnTo>
                  <a:pt x="665" y="14"/>
                </a:lnTo>
                <a:lnTo>
                  <a:pt x="700" y="20"/>
                </a:lnTo>
                <a:lnTo>
                  <a:pt x="732" y="27"/>
                </a:lnTo>
                <a:lnTo>
                  <a:pt x="761" y="33"/>
                </a:lnTo>
                <a:lnTo>
                  <a:pt x="786" y="39"/>
                </a:lnTo>
                <a:lnTo>
                  <a:pt x="808" y="45"/>
                </a:lnTo>
                <a:lnTo>
                  <a:pt x="825" y="50"/>
                </a:lnTo>
                <a:lnTo>
                  <a:pt x="837" y="54"/>
                </a:lnTo>
                <a:lnTo>
                  <a:pt x="845" y="57"/>
                </a:lnTo>
                <a:lnTo>
                  <a:pt x="848" y="58"/>
                </a:lnTo>
                <a:lnTo>
                  <a:pt x="866" y="167"/>
                </a:lnTo>
                <a:lnTo>
                  <a:pt x="882" y="272"/>
                </a:lnTo>
                <a:lnTo>
                  <a:pt x="895" y="371"/>
                </a:lnTo>
                <a:lnTo>
                  <a:pt x="906" y="466"/>
                </a:lnTo>
                <a:lnTo>
                  <a:pt x="913" y="556"/>
                </a:lnTo>
                <a:lnTo>
                  <a:pt x="918" y="642"/>
                </a:lnTo>
                <a:lnTo>
                  <a:pt x="921" y="724"/>
                </a:lnTo>
                <a:lnTo>
                  <a:pt x="922" y="801"/>
                </a:lnTo>
                <a:lnTo>
                  <a:pt x="921" y="873"/>
                </a:lnTo>
                <a:lnTo>
                  <a:pt x="918" y="942"/>
                </a:lnTo>
                <a:lnTo>
                  <a:pt x="913" y="1008"/>
                </a:lnTo>
                <a:lnTo>
                  <a:pt x="907" y="1069"/>
                </a:lnTo>
                <a:lnTo>
                  <a:pt x="899" y="1127"/>
                </a:lnTo>
                <a:lnTo>
                  <a:pt x="890" y="1181"/>
                </a:lnTo>
                <a:lnTo>
                  <a:pt x="880" y="1231"/>
                </a:lnTo>
                <a:lnTo>
                  <a:pt x="869" y="1278"/>
                </a:lnTo>
                <a:lnTo>
                  <a:pt x="857" y="1322"/>
                </a:lnTo>
                <a:lnTo>
                  <a:pt x="845" y="1363"/>
                </a:lnTo>
                <a:lnTo>
                  <a:pt x="832" y="1400"/>
                </a:lnTo>
                <a:lnTo>
                  <a:pt x="818" y="1434"/>
                </a:lnTo>
                <a:lnTo>
                  <a:pt x="805" y="1467"/>
                </a:lnTo>
                <a:lnTo>
                  <a:pt x="791" y="1495"/>
                </a:lnTo>
                <a:lnTo>
                  <a:pt x="778" y="1522"/>
                </a:lnTo>
                <a:lnTo>
                  <a:pt x="764" y="1545"/>
                </a:lnTo>
                <a:lnTo>
                  <a:pt x="752" y="1567"/>
                </a:lnTo>
                <a:lnTo>
                  <a:pt x="739" y="1586"/>
                </a:lnTo>
                <a:lnTo>
                  <a:pt x="728" y="1603"/>
                </a:lnTo>
                <a:lnTo>
                  <a:pt x="717" y="1618"/>
                </a:lnTo>
                <a:lnTo>
                  <a:pt x="707" y="1630"/>
                </a:lnTo>
                <a:lnTo>
                  <a:pt x="699" y="1642"/>
                </a:lnTo>
                <a:lnTo>
                  <a:pt x="691" y="1650"/>
                </a:lnTo>
                <a:lnTo>
                  <a:pt x="686" y="1657"/>
                </a:lnTo>
                <a:lnTo>
                  <a:pt x="681" y="1664"/>
                </a:lnTo>
                <a:lnTo>
                  <a:pt x="671" y="1680"/>
                </a:lnTo>
                <a:lnTo>
                  <a:pt x="657" y="1701"/>
                </a:lnTo>
                <a:lnTo>
                  <a:pt x="643" y="1725"/>
                </a:lnTo>
                <a:lnTo>
                  <a:pt x="627" y="1754"/>
                </a:lnTo>
                <a:lnTo>
                  <a:pt x="611" y="1784"/>
                </a:lnTo>
                <a:lnTo>
                  <a:pt x="595" y="1816"/>
                </a:lnTo>
                <a:lnTo>
                  <a:pt x="579" y="1851"/>
                </a:lnTo>
                <a:lnTo>
                  <a:pt x="565" y="1885"/>
                </a:lnTo>
                <a:lnTo>
                  <a:pt x="553" y="1920"/>
                </a:lnTo>
                <a:lnTo>
                  <a:pt x="544" y="1955"/>
                </a:lnTo>
                <a:lnTo>
                  <a:pt x="538" y="1988"/>
                </a:lnTo>
                <a:lnTo>
                  <a:pt x="536" y="2020"/>
                </a:lnTo>
                <a:lnTo>
                  <a:pt x="536" y="2034"/>
                </a:lnTo>
                <a:lnTo>
                  <a:pt x="536" y="2055"/>
                </a:lnTo>
                <a:lnTo>
                  <a:pt x="536" y="2083"/>
                </a:lnTo>
                <a:lnTo>
                  <a:pt x="536" y="2117"/>
                </a:lnTo>
                <a:lnTo>
                  <a:pt x="536" y="2156"/>
                </a:lnTo>
                <a:lnTo>
                  <a:pt x="536" y="2199"/>
                </a:lnTo>
                <a:lnTo>
                  <a:pt x="536" y="2247"/>
                </a:lnTo>
                <a:lnTo>
                  <a:pt x="536" y="2298"/>
                </a:lnTo>
                <a:lnTo>
                  <a:pt x="536" y="2351"/>
                </a:lnTo>
                <a:lnTo>
                  <a:pt x="536" y="2408"/>
                </a:lnTo>
                <a:lnTo>
                  <a:pt x="536" y="2464"/>
                </a:lnTo>
                <a:lnTo>
                  <a:pt x="536" y="2523"/>
                </a:lnTo>
                <a:lnTo>
                  <a:pt x="536" y="2582"/>
                </a:lnTo>
                <a:lnTo>
                  <a:pt x="536" y="2639"/>
                </a:lnTo>
                <a:lnTo>
                  <a:pt x="536" y="2697"/>
                </a:lnTo>
                <a:lnTo>
                  <a:pt x="536" y="2751"/>
                </a:lnTo>
                <a:lnTo>
                  <a:pt x="536" y="2804"/>
                </a:lnTo>
                <a:lnTo>
                  <a:pt x="536" y="2855"/>
                </a:lnTo>
                <a:lnTo>
                  <a:pt x="536" y="2901"/>
                </a:lnTo>
                <a:lnTo>
                  <a:pt x="536" y="2943"/>
                </a:lnTo>
                <a:lnTo>
                  <a:pt x="536" y="2980"/>
                </a:lnTo>
                <a:lnTo>
                  <a:pt x="536" y="3012"/>
                </a:lnTo>
                <a:lnTo>
                  <a:pt x="536" y="3037"/>
                </a:lnTo>
                <a:lnTo>
                  <a:pt x="536" y="3056"/>
                </a:lnTo>
                <a:lnTo>
                  <a:pt x="536" y="3067"/>
                </a:lnTo>
                <a:lnTo>
                  <a:pt x="538" y="3095"/>
                </a:lnTo>
                <a:lnTo>
                  <a:pt x="542" y="3119"/>
                </a:lnTo>
                <a:lnTo>
                  <a:pt x="548" y="3141"/>
                </a:lnTo>
                <a:lnTo>
                  <a:pt x="556" y="3159"/>
                </a:lnTo>
                <a:lnTo>
                  <a:pt x="564" y="3175"/>
                </a:lnTo>
                <a:lnTo>
                  <a:pt x="574" y="3189"/>
                </a:lnTo>
                <a:lnTo>
                  <a:pt x="584" y="3199"/>
                </a:lnTo>
                <a:lnTo>
                  <a:pt x="593" y="3207"/>
                </a:lnTo>
                <a:lnTo>
                  <a:pt x="651" y="3211"/>
                </a:lnTo>
                <a:lnTo>
                  <a:pt x="706" y="3215"/>
                </a:lnTo>
                <a:lnTo>
                  <a:pt x="758" y="3221"/>
                </a:lnTo>
                <a:lnTo>
                  <a:pt x="806" y="3227"/>
                </a:lnTo>
                <a:lnTo>
                  <a:pt x="851" y="3235"/>
                </a:lnTo>
                <a:lnTo>
                  <a:pt x="890" y="3244"/>
                </a:lnTo>
                <a:lnTo>
                  <a:pt x="925" y="3253"/>
                </a:lnTo>
                <a:lnTo>
                  <a:pt x="954" y="3264"/>
                </a:lnTo>
                <a:lnTo>
                  <a:pt x="978" y="3275"/>
                </a:lnTo>
                <a:lnTo>
                  <a:pt x="995" y="3288"/>
                </a:lnTo>
                <a:lnTo>
                  <a:pt x="1006" y="3300"/>
                </a:lnTo>
                <a:lnTo>
                  <a:pt x="1010" y="3313"/>
                </a:lnTo>
                <a:lnTo>
                  <a:pt x="1007" y="3326"/>
                </a:lnTo>
                <a:lnTo>
                  <a:pt x="997" y="3337"/>
                </a:lnTo>
                <a:lnTo>
                  <a:pt x="981" y="3349"/>
                </a:lnTo>
                <a:lnTo>
                  <a:pt x="959" y="3360"/>
                </a:lnTo>
                <a:lnTo>
                  <a:pt x="931" y="3370"/>
                </a:lnTo>
                <a:lnTo>
                  <a:pt x="899" y="3380"/>
                </a:lnTo>
                <a:lnTo>
                  <a:pt x="862" y="3388"/>
                </a:lnTo>
                <a:lnTo>
                  <a:pt x="821" y="3396"/>
                </a:lnTo>
                <a:lnTo>
                  <a:pt x="776" y="3403"/>
                </a:lnTo>
                <a:lnTo>
                  <a:pt x="727" y="3408"/>
                </a:lnTo>
                <a:lnTo>
                  <a:pt x="676" y="3414"/>
                </a:lnTo>
                <a:lnTo>
                  <a:pt x="621" y="3417"/>
                </a:lnTo>
                <a:lnTo>
                  <a:pt x="564" y="3419"/>
                </a:lnTo>
                <a:lnTo>
                  <a:pt x="506" y="3420"/>
                </a:lnTo>
                <a:lnTo>
                  <a:pt x="447" y="3419"/>
                </a:lnTo>
                <a:lnTo>
                  <a:pt x="390" y="3417"/>
                </a:lnTo>
                <a:lnTo>
                  <a:pt x="335" y="3414"/>
                </a:lnTo>
                <a:lnTo>
                  <a:pt x="283" y="3408"/>
                </a:lnTo>
                <a:lnTo>
                  <a:pt x="234" y="3403"/>
                </a:lnTo>
                <a:lnTo>
                  <a:pt x="189" y="3396"/>
                </a:lnTo>
                <a:lnTo>
                  <a:pt x="148" y="3388"/>
                </a:lnTo>
                <a:lnTo>
                  <a:pt x="111" y="3380"/>
                </a:lnTo>
                <a:lnTo>
                  <a:pt x="79" y="3370"/>
                </a:lnTo>
                <a:lnTo>
                  <a:pt x="52" y="3360"/>
                </a:lnTo>
                <a:lnTo>
                  <a:pt x="30" y="3349"/>
                </a:lnTo>
                <a:lnTo>
                  <a:pt x="14" y="3337"/>
                </a:lnTo>
                <a:lnTo>
                  <a:pt x="4" y="3326"/>
                </a:lnTo>
                <a:lnTo>
                  <a:pt x="0" y="3313"/>
                </a:lnTo>
                <a:lnTo>
                  <a:pt x="4" y="3301"/>
                </a:lnTo>
                <a:lnTo>
                  <a:pt x="13" y="3289"/>
                </a:lnTo>
                <a:lnTo>
                  <a:pt x="28" y="3278"/>
                </a:lnTo>
                <a:lnTo>
                  <a:pt x="49" y="3267"/>
                </a:lnTo>
                <a:lnTo>
                  <a:pt x="75" y="3257"/>
                </a:lnTo>
                <a:lnTo>
                  <a:pt x="106" y="3247"/>
                </a:lnTo>
                <a:lnTo>
                  <a:pt x="142" y="3239"/>
                </a:lnTo>
                <a:lnTo>
                  <a:pt x="181" y="3231"/>
                </a:lnTo>
                <a:lnTo>
                  <a:pt x="225" y="3224"/>
                </a:lnTo>
                <a:lnTo>
                  <a:pt x="271" y="3218"/>
                </a:lnTo>
                <a:lnTo>
                  <a:pt x="321" y="3214"/>
                </a:lnTo>
                <a:lnTo>
                  <a:pt x="375" y="3210"/>
                </a:lnTo>
                <a:lnTo>
                  <a:pt x="392" y="3196"/>
                </a:lnTo>
                <a:lnTo>
                  <a:pt x="405" y="3178"/>
                </a:lnTo>
                <a:lnTo>
                  <a:pt x="416" y="3160"/>
                </a:lnTo>
                <a:lnTo>
                  <a:pt x="423" y="3141"/>
                </a:lnTo>
                <a:lnTo>
                  <a:pt x="429" y="3123"/>
                </a:lnTo>
                <a:lnTo>
                  <a:pt x="432" y="3105"/>
                </a:lnTo>
                <a:lnTo>
                  <a:pt x="434" y="3090"/>
                </a:lnTo>
                <a:lnTo>
                  <a:pt x="434" y="3078"/>
                </a:lnTo>
                <a:lnTo>
                  <a:pt x="435" y="3070"/>
                </a:lnTo>
                <a:lnTo>
                  <a:pt x="434" y="3067"/>
                </a:lnTo>
                <a:lnTo>
                  <a:pt x="434" y="3063"/>
                </a:lnTo>
                <a:lnTo>
                  <a:pt x="434" y="3051"/>
                </a:lnTo>
                <a:lnTo>
                  <a:pt x="434" y="3007"/>
                </a:lnTo>
                <a:lnTo>
                  <a:pt x="434" y="2976"/>
                </a:lnTo>
                <a:lnTo>
                  <a:pt x="434" y="2941"/>
                </a:lnTo>
                <a:lnTo>
                  <a:pt x="434" y="2259"/>
                </a:lnTo>
                <a:lnTo>
                  <a:pt x="434" y="2211"/>
                </a:lnTo>
                <a:lnTo>
                  <a:pt x="434" y="2167"/>
                </a:lnTo>
                <a:lnTo>
                  <a:pt x="434" y="2093"/>
                </a:lnTo>
                <a:lnTo>
                  <a:pt x="434" y="2063"/>
                </a:lnTo>
                <a:lnTo>
                  <a:pt x="434" y="2039"/>
                </a:lnTo>
                <a:lnTo>
                  <a:pt x="433" y="1995"/>
                </a:lnTo>
                <a:lnTo>
                  <a:pt x="429" y="1952"/>
                </a:lnTo>
                <a:lnTo>
                  <a:pt x="422" y="1912"/>
                </a:lnTo>
                <a:lnTo>
                  <a:pt x="413" y="1873"/>
                </a:lnTo>
                <a:lnTo>
                  <a:pt x="403" y="1837"/>
                </a:lnTo>
                <a:lnTo>
                  <a:pt x="392" y="1805"/>
                </a:lnTo>
                <a:lnTo>
                  <a:pt x="381" y="1775"/>
                </a:lnTo>
                <a:lnTo>
                  <a:pt x="369" y="1748"/>
                </a:lnTo>
                <a:lnTo>
                  <a:pt x="357" y="1724"/>
                </a:lnTo>
                <a:lnTo>
                  <a:pt x="347" y="1705"/>
                </a:lnTo>
                <a:lnTo>
                  <a:pt x="339" y="1690"/>
                </a:lnTo>
                <a:lnTo>
                  <a:pt x="332" y="1678"/>
                </a:lnTo>
                <a:lnTo>
                  <a:pt x="328" y="1672"/>
                </a:lnTo>
                <a:lnTo>
                  <a:pt x="326" y="1669"/>
                </a:lnTo>
                <a:lnTo>
                  <a:pt x="288" y="1611"/>
                </a:lnTo>
                <a:lnTo>
                  <a:pt x="254" y="1549"/>
                </a:lnTo>
                <a:lnTo>
                  <a:pt x="224" y="1487"/>
                </a:lnTo>
                <a:lnTo>
                  <a:pt x="198" y="1423"/>
                </a:lnTo>
                <a:lnTo>
                  <a:pt x="174" y="1356"/>
                </a:lnTo>
                <a:lnTo>
                  <a:pt x="154" y="1289"/>
                </a:lnTo>
                <a:lnTo>
                  <a:pt x="138" y="1220"/>
                </a:lnTo>
                <a:lnTo>
                  <a:pt x="124" y="1152"/>
                </a:lnTo>
                <a:lnTo>
                  <a:pt x="112" y="1082"/>
                </a:lnTo>
                <a:lnTo>
                  <a:pt x="103" y="1013"/>
                </a:lnTo>
                <a:lnTo>
                  <a:pt x="97" y="943"/>
                </a:lnTo>
                <a:lnTo>
                  <a:pt x="92" y="874"/>
                </a:lnTo>
                <a:lnTo>
                  <a:pt x="90" y="806"/>
                </a:lnTo>
                <a:lnTo>
                  <a:pt x="89" y="739"/>
                </a:lnTo>
                <a:lnTo>
                  <a:pt x="90" y="674"/>
                </a:lnTo>
                <a:lnTo>
                  <a:pt x="92" y="611"/>
                </a:lnTo>
                <a:lnTo>
                  <a:pt x="95" y="549"/>
                </a:lnTo>
                <a:lnTo>
                  <a:pt x="100" y="489"/>
                </a:lnTo>
                <a:lnTo>
                  <a:pt x="105" y="433"/>
                </a:lnTo>
                <a:lnTo>
                  <a:pt x="111" y="378"/>
                </a:lnTo>
                <a:lnTo>
                  <a:pt x="117" y="328"/>
                </a:lnTo>
                <a:lnTo>
                  <a:pt x="124" y="280"/>
                </a:lnTo>
                <a:lnTo>
                  <a:pt x="131" y="237"/>
                </a:lnTo>
                <a:lnTo>
                  <a:pt x="137" y="197"/>
                </a:lnTo>
                <a:lnTo>
                  <a:pt x="144" y="162"/>
                </a:lnTo>
                <a:lnTo>
                  <a:pt x="149" y="131"/>
                </a:lnTo>
                <a:lnTo>
                  <a:pt x="155" y="105"/>
                </a:lnTo>
                <a:lnTo>
                  <a:pt x="159" y="85"/>
                </a:lnTo>
                <a:lnTo>
                  <a:pt x="162" y="70"/>
                </a:lnTo>
                <a:lnTo>
                  <a:pt x="164" y="61"/>
                </a:lnTo>
                <a:lnTo>
                  <a:pt x="165" y="58"/>
                </a:lnTo>
                <a:lnTo>
                  <a:pt x="214" y="40"/>
                </a:lnTo>
                <a:lnTo>
                  <a:pt x="263" y="27"/>
                </a:lnTo>
                <a:lnTo>
                  <a:pt x="311" y="15"/>
                </a:lnTo>
                <a:lnTo>
                  <a:pt x="360" y="8"/>
                </a:lnTo>
                <a:lnTo>
                  <a:pt x="409" y="4"/>
                </a:lnTo>
                <a:lnTo>
                  <a:pt x="455" y="0"/>
                </a:lnTo>
                <a:lnTo>
                  <a:pt x="501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49" name="Freeform 6"/>
          <xdr:cNvSpPr>
            <a:spLocks/>
          </xdr:cNvSpPr>
        </xdr:nvSpPr>
        <xdr:spPr bwMode="auto">
          <a:xfrm>
            <a:off x="574" y="97"/>
            <a:ext cx="5" cy="59"/>
          </a:xfrm>
          <a:custGeom>
            <a:avLst/>
            <a:gdLst>
              <a:gd name="T0" fmla="*/ 77 w 119"/>
              <a:gd name="T1" fmla="*/ 0 h 1299"/>
              <a:gd name="T2" fmla="*/ 78 w 119"/>
              <a:gd name="T3" fmla="*/ 3 h 1299"/>
              <a:gd name="T4" fmla="*/ 80 w 119"/>
              <a:gd name="T5" fmla="*/ 14 h 1299"/>
              <a:gd name="T6" fmla="*/ 82 w 119"/>
              <a:gd name="T7" fmla="*/ 29 h 1299"/>
              <a:gd name="T8" fmla="*/ 85 w 119"/>
              <a:gd name="T9" fmla="*/ 51 h 1299"/>
              <a:gd name="T10" fmla="*/ 89 w 119"/>
              <a:gd name="T11" fmla="*/ 80 h 1299"/>
              <a:gd name="T12" fmla="*/ 93 w 119"/>
              <a:gd name="T13" fmla="*/ 112 h 1299"/>
              <a:gd name="T14" fmla="*/ 98 w 119"/>
              <a:gd name="T15" fmla="*/ 150 h 1299"/>
              <a:gd name="T16" fmla="*/ 102 w 119"/>
              <a:gd name="T17" fmla="*/ 192 h 1299"/>
              <a:gd name="T18" fmla="*/ 106 w 119"/>
              <a:gd name="T19" fmla="*/ 239 h 1299"/>
              <a:gd name="T20" fmla="*/ 110 w 119"/>
              <a:gd name="T21" fmla="*/ 289 h 1299"/>
              <a:gd name="T22" fmla="*/ 113 w 119"/>
              <a:gd name="T23" fmla="*/ 343 h 1299"/>
              <a:gd name="T24" fmla="*/ 116 w 119"/>
              <a:gd name="T25" fmla="*/ 401 h 1299"/>
              <a:gd name="T26" fmla="*/ 118 w 119"/>
              <a:gd name="T27" fmla="*/ 461 h 1299"/>
              <a:gd name="T28" fmla="*/ 119 w 119"/>
              <a:gd name="T29" fmla="*/ 525 h 1299"/>
              <a:gd name="T30" fmla="*/ 119 w 119"/>
              <a:gd name="T31" fmla="*/ 589 h 1299"/>
              <a:gd name="T32" fmla="*/ 117 w 119"/>
              <a:gd name="T33" fmla="*/ 656 h 1299"/>
              <a:gd name="T34" fmla="*/ 114 w 119"/>
              <a:gd name="T35" fmla="*/ 726 h 1299"/>
              <a:gd name="T36" fmla="*/ 109 w 119"/>
              <a:gd name="T37" fmla="*/ 796 h 1299"/>
              <a:gd name="T38" fmla="*/ 102 w 119"/>
              <a:gd name="T39" fmla="*/ 868 h 1299"/>
              <a:gd name="T40" fmla="*/ 94 w 119"/>
              <a:gd name="T41" fmla="*/ 939 h 1299"/>
              <a:gd name="T42" fmla="*/ 83 w 119"/>
              <a:gd name="T43" fmla="*/ 1012 h 1299"/>
              <a:gd name="T44" fmla="*/ 70 w 119"/>
              <a:gd name="T45" fmla="*/ 1085 h 1299"/>
              <a:gd name="T46" fmla="*/ 54 w 119"/>
              <a:gd name="T47" fmla="*/ 1157 h 1299"/>
              <a:gd name="T48" fmla="*/ 35 w 119"/>
              <a:gd name="T49" fmla="*/ 1228 h 1299"/>
              <a:gd name="T50" fmla="*/ 14 w 119"/>
              <a:gd name="T51" fmla="*/ 1299 h 1299"/>
              <a:gd name="T52" fmla="*/ 0 w 119"/>
              <a:gd name="T53" fmla="*/ 1266 h 1299"/>
              <a:gd name="T54" fmla="*/ 0 w 119"/>
              <a:gd name="T55" fmla="*/ 1262 h 1299"/>
              <a:gd name="T56" fmla="*/ 3 w 119"/>
              <a:gd name="T57" fmla="*/ 1253 h 1299"/>
              <a:gd name="T58" fmla="*/ 6 w 119"/>
              <a:gd name="T59" fmla="*/ 1238 h 1299"/>
              <a:gd name="T60" fmla="*/ 11 w 119"/>
              <a:gd name="T61" fmla="*/ 1217 h 1299"/>
              <a:gd name="T62" fmla="*/ 17 w 119"/>
              <a:gd name="T63" fmla="*/ 1191 h 1299"/>
              <a:gd name="T64" fmla="*/ 23 w 119"/>
              <a:gd name="T65" fmla="*/ 1161 h 1299"/>
              <a:gd name="T66" fmla="*/ 30 w 119"/>
              <a:gd name="T67" fmla="*/ 1124 h 1299"/>
              <a:gd name="T68" fmla="*/ 37 w 119"/>
              <a:gd name="T69" fmla="*/ 1085 h 1299"/>
              <a:gd name="T70" fmla="*/ 44 w 119"/>
              <a:gd name="T71" fmla="*/ 1041 h 1299"/>
              <a:gd name="T72" fmla="*/ 52 w 119"/>
              <a:gd name="T73" fmla="*/ 992 h 1299"/>
              <a:gd name="T74" fmla="*/ 59 w 119"/>
              <a:gd name="T75" fmla="*/ 941 h 1299"/>
              <a:gd name="T76" fmla="*/ 65 w 119"/>
              <a:gd name="T77" fmla="*/ 886 h 1299"/>
              <a:gd name="T78" fmla="*/ 71 w 119"/>
              <a:gd name="T79" fmla="*/ 828 h 1299"/>
              <a:gd name="T80" fmla="*/ 76 w 119"/>
              <a:gd name="T81" fmla="*/ 767 h 1299"/>
              <a:gd name="T82" fmla="*/ 81 w 119"/>
              <a:gd name="T83" fmla="*/ 705 h 1299"/>
              <a:gd name="T84" fmla="*/ 84 w 119"/>
              <a:gd name="T85" fmla="*/ 640 h 1299"/>
              <a:gd name="T86" fmla="*/ 85 w 119"/>
              <a:gd name="T87" fmla="*/ 574 h 1299"/>
              <a:gd name="T88" fmla="*/ 85 w 119"/>
              <a:gd name="T89" fmla="*/ 506 h 1299"/>
              <a:gd name="T90" fmla="*/ 83 w 119"/>
              <a:gd name="T91" fmla="*/ 436 h 1299"/>
              <a:gd name="T92" fmla="*/ 79 w 119"/>
              <a:gd name="T93" fmla="*/ 365 h 1299"/>
              <a:gd name="T94" fmla="*/ 73 w 119"/>
              <a:gd name="T95" fmla="*/ 295 h 1299"/>
              <a:gd name="T96" fmla="*/ 65 w 119"/>
              <a:gd name="T97" fmla="*/ 224 h 1299"/>
              <a:gd name="T98" fmla="*/ 54 w 119"/>
              <a:gd name="T99" fmla="*/ 153 h 1299"/>
              <a:gd name="T100" fmla="*/ 40 w 119"/>
              <a:gd name="T101" fmla="*/ 82 h 1299"/>
              <a:gd name="T102" fmla="*/ 24 w 119"/>
              <a:gd name="T103" fmla="*/ 11 h 1299"/>
              <a:gd name="T104" fmla="*/ 77 w 119"/>
              <a:gd name="T105" fmla="*/ 0 h 129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119" h="1299">
                <a:moveTo>
                  <a:pt x="77" y="0"/>
                </a:moveTo>
                <a:lnTo>
                  <a:pt x="78" y="3"/>
                </a:lnTo>
                <a:lnTo>
                  <a:pt x="80" y="14"/>
                </a:lnTo>
                <a:lnTo>
                  <a:pt x="82" y="29"/>
                </a:lnTo>
                <a:lnTo>
                  <a:pt x="85" y="51"/>
                </a:lnTo>
                <a:lnTo>
                  <a:pt x="89" y="80"/>
                </a:lnTo>
                <a:lnTo>
                  <a:pt x="93" y="112"/>
                </a:lnTo>
                <a:lnTo>
                  <a:pt x="98" y="150"/>
                </a:lnTo>
                <a:lnTo>
                  <a:pt x="102" y="192"/>
                </a:lnTo>
                <a:lnTo>
                  <a:pt x="106" y="239"/>
                </a:lnTo>
                <a:lnTo>
                  <a:pt x="110" y="289"/>
                </a:lnTo>
                <a:lnTo>
                  <a:pt x="113" y="343"/>
                </a:lnTo>
                <a:lnTo>
                  <a:pt x="116" y="401"/>
                </a:lnTo>
                <a:lnTo>
                  <a:pt x="118" y="461"/>
                </a:lnTo>
                <a:lnTo>
                  <a:pt x="119" y="525"/>
                </a:lnTo>
                <a:lnTo>
                  <a:pt x="119" y="589"/>
                </a:lnTo>
                <a:lnTo>
                  <a:pt x="117" y="656"/>
                </a:lnTo>
                <a:lnTo>
                  <a:pt x="114" y="726"/>
                </a:lnTo>
                <a:lnTo>
                  <a:pt x="109" y="796"/>
                </a:lnTo>
                <a:lnTo>
                  <a:pt x="102" y="868"/>
                </a:lnTo>
                <a:lnTo>
                  <a:pt x="94" y="939"/>
                </a:lnTo>
                <a:lnTo>
                  <a:pt x="83" y="1012"/>
                </a:lnTo>
                <a:lnTo>
                  <a:pt x="70" y="1085"/>
                </a:lnTo>
                <a:lnTo>
                  <a:pt x="54" y="1157"/>
                </a:lnTo>
                <a:lnTo>
                  <a:pt x="35" y="1228"/>
                </a:lnTo>
                <a:lnTo>
                  <a:pt x="14" y="1299"/>
                </a:lnTo>
                <a:lnTo>
                  <a:pt x="0" y="1266"/>
                </a:lnTo>
                <a:lnTo>
                  <a:pt x="0" y="1262"/>
                </a:lnTo>
                <a:lnTo>
                  <a:pt x="3" y="1253"/>
                </a:lnTo>
                <a:lnTo>
                  <a:pt x="6" y="1238"/>
                </a:lnTo>
                <a:lnTo>
                  <a:pt x="11" y="1217"/>
                </a:lnTo>
                <a:lnTo>
                  <a:pt x="17" y="1191"/>
                </a:lnTo>
                <a:lnTo>
                  <a:pt x="23" y="1161"/>
                </a:lnTo>
                <a:lnTo>
                  <a:pt x="30" y="1124"/>
                </a:lnTo>
                <a:lnTo>
                  <a:pt x="37" y="1085"/>
                </a:lnTo>
                <a:lnTo>
                  <a:pt x="44" y="1041"/>
                </a:lnTo>
                <a:lnTo>
                  <a:pt x="52" y="992"/>
                </a:lnTo>
                <a:lnTo>
                  <a:pt x="59" y="941"/>
                </a:lnTo>
                <a:lnTo>
                  <a:pt x="65" y="886"/>
                </a:lnTo>
                <a:lnTo>
                  <a:pt x="71" y="828"/>
                </a:lnTo>
                <a:lnTo>
                  <a:pt x="76" y="767"/>
                </a:lnTo>
                <a:lnTo>
                  <a:pt x="81" y="705"/>
                </a:lnTo>
                <a:lnTo>
                  <a:pt x="84" y="640"/>
                </a:lnTo>
                <a:lnTo>
                  <a:pt x="85" y="574"/>
                </a:lnTo>
                <a:lnTo>
                  <a:pt x="85" y="506"/>
                </a:lnTo>
                <a:lnTo>
                  <a:pt x="83" y="436"/>
                </a:lnTo>
                <a:lnTo>
                  <a:pt x="79" y="365"/>
                </a:lnTo>
                <a:lnTo>
                  <a:pt x="73" y="295"/>
                </a:lnTo>
                <a:lnTo>
                  <a:pt x="65" y="224"/>
                </a:lnTo>
                <a:lnTo>
                  <a:pt x="54" y="153"/>
                </a:lnTo>
                <a:lnTo>
                  <a:pt x="40" y="82"/>
                </a:lnTo>
                <a:lnTo>
                  <a:pt x="24" y="11"/>
                </a:lnTo>
                <a:lnTo>
                  <a:pt x="7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0" name="Freeform 7"/>
          <xdr:cNvSpPr>
            <a:spLocks/>
          </xdr:cNvSpPr>
        </xdr:nvSpPr>
        <xdr:spPr bwMode="auto">
          <a:xfrm>
            <a:off x="569" y="149"/>
            <a:ext cx="2" cy="2"/>
          </a:xfrm>
          <a:custGeom>
            <a:avLst/>
            <a:gdLst>
              <a:gd name="T0" fmla="*/ 22 w 43"/>
              <a:gd name="T1" fmla="*/ 0 h 47"/>
              <a:gd name="T2" fmla="*/ 30 w 43"/>
              <a:gd name="T3" fmla="*/ 2 h 47"/>
              <a:gd name="T4" fmla="*/ 37 w 43"/>
              <a:gd name="T5" fmla="*/ 7 h 47"/>
              <a:gd name="T6" fmla="*/ 42 w 43"/>
              <a:gd name="T7" fmla="*/ 15 h 47"/>
              <a:gd name="T8" fmla="*/ 43 w 43"/>
              <a:gd name="T9" fmla="*/ 23 h 47"/>
              <a:gd name="T10" fmla="*/ 42 w 43"/>
              <a:gd name="T11" fmla="*/ 32 h 47"/>
              <a:gd name="T12" fmla="*/ 37 w 43"/>
              <a:gd name="T13" fmla="*/ 40 h 47"/>
              <a:gd name="T14" fmla="*/ 30 w 43"/>
              <a:gd name="T15" fmla="*/ 45 h 47"/>
              <a:gd name="T16" fmla="*/ 22 w 43"/>
              <a:gd name="T17" fmla="*/ 47 h 47"/>
              <a:gd name="T18" fmla="*/ 14 w 43"/>
              <a:gd name="T19" fmla="*/ 45 h 47"/>
              <a:gd name="T20" fmla="*/ 7 w 43"/>
              <a:gd name="T21" fmla="*/ 40 h 47"/>
              <a:gd name="T22" fmla="*/ 2 w 43"/>
              <a:gd name="T23" fmla="*/ 32 h 47"/>
              <a:gd name="T24" fmla="*/ 0 w 43"/>
              <a:gd name="T25" fmla="*/ 23 h 47"/>
              <a:gd name="T26" fmla="*/ 2 w 43"/>
              <a:gd name="T27" fmla="*/ 15 h 47"/>
              <a:gd name="T28" fmla="*/ 7 w 43"/>
              <a:gd name="T29" fmla="*/ 7 h 47"/>
              <a:gd name="T30" fmla="*/ 14 w 43"/>
              <a:gd name="T31" fmla="*/ 2 h 47"/>
              <a:gd name="T32" fmla="*/ 22 w 43"/>
              <a:gd name="T33" fmla="*/ 0 h 4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43" h="47">
                <a:moveTo>
                  <a:pt x="22" y="0"/>
                </a:moveTo>
                <a:lnTo>
                  <a:pt x="30" y="2"/>
                </a:lnTo>
                <a:lnTo>
                  <a:pt x="37" y="7"/>
                </a:lnTo>
                <a:lnTo>
                  <a:pt x="42" y="15"/>
                </a:lnTo>
                <a:lnTo>
                  <a:pt x="43" y="23"/>
                </a:lnTo>
                <a:lnTo>
                  <a:pt x="42" y="32"/>
                </a:lnTo>
                <a:lnTo>
                  <a:pt x="37" y="40"/>
                </a:lnTo>
                <a:lnTo>
                  <a:pt x="30" y="45"/>
                </a:lnTo>
                <a:lnTo>
                  <a:pt x="22" y="47"/>
                </a:lnTo>
                <a:lnTo>
                  <a:pt x="14" y="45"/>
                </a:lnTo>
                <a:lnTo>
                  <a:pt x="7" y="40"/>
                </a:lnTo>
                <a:lnTo>
                  <a:pt x="2" y="32"/>
                </a:lnTo>
                <a:lnTo>
                  <a:pt x="0" y="23"/>
                </a:lnTo>
                <a:lnTo>
                  <a:pt x="2" y="15"/>
                </a:lnTo>
                <a:lnTo>
                  <a:pt x="7" y="7"/>
                </a:lnTo>
                <a:lnTo>
                  <a:pt x="14" y="2"/>
                </a:lnTo>
                <a:lnTo>
                  <a:pt x="2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1" name="Freeform 8"/>
          <xdr:cNvSpPr>
            <a:spLocks/>
          </xdr:cNvSpPr>
        </xdr:nvSpPr>
        <xdr:spPr bwMode="auto">
          <a:xfrm>
            <a:off x="570" y="141"/>
            <a:ext cx="1" cy="1"/>
          </a:xfrm>
          <a:custGeom>
            <a:avLst/>
            <a:gdLst>
              <a:gd name="T0" fmla="*/ 11 w 21"/>
              <a:gd name="T1" fmla="*/ 0 h 24"/>
              <a:gd name="T2" fmla="*/ 14 w 21"/>
              <a:gd name="T3" fmla="*/ 1 h 24"/>
              <a:gd name="T4" fmla="*/ 17 w 21"/>
              <a:gd name="T5" fmla="*/ 2 h 24"/>
              <a:gd name="T6" fmla="*/ 19 w 21"/>
              <a:gd name="T7" fmla="*/ 5 h 24"/>
              <a:gd name="T8" fmla="*/ 21 w 21"/>
              <a:gd name="T9" fmla="*/ 9 h 24"/>
              <a:gd name="T10" fmla="*/ 21 w 21"/>
              <a:gd name="T11" fmla="*/ 12 h 24"/>
              <a:gd name="T12" fmla="*/ 21 w 21"/>
              <a:gd name="T13" fmla="*/ 16 h 24"/>
              <a:gd name="T14" fmla="*/ 19 w 21"/>
              <a:gd name="T15" fmla="*/ 19 h 24"/>
              <a:gd name="T16" fmla="*/ 17 w 21"/>
              <a:gd name="T17" fmla="*/ 22 h 24"/>
              <a:gd name="T18" fmla="*/ 14 w 21"/>
              <a:gd name="T19" fmla="*/ 23 h 24"/>
              <a:gd name="T20" fmla="*/ 11 w 21"/>
              <a:gd name="T21" fmla="*/ 24 h 24"/>
              <a:gd name="T22" fmla="*/ 7 w 21"/>
              <a:gd name="T23" fmla="*/ 23 h 24"/>
              <a:gd name="T24" fmla="*/ 4 w 21"/>
              <a:gd name="T25" fmla="*/ 22 h 24"/>
              <a:gd name="T26" fmla="*/ 2 w 21"/>
              <a:gd name="T27" fmla="*/ 19 h 24"/>
              <a:gd name="T28" fmla="*/ 0 w 21"/>
              <a:gd name="T29" fmla="*/ 16 h 24"/>
              <a:gd name="T30" fmla="*/ 0 w 21"/>
              <a:gd name="T31" fmla="*/ 12 h 24"/>
              <a:gd name="T32" fmla="*/ 0 w 21"/>
              <a:gd name="T33" fmla="*/ 9 h 24"/>
              <a:gd name="T34" fmla="*/ 2 w 21"/>
              <a:gd name="T35" fmla="*/ 5 h 24"/>
              <a:gd name="T36" fmla="*/ 4 w 21"/>
              <a:gd name="T37" fmla="*/ 2 h 24"/>
              <a:gd name="T38" fmla="*/ 7 w 21"/>
              <a:gd name="T39" fmla="*/ 1 h 24"/>
              <a:gd name="T40" fmla="*/ 11 w 21"/>
              <a:gd name="T41" fmla="*/ 0 h 2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21" h="24">
                <a:moveTo>
                  <a:pt x="11" y="0"/>
                </a:moveTo>
                <a:lnTo>
                  <a:pt x="14" y="1"/>
                </a:lnTo>
                <a:lnTo>
                  <a:pt x="17" y="2"/>
                </a:lnTo>
                <a:lnTo>
                  <a:pt x="19" y="5"/>
                </a:lnTo>
                <a:lnTo>
                  <a:pt x="21" y="9"/>
                </a:lnTo>
                <a:lnTo>
                  <a:pt x="21" y="12"/>
                </a:lnTo>
                <a:lnTo>
                  <a:pt x="21" y="16"/>
                </a:lnTo>
                <a:lnTo>
                  <a:pt x="19" y="19"/>
                </a:lnTo>
                <a:lnTo>
                  <a:pt x="17" y="22"/>
                </a:lnTo>
                <a:lnTo>
                  <a:pt x="14" y="23"/>
                </a:lnTo>
                <a:lnTo>
                  <a:pt x="11" y="24"/>
                </a:lnTo>
                <a:lnTo>
                  <a:pt x="7" y="23"/>
                </a:lnTo>
                <a:lnTo>
                  <a:pt x="4" y="22"/>
                </a:lnTo>
                <a:lnTo>
                  <a:pt x="2" y="19"/>
                </a:lnTo>
                <a:lnTo>
                  <a:pt x="0" y="16"/>
                </a:lnTo>
                <a:lnTo>
                  <a:pt x="0" y="12"/>
                </a:lnTo>
                <a:lnTo>
                  <a:pt x="0" y="9"/>
                </a:lnTo>
                <a:lnTo>
                  <a:pt x="2" y="5"/>
                </a:lnTo>
                <a:lnTo>
                  <a:pt x="4" y="2"/>
                </a:lnTo>
                <a:lnTo>
                  <a:pt x="7" y="1"/>
                </a:lnTo>
                <a:lnTo>
                  <a:pt x="1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2" name="Freeform 9"/>
          <xdr:cNvSpPr>
            <a:spLocks/>
          </xdr:cNvSpPr>
        </xdr:nvSpPr>
        <xdr:spPr bwMode="auto">
          <a:xfrm>
            <a:off x="572" y="99"/>
            <a:ext cx="1" cy="2"/>
          </a:xfrm>
          <a:custGeom>
            <a:avLst/>
            <a:gdLst>
              <a:gd name="T0" fmla="*/ 13 w 25"/>
              <a:gd name="T1" fmla="*/ 0 h 29"/>
              <a:gd name="T2" fmla="*/ 17 w 25"/>
              <a:gd name="T3" fmla="*/ 1 h 29"/>
              <a:gd name="T4" fmla="*/ 20 w 25"/>
              <a:gd name="T5" fmla="*/ 2 h 29"/>
              <a:gd name="T6" fmla="*/ 23 w 25"/>
              <a:gd name="T7" fmla="*/ 5 h 29"/>
              <a:gd name="T8" fmla="*/ 25 w 25"/>
              <a:gd name="T9" fmla="*/ 10 h 29"/>
              <a:gd name="T10" fmla="*/ 25 w 25"/>
              <a:gd name="T11" fmla="*/ 14 h 29"/>
              <a:gd name="T12" fmla="*/ 25 w 25"/>
              <a:gd name="T13" fmla="*/ 19 h 29"/>
              <a:gd name="T14" fmla="*/ 23 w 25"/>
              <a:gd name="T15" fmla="*/ 22 h 29"/>
              <a:gd name="T16" fmla="*/ 20 w 25"/>
              <a:gd name="T17" fmla="*/ 25 h 29"/>
              <a:gd name="T18" fmla="*/ 17 w 25"/>
              <a:gd name="T19" fmla="*/ 27 h 29"/>
              <a:gd name="T20" fmla="*/ 13 w 25"/>
              <a:gd name="T21" fmla="*/ 29 h 29"/>
              <a:gd name="T22" fmla="*/ 8 w 25"/>
              <a:gd name="T23" fmla="*/ 27 h 29"/>
              <a:gd name="T24" fmla="*/ 5 w 25"/>
              <a:gd name="T25" fmla="*/ 25 h 29"/>
              <a:gd name="T26" fmla="*/ 2 w 25"/>
              <a:gd name="T27" fmla="*/ 22 h 29"/>
              <a:gd name="T28" fmla="*/ 0 w 25"/>
              <a:gd name="T29" fmla="*/ 19 h 29"/>
              <a:gd name="T30" fmla="*/ 0 w 25"/>
              <a:gd name="T31" fmla="*/ 14 h 29"/>
              <a:gd name="T32" fmla="*/ 0 w 25"/>
              <a:gd name="T33" fmla="*/ 10 h 29"/>
              <a:gd name="T34" fmla="*/ 2 w 25"/>
              <a:gd name="T35" fmla="*/ 5 h 29"/>
              <a:gd name="T36" fmla="*/ 5 w 25"/>
              <a:gd name="T37" fmla="*/ 2 h 29"/>
              <a:gd name="T38" fmla="*/ 8 w 25"/>
              <a:gd name="T39" fmla="*/ 1 h 29"/>
              <a:gd name="T40" fmla="*/ 13 w 25"/>
              <a:gd name="T41" fmla="*/ 0 h 2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25" h="29">
                <a:moveTo>
                  <a:pt x="13" y="0"/>
                </a:moveTo>
                <a:lnTo>
                  <a:pt x="17" y="1"/>
                </a:lnTo>
                <a:lnTo>
                  <a:pt x="20" y="2"/>
                </a:lnTo>
                <a:lnTo>
                  <a:pt x="23" y="5"/>
                </a:lnTo>
                <a:lnTo>
                  <a:pt x="25" y="10"/>
                </a:lnTo>
                <a:lnTo>
                  <a:pt x="25" y="14"/>
                </a:lnTo>
                <a:lnTo>
                  <a:pt x="25" y="19"/>
                </a:lnTo>
                <a:lnTo>
                  <a:pt x="23" y="22"/>
                </a:lnTo>
                <a:lnTo>
                  <a:pt x="20" y="25"/>
                </a:lnTo>
                <a:lnTo>
                  <a:pt x="17" y="27"/>
                </a:lnTo>
                <a:lnTo>
                  <a:pt x="13" y="29"/>
                </a:lnTo>
                <a:lnTo>
                  <a:pt x="8" y="27"/>
                </a:lnTo>
                <a:lnTo>
                  <a:pt x="5" y="25"/>
                </a:lnTo>
                <a:lnTo>
                  <a:pt x="2" y="22"/>
                </a:lnTo>
                <a:lnTo>
                  <a:pt x="0" y="19"/>
                </a:lnTo>
                <a:lnTo>
                  <a:pt x="0" y="14"/>
                </a:lnTo>
                <a:lnTo>
                  <a:pt x="0" y="10"/>
                </a:lnTo>
                <a:lnTo>
                  <a:pt x="2" y="5"/>
                </a:lnTo>
                <a:lnTo>
                  <a:pt x="5" y="2"/>
                </a:lnTo>
                <a:lnTo>
                  <a:pt x="8" y="1"/>
                </a:lnTo>
                <a:lnTo>
                  <a:pt x="13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3" name="Freeform 10"/>
          <xdr:cNvSpPr>
            <a:spLocks/>
          </xdr:cNvSpPr>
        </xdr:nvSpPr>
        <xdr:spPr bwMode="auto">
          <a:xfrm>
            <a:off x="573" y="103"/>
            <a:ext cx="0" cy="1"/>
          </a:xfrm>
          <a:custGeom>
            <a:avLst/>
            <a:gdLst>
              <a:gd name="T0" fmla="*/ 8 w 15"/>
              <a:gd name="T1" fmla="*/ 0 h 17"/>
              <a:gd name="T2" fmla="*/ 11 w 15"/>
              <a:gd name="T3" fmla="*/ 0 h 17"/>
              <a:gd name="T4" fmla="*/ 13 w 15"/>
              <a:gd name="T5" fmla="*/ 2 h 17"/>
              <a:gd name="T6" fmla="*/ 15 w 15"/>
              <a:gd name="T7" fmla="*/ 5 h 17"/>
              <a:gd name="T8" fmla="*/ 15 w 15"/>
              <a:gd name="T9" fmla="*/ 8 h 17"/>
              <a:gd name="T10" fmla="*/ 15 w 15"/>
              <a:gd name="T11" fmla="*/ 12 h 17"/>
              <a:gd name="T12" fmla="*/ 13 w 15"/>
              <a:gd name="T13" fmla="*/ 15 h 17"/>
              <a:gd name="T14" fmla="*/ 11 w 15"/>
              <a:gd name="T15" fmla="*/ 16 h 17"/>
              <a:gd name="T16" fmla="*/ 8 w 15"/>
              <a:gd name="T17" fmla="*/ 17 h 17"/>
              <a:gd name="T18" fmla="*/ 5 w 15"/>
              <a:gd name="T19" fmla="*/ 16 h 17"/>
              <a:gd name="T20" fmla="*/ 2 w 15"/>
              <a:gd name="T21" fmla="*/ 15 h 17"/>
              <a:gd name="T22" fmla="*/ 1 w 15"/>
              <a:gd name="T23" fmla="*/ 12 h 17"/>
              <a:gd name="T24" fmla="*/ 0 w 15"/>
              <a:gd name="T25" fmla="*/ 8 h 17"/>
              <a:gd name="T26" fmla="*/ 1 w 15"/>
              <a:gd name="T27" fmla="*/ 5 h 17"/>
              <a:gd name="T28" fmla="*/ 2 w 15"/>
              <a:gd name="T29" fmla="*/ 2 h 17"/>
              <a:gd name="T30" fmla="*/ 5 w 15"/>
              <a:gd name="T31" fmla="*/ 0 h 17"/>
              <a:gd name="T32" fmla="*/ 8 w 15"/>
              <a:gd name="T33" fmla="*/ 0 h 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5" h="17">
                <a:moveTo>
                  <a:pt x="8" y="0"/>
                </a:moveTo>
                <a:lnTo>
                  <a:pt x="11" y="0"/>
                </a:lnTo>
                <a:lnTo>
                  <a:pt x="13" y="2"/>
                </a:lnTo>
                <a:lnTo>
                  <a:pt x="15" y="5"/>
                </a:lnTo>
                <a:lnTo>
                  <a:pt x="15" y="8"/>
                </a:lnTo>
                <a:lnTo>
                  <a:pt x="15" y="12"/>
                </a:lnTo>
                <a:lnTo>
                  <a:pt x="13" y="15"/>
                </a:lnTo>
                <a:lnTo>
                  <a:pt x="11" y="16"/>
                </a:lnTo>
                <a:lnTo>
                  <a:pt x="8" y="17"/>
                </a:lnTo>
                <a:lnTo>
                  <a:pt x="5" y="16"/>
                </a:lnTo>
                <a:lnTo>
                  <a:pt x="2" y="15"/>
                </a:lnTo>
                <a:lnTo>
                  <a:pt x="1" y="12"/>
                </a:lnTo>
                <a:lnTo>
                  <a:pt x="0" y="8"/>
                </a:lnTo>
                <a:lnTo>
                  <a:pt x="1" y="5"/>
                </a:lnTo>
                <a:lnTo>
                  <a:pt x="2" y="2"/>
                </a:lnTo>
                <a:lnTo>
                  <a:pt x="5" y="0"/>
                </a:lnTo>
                <a:lnTo>
                  <a:pt x="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4" name="Freeform 11"/>
          <xdr:cNvSpPr>
            <a:spLocks/>
          </xdr:cNvSpPr>
        </xdr:nvSpPr>
        <xdr:spPr bwMode="auto">
          <a:xfrm>
            <a:off x="629" y="98"/>
            <a:ext cx="6" cy="59"/>
          </a:xfrm>
          <a:custGeom>
            <a:avLst/>
            <a:gdLst>
              <a:gd name="T0" fmla="*/ 78 w 119"/>
              <a:gd name="T1" fmla="*/ 0 h 1299"/>
              <a:gd name="T2" fmla="*/ 78 w 119"/>
              <a:gd name="T3" fmla="*/ 3 h 1299"/>
              <a:gd name="T4" fmla="*/ 80 w 119"/>
              <a:gd name="T5" fmla="*/ 14 h 1299"/>
              <a:gd name="T6" fmla="*/ 82 w 119"/>
              <a:gd name="T7" fmla="*/ 30 h 1299"/>
              <a:gd name="T8" fmla="*/ 86 w 119"/>
              <a:gd name="T9" fmla="*/ 52 h 1299"/>
              <a:gd name="T10" fmla="*/ 89 w 119"/>
              <a:gd name="T11" fmla="*/ 80 h 1299"/>
              <a:gd name="T12" fmla="*/ 93 w 119"/>
              <a:gd name="T13" fmla="*/ 112 h 1299"/>
              <a:gd name="T14" fmla="*/ 98 w 119"/>
              <a:gd name="T15" fmla="*/ 150 h 1299"/>
              <a:gd name="T16" fmla="*/ 102 w 119"/>
              <a:gd name="T17" fmla="*/ 193 h 1299"/>
              <a:gd name="T18" fmla="*/ 106 w 119"/>
              <a:gd name="T19" fmla="*/ 239 h 1299"/>
              <a:gd name="T20" fmla="*/ 110 w 119"/>
              <a:gd name="T21" fmla="*/ 289 h 1299"/>
              <a:gd name="T22" fmla="*/ 113 w 119"/>
              <a:gd name="T23" fmla="*/ 344 h 1299"/>
              <a:gd name="T24" fmla="*/ 116 w 119"/>
              <a:gd name="T25" fmla="*/ 401 h 1299"/>
              <a:gd name="T26" fmla="*/ 118 w 119"/>
              <a:gd name="T27" fmla="*/ 462 h 1299"/>
              <a:gd name="T28" fmla="*/ 119 w 119"/>
              <a:gd name="T29" fmla="*/ 525 h 1299"/>
              <a:gd name="T30" fmla="*/ 119 w 119"/>
              <a:gd name="T31" fmla="*/ 590 h 1299"/>
              <a:gd name="T32" fmla="*/ 117 w 119"/>
              <a:gd name="T33" fmla="*/ 658 h 1299"/>
              <a:gd name="T34" fmla="*/ 114 w 119"/>
              <a:gd name="T35" fmla="*/ 726 h 1299"/>
              <a:gd name="T36" fmla="*/ 109 w 119"/>
              <a:gd name="T37" fmla="*/ 797 h 1299"/>
              <a:gd name="T38" fmla="*/ 103 w 119"/>
              <a:gd name="T39" fmla="*/ 868 h 1299"/>
              <a:gd name="T40" fmla="*/ 94 w 119"/>
              <a:gd name="T41" fmla="*/ 940 h 1299"/>
              <a:gd name="T42" fmla="*/ 83 w 119"/>
              <a:gd name="T43" fmla="*/ 1012 h 1299"/>
              <a:gd name="T44" fmla="*/ 70 w 119"/>
              <a:gd name="T45" fmla="*/ 1085 h 1299"/>
              <a:gd name="T46" fmla="*/ 54 w 119"/>
              <a:gd name="T47" fmla="*/ 1157 h 1299"/>
              <a:gd name="T48" fmla="*/ 36 w 119"/>
              <a:gd name="T49" fmla="*/ 1228 h 1299"/>
              <a:gd name="T50" fmla="*/ 14 w 119"/>
              <a:gd name="T51" fmla="*/ 1299 h 1299"/>
              <a:gd name="T52" fmla="*/ 0 w 119"/>
              <a:gd name="T53" fmla="*/ 1267 h 1299"/>
              <a:gd name="T54" fmla="*/ 1 w 119"/>
              <a:gd name="T55" fmla="*/ 1264 h 1299"/>
              <a:gd name="T56" fmla="*/ 3 w 119"/>
              <a:gd name="T57" fmla="*/ 1254 h 1299"/>
              <a:gd name="T58" fmla="*/ 6 w 119"/>
              <a:gd name="T59" fmla="*/ 1238 h 1299"/>
              <a:gd name="T60" fmla="*/ 11 w 119"/>
              <a:gd name="T61" fmla="*/ 1218 h 1299"/>
              <a:gd name="T62" fmla="*/ 17 w 119"/>
              <a:gd name="T63" fmla="*/ 1191 h 1299"/>
              <a:gd name="T64" fmla="*/ 23 w 119"/>
              <a:gd name="T65" fmla="*/ 1161 h 1299"/>
              <a:gd name="T66" fmla="*/ 30 w 119"/>
              <a:gd name="T67" fmla="*/ 1125 h 1299"/>
              <a:gd name="T68" fmla="*/ 37 w 119"/>
              <a:gd name="T69" fmla="*/ 1085 h 1299"/>
              <a:gd name="T70" fmla="*/ 44 w 119"/>
              <a:gd name="T71" fmla="*/ 1041 h 1299"/>
              <a:gd name="T72" fmla="*/ 52 w 119"/>
              <a:gd name="T73" fmla="*/ 993 h 1299"/>
              <a:gd name="T74" fmla="*/ 59 w 119"/>
              <a:gd name="T75" fmla="*/ 941 h 1299"/>
              <a:gd name="T76" fmla="*/ 65 w 119"/>
              <a:gd name="T77" fmla="*/ 887 h 1299"/>
              <a:gd name="T78" fmla="*/ 71 w 119"/>
              <a:gd name="T79" fmla="*/ 828 h 1299"/>
              <a:gd name="T80" fmla="*/ 77 w 119"/>
              <a:gd name="T81" fmla="*/ 769 h 1299"/>
              <a:gd name="T82" fmla="*/ 81 w 119"/>
              <a:gd name="T83" fmla="*/ 706 h 1299"/>
              <a:gd name="T84" fmla="*/ 84 w 119"/>
              <a:gd name="T85" fmla="*/ 641 h 1299"/>
              <a:gd name="T86" fmla="*/ 85 w 119"/>
              <a:gd name="T87" fmla="*/ 574 h 1299"/>
              <a:gd name="T88" fmla="*/ 85 w 119"/>
              <a:gd name="T89" fmla="*/ 506 h 1299"/>
              <a:gd name="T90" fmla="*/ 83 w 119"/>
              <a:gd name="T91" fmla="*/ 437 h 1299"/>
              <a:gd name="T92" fmla="*/ 80 w 119"/>
              <a:gd name="T93" fmla="*/ 367 h 1299"/>
              <a:gd name="T94" fmla="*/ 74 w 119"/>
              <a:gd name="T95" fmla="*/ 295 h 1299"/>
              <a:gd name="T96" fmla="*/ 65 w 119"/>
              <a:gd name="T97" fmla="*/ 224 h 1299"/>
              <a:gd name="T98" fmla="*/ 54 w 119"/>
              <a:gd name="T99" fmla="*/ 153 h 1299"/>
              <a:gd name="T100" fmla="*/ 41 w 119"/>
              <a:gd name="T101" fmla="*/ 82 h 1299"/>
              <a:gd name="T102" fmla="*/ 24 w 119"/>
              <a:gd name="T103" fmla="*/ 12 h 1299"/>
              <a:gd name="T104" fmla="*/ 78 w 119"/>
              <a:gd name="T105" fmla="*/ 0 h 129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119" h="1299">
                <a:moveTo>
                  <a:pt x="78" y="0"/>
                </a:moveTo>
                <a:lnTo>
                  <a:pt x="78" y="3"/>
                </a:lnTo>
                <a:lnTo>
                  <a:pt x="80" y="14"/>
                </a:lnTo>
                <a:lnTo>
                  <a:pt x="82" y="30"/>
                </a:lnTo>
                <a:lnTo>
                  <a:pt x="86" y="52"/>
                </a:lnTo>
                <a:lnTo>
                  <a:pt x="89" y="80"/>
                </a:lnTo>
                <a:lnTo>
                  <a:pt x="93" y="112"/>
                </a:lnTo>
                <a:lnTo>
                  <a:pt x="98" y="150"/>
                </a:lnTo>
                <a:lnTo>
                  <a:pt x="102" y="193"/>
                </a:lnTo>
                <a:lnTo>
                  <a:pt x="106" y="239"/>
                </a:lnTo>
                <a:lnTo>
                  <a:pt x="110" y="289"/>
                </a:lnTo>
                <a:lnTo>
                  <a:pt x="113" y="344"/>
                </a:lnTo>
                <a:lnTo>
                  <a:pt x="116" y="401"/>
                </a:lnTo>
                <a:lnTo>
                  <a:pt x="118" y="462"/>
                </a:lnTo>
                <a:lnTo>
                  <a:pt x="119" y="525"/>
                </a:lnTo>
                <a:lnTo>
                  <a:pt x="119" y="590"/>
                </a:lnTo>
                <a:lnTo>
                  <a:pt x="117" y="658"/>
                </a:lnTo>
                <a:lnTo>
                  <a:pt x="114" y="726"/>
                </a:lnTo>
                <a:lnTo>
                  <a:pt x="109" y="797"/>
                </a:lnTo>
                <a:lnTo>
                  <a:pt x="103" y="868"/>
                </a:lnTo>
                <a:lnTo>
                  <a:pt x="94" y="940"/>
                </a:lnTo>
                <a:lnTo>
                  <a:pt x="83" y="1012"/>
                </a:lnTo>
                <a:lnTo>
                  <a:pt x="70" y="1085"/>
                </a:lnTo>
                <a:lnTo>
                  <a:pt x="54" y="1157"/>
                </a:lnTo>
                <a:lnTo>
                  <a:pt x="36" y="1228"/>
                </a:lnTo>
                <a:lnTo>
                  <a:pt x="14" y="1299"/>
                </a:lnTo>
                <a:lnTo>
                  <a:pt x="0" y="1267"/>
                </a:lnTo>
                <a:lnTo>
                  <a:pt x="1" y="1264"/>
                </a:lnTo>
                <a:lnTo>
                  <a:pt x="3" y="1254"/>
                </a:lnTo>
                <a:lnTo>
                  <a:pt x="6" y="1238"/>
                </a:lnTo>
                <a:lnTo>
                  <a:pt x="11" y="1218"/>
                </a:lnTo>
                <a:lnTo>
                  <a:pt x="17" y="1191"/>
                </a:lnTo>
                <a:lnTo>
                  <a:pt x="23" y="1161"/>
                </a:lnTo>
                <a:lnTo>
                  <a:pt x="30" y="1125"/>
                </a:lnTo>
                <a:lnTo>
                  <a:pt x="37" y="1085"/>
                </a:lnTo>
                <a:lnTo>
                  <a:pt x="44" y="1041"/>
                </a:lnTo>
                <a:lnTo>
                  <a:pt x="52" y="993"/>
                </a:lnTo>
                <a:lnTo>
                  <a:pt x="59" y="941"/>
                </a:lnTo>
                <a:lnTo>
                  <a:pt x="65" y="887"/>
                </a:lnTo>
                <a:lnTo>
                  <a:pt x="71" y="828"/>
                </a:lnTo>
                <a:lnTo>
                  <a:pt x="77" y="769"/>
                </a:lnTo>
                <a:lnTo>
                  <a:pt x="81" y="706"/>
                </a:lnTo>
                <a:lnTo>
                  <a:pt x="84" y="641"/>
                </a:lnTo>
                <a:lnTo>
                  <a:pt x="85" y="574"/>
                </a:lnTo>
                <a:lnTo>
                  <a:pt x="85" y="506"/>
                </a:lnTo>
                <a:lnTo>
                  <a:pt x="83" y="437"/>
                </a:lnTo>
                <a:lnTo>
                  <a:pt x="80" y="367"/>
                </a:lnTo>
                <a:lnTo>
                  <a:pt x="74" y="295"/>
                </a:lnTo>
                <a:lnTo>
                  <a:pt x="65" y="224"/>
                </a:lnTo>
                <a:lnTo>
                  <a:pt x="54" y="153"/>
                </a:lnTo>
                <a:lnTo>
                  <a:pt x="41" y="82"/>
                </a:lnTo>
                <a:lnTo>
                  <a:pt x="24" y="12"/>
                </a:lnTo>
                <a:lnTo>
                  <a:pt x="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5" name="Freeform 12"/>
          <xdr:cNvSpPr>
            <a:spLocks/>
          </xdr:cNvSpPr>
        </xdr:nvSpPr>
        <xdr:spPr bwMode="auto">
          <a:xfrm>
            <a:off x="603" y="134"/>
            <a:ext cx="1" cy="1"/>
          </a:xfrm>
          <a:custGeom>
            <a:avLst/>
            <a:gdLst>
              <a:gd name="T0" fmla="*/ 8 w 15"/>
              <a:gd name="T1" fmla="*/ 0 h 17"/>
              <a:gd name="T2" fmla="*/ 11 w 15"/>
              <a:gd name="T3" fmla="*/ 1 h 17"/>
              <a:gd name="T4" fmla="*/ 13 w 15"/>
              <a:gd name="T5" fmla="*/ 3 h 17"/>
              <a:gd name="T6" fmla="*/ 15 w 15"/>
              <a:gd name="T7" fmla="*/ 5 h 17"/>
              <a:gd name="T8" fmla="*/ 15 w 15"/>
              <a:gd name="T9" fmla="*/ 8 h 17"/>
              <a:gd name="T10" fmla="*/ 15 w 15"/>
              <a:gd name="T11" fmla="*/ 12 h 17"/>
              <a:gd name="T12" fmla="*/ 13 w 15"/>
              <a:gd name="T13" fmla="*/ 15 h 17"/>
              <a:gd name="T14" fmla="*/ 11 w 15"/>
              <a:gd name="T15" fmla="*/ 17 h 17"/>
              <a:gd name="T16" fmla="*/ 8 w 15"/>
              <a:gd name="T17" fmla="*/ 17 h 17"/>
              <a:gd name="T18" fmla="*/ 5 w 15"/>
              <a:gd name="T19" fmla="*/ 17 h 17"/>
              <a:gd name="T20" fmla="*/ 2 w 15"/>
              <a:gd name="T21" fmla="*/ 15 h 17"/>
              <a:gd name="T22" fmla="*/ 1 w 15"/>
              <a:gd name="T23" fmla="*/ 12 h 17"/>
              <a:gd name="T24" fmla="*/ 0 w 15"/>
              <a:gd name="T25" fmla="*/ 8 h 17"/>
              <a:gd name="T26" fmla="*/ 1 w 15"/>
              <a:gd name="T27" fmla="*/ 5 h 17"/>
              <a:gd name="T28" fmla="*/ 2 w 15"/>
              <a:gd name="T29" fmla="*/ 3 h 17"/>
              <a:gd name="T30" fmla="*/ 5 w 15"/>
              <a:gd name="T31" fmla="*/ 1 h 17"/>
              <a:gd name="T32" fmla="*/ 8 w 15"/>
              <a:gd name="T33" fmla="*/ 0 h 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5" h="17">
                <a:moveTo>
                  <a:pt x="8" y="0"/>
                </a:moveTo>
                <a:lnTo>
                  <a:pt x="11" y="1"/>
                </a:lnTo>
                <a:lnTo>
                  <a:pt x="13" y="3"/>
                </a:lnTo>
                <a:lnTo>
                  <a:pt x="15" y="5"/>
                </a:lnTo>
                <a:lnTo>
                  <a:pt x="15" y="8"/>
                </a:lnTo>
                <a:lnTo>
                  <a:pt x="15" y="12"/>
                </a:lnTo>
                <a:lnTo>
                  <a:pt x="13" y="15"/>
                </a:lnTo>
                <a:lnTo>
                  <a:pt x="11" y="17"/>
                </a:lnTo>
                <a:lnTo>
                  <a:pt x="8" y="17"/>
                </a:lnTo>
                <a:lnTo>
                  <a:pt x="5" y="17"/>
                </a:lnTo>
                <a:lnTo>
                  <a:pt x="2" y="15"/>
                </a:lnTo>
                <a:lnTo>
                  <a:pt x="1" y="12"/>
                </a:lnTo>
                <a:lnTo>
                  <a:pt x="0" y="8"/>
                </a:lnTo>
                <a:lnTo>
                  <a:pt x="1" y="5"/>
                </a:lnTo>
                <a:lnTo>
                  <a:pt x="2" y="3"/>
                </a:lnTo>
                <a:lnTo>
                  <a:pt x="5" y="1"/>
                </a:lnTo>
                <a:lnTo>
                  <a:pt x="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6" name="Freeform 13"/>
          <xdr:cNvSpPr>
            <a:spLocks/>
          </xdr:cNvSpPr>
        </xdr:nvSpPr>
        <xdr:spPr bwMode="auto">
          <a:xfrm>
            <a:off x="602" y="141"/>
            <a:ext cx="0" cy="1"/>
          </a:xfrm>
          <a:custGeom>
            <a:avLst/>
            <a:gdLst>
              <a:gd name="T0" fmla="*/ 7 w 15"/>
              <a:gd name="T1" fmla="*/ 0 h 17"/>
              <a:gd name="T2" fmla="*/ 10 w 15"/>
              <a:gd name="T3" fmla="*/ 1 h 17"/>
              <a:gd name="T4" fmla="*/ 13 w 15"/>
              <a:gd name="T5" fmla="*/ 2 h 17"/>
              <a:gd name="T6" fmla="*/ 14 w 15"/>
              <a:gd name="T7" fmla="*/ 5 h 17"/>
              <a:gd name="T8" fmla="*/ 15 w 15"/>
              <a:gd name="T9" fmla="*/ 8 h 17"/>
              <a:gd name="T10" fmla="*/ 14 w 15"/>
              <a:gd name="T11" fmla="*/ 12 h 17"/>
              <a:gd name="T12" fmla="*/ 13 w 15"/>
              <a:gd name="T13" fmla="*/ 15 h 17"/>
              <a:gd name="T14" fmla="*/ 10 w 15"/>
              <a:gd name="T15" fmla="*/ 17 h 17"/>
              <a:gd name="T16" fmla="*/ 7 w 15"/>
              <a:gd name="T17" fmla="*/ 17 h 17"/>
              <a:gd name="T18" fmla="*/ 4 w 15"/>
              <a:gd name="T19" fmla="*/ 17 h 17"/>
              <a:gd name="T20" fmla="*/ 2 w 15"/>
              <a:gd name="T21" fmla="*/ 15 h 17"/>
              <a:gd name="T22" fmla="*/ 0 w 15"/>
              <a:gd name="T23" fmla="*/ 12 h 17"/>
              <a:gd name="T24" fmla="*/ 0 w 15"/>
              <a:gd name="T25" fmla="*/ 8 h 17"/>
              <a:gd name="T26" fmla="*/ 0 w 15"/>
              <a:gd name="T27" fmla="*/ 5 h 17"/>
              <a:gd name="T28" fmla="*/ 2 w 15"/>
              <a:gd name="T29" fmla="*/ 2 h 17"/>
              <a:gd name="T30" fmla="*/ 4 w 15"/>
              <a:gd name="T31" fmla="*/ 1 h 17"/>
              <a:gd name="T32" fmla="*/ 7 w 15"/>
              <a:gd name="T33" fmla="*/ 0 h 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5" h="17">
                <a:moveTo>
                  <a:pt x="7" y="0"/>
                </a:moveTo>
                <a:lnTo>
                  <a:pt x="10" y="1"/>
                </a:lnTo>
                <a:lnTo>
                  <a:pt x="13" y="2"/>
                </a:lnTo>
                <a:lnTo>
                  <a:pt x="14" y="5"/>
                </a:lnTo>
                <a:lnTo>
                  <a:pt x="15" y="8"/>
                </a:lnTo>
                <a:lnTo>
                  <a:pt x="14" y="12"/>
                </a:lnTo>
                <a:lnTo>
                  <a:pt x="13" y="15"/>
                </a:lnTo>
                <a:lnTo>
                  <a:pt x="10" y="17"/>
                </a:lnTo>
                <a:lnTo>
                  <a:pt x="7" y="17"/>
                </a:lnTo>
                <a:lnTo>
                  <a:pt x="4" y="17"/>
                </a:lnTo>
                <a:lnTo>
                  <a:pt x="2" y="15"/>
                </a:lnTo>
                <a:lnTo>
                  <a:pt x="0" y="12"/>
                </a:lnTo>
                <a:lnTo>
                  <a:pt x="0" y="8"/>
                </a:lnTo>
                <a:lnTo>
                  <a:pt x="0" y="5"/>
                </a:lnTo>
                <a:lnTo>
                  <a:pt x="2" y="2"/>
                </a:lnTo>
                <a:lnTo>
                  <a:pt x="4" y="1"/>
                </a:lnTo>
                <a:lnTo>
                  <a:pt x="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7" name="Freeform 14"/>
          <xdr:cNvSpPr>
            <a:spLocks noEditPoints="1"/>
          </xdr:cNvSpPr>
        </xdr:nvSpPr>
        <xdr:spPr bwMode="auto">
          <a:xfrm>
            <a:off x="595" y="93"/>
            <a:ext cx="48" cy="155"/>
          </a:xfrm>
          <a:custGeom>
            <a:avLst/>
            <a:gdLst>
              <a:gd name="T0" fmla="*/ 401 w 1010"/>
              <a:gd name="T1" fmla="*/ 1664 h 3419"/>
              <a:gd name="T2" fmla="*/ 518 w 1010"/>
              <a:gd name="T3" fmla="*/ 1719 h 3419"/>
              <a:gd name="T4" fmla="*/ 475 w 1010"/>
              <a:gd name="T5" fmla="*/ 1633 h 3419"/>
              <a:gd name="T6" fmla="*/ 499 w 1010"/>
              <a:gd name="T7" fmla="*/ 1633 h 3419"/>
              <a:gd name="T8" fmla="*/ 536 w 1010"/>
              <a:gd name="T9" fmla="*/ 1624 h 3419"/>
              <a:gd name="T10" fmla="*/ 498 w 1010"/>
              <a:gd name="T11" fmla="*/ 1604 h 3419"/>
              <a:gd name="T12" fmla="*/ 570 w 1010"/>
              <a:gd name="T13" fmla="*/ 1542 h 3419"/>
              <a:gd name="T14" fmla="*/ 557 w 1010"/>
              <a:gd name="T15" fmla="*/ 1521 h 3419"/>
              <a:gd name="T16" fmla="*/ 567 w 1010"/>
              <a:gd name="T17" fmla="*/ 1520 h 3419"/>
              <a:gd name="T18" fmla="*/ 419 w 1010"/>
              <a:gd name="T19" fmla="*/ 1486 h 3419"/>
              <a:gd name="T20" fmla="*/ 531 w 1010"/>
              <a:gd name="T21" fmla="*/ 1499 h 3419"/>
              <a:gd name="T22" fmla="*/ 446 w 1010"/>
              <a:gd name="T23" fmla="*/ 1468 h 3419"/>
              <a:gd name="T24" fmla="*/ 390 w 1010"/>
              <a:gd name="T25" fmla="*/ 1428 h 3419"/>
              <a:gd name="T26" fmla="*/ 482 w 1010"/>
              <a:gd name="T27" fmla="*/ 1419 h 3419"/>
              <a:gd name="T28" fmla="*/ 380 w 1010"/>
              <a:gd name="T29" fmla="*/ 1378 h 3419"/>
              <a:gd name="T30" fmla="*/ 542 w 1010"/>
              <a:gd name="T31" fmla="*/ 1350 h 3419"/>
              <a:gd name="T32" fmla="*/ 378 w 1010"/>
              <a:gd name="T33" fmla="*/ 1296 h 3419"/>
              <a:gd name="T34" fmla="*/ 626 w 1010"/>
              <a:gd name="T35" fmla="*/ 1282 h 3419"/>
              <a:gd name="T36" fmla="*/ 577 w 1010"/>
              <a:gd name="T37" fmla="*/ 1267 h 3419"/>
              <a:gd name="T38" fmla="*/ 586 w 1010"/>
              <a:gd name="T39" fmla="*/ 1263 h 3419"/>
              <a:gd name="T40" fmla="*/ 458 w 1010"/>
              <a:gd name="T41" fmla="*/ 1375 h 3419"/>
              <a:gd name="T42" fmla="*/ 614 w 1010"/>
              <a:gd name="T43" fmla="*/ 1206 h 3419"/>
              <a:gd name="T44" fmla="*/ 411 w 1010"/>
              <a:gd name="T45" fmla="*/ 1164 h 3419"/>
              <a:gd name="T46" fmla="*/ 434 w 1010"/>
              <a:gd name="T47" fmla="*/ 1184 h 3419"/>
              <a:gd name="T48" fmla="*/ 563 w 1010"/>
              <a:gd name="T49" fmla="*/ 1169 h 3419"/>
              <a:gd name="T50" fmla="*/ 661 w 1010"/>
              <a:gd name="T51" fmla="*/ 1117 h 3419"/>
              <a:gd name="T52" fmla="*/ 148 w 1010"/>
              <a:gd name="T53" fmla="*/ 1081 h 3419"/>
              <a:gd name="T54" fmla="*/ 590 w 1010"/>
              <a:gd name="T55" fmla="*/ 1027 h 3419"/>
              <a:gd name="T56" fmla="*/ 391 w 1010"/>
              <a:gd name="T57" fmla="*/ 1016 h 3419"/>
              <a:gd name="T58" fmla="*/ 171 w 1010"/>
              <a:gd name="T59" fmla="*/ 913 h 3419"/>
              <a:gd name="T60" fmla="*/ 524 w 1010"/>
              <a:gd name="T61" fmla="*/ 870 h 3419"/>
              <a:gd name="T62" fmla="*/ 532 w 1010"/>
              <a:gd name="T63" fmla="*/ 865 h 3419"/>
              <a:gd name="T64" fmla="*/ 518 w 1010"/>
              <a:gd name="T65" fmla="*/ 826 h 3419"/>
              <a:gd name="T66" fmla="*/ 574 w 1010"/>
              <a:gd name="T67" fmla="*/ 793 h 3419"/>
              <a:gd name="T68" fmla="*/ 430 w 1010"/>
              <a:gd name="T69" fmla="*/ 779 h 3419"/>
              <a:gd name="T70" fmla="*/ 544 w 1010"/>
              <a:gd name="T71" fmla="*/ 693 h 3419"/>
              <a:gd name="T72" fmla="*/ 304 w 1010"/>
              <a:gd name="T73" fmla="*/ 621 h 3419"/>
              <a:gd name="T74" fmla="*/ 417 w 1010"/>
              <a:gd name="T75" fmla="*/ 602 h 3419"/>
              <a:gd name="T76" fmla="*/ 426 w 1010"/>
              <a:gd name="T77" fmla="*/ 607 h 3419"/>
              <a:gd name="T78" fmla="*/ 354 w 1010"/>
              <a:gd name="T79" fmla="*/ 387 h 3419"/>
              <a:gd name="T80" fmla="*/ 549 w 1010"/>
              <a:gd name="T81" fmla="*/ 367 h 3419"/>
              <a:gd name="T82" fmla="*/ 724 w 1010"/>
              <a:gd name="T83" fmla="*/ 265 h 3419"/>
              <a:gd name="T84" fmla="*/ 711 w 1010"/>
              <a:gd name="T85" fmla="*/ 198 h 3419"/>
              <a:gd name="T86" fmla="*/ 392 w 1010"/>
              <a:gd name="T87" fmla="*/ 196 h 3419"/>
              <a:gd name="T88" fmla="*/ 797 w 1010"/>
              <a:gd name="T89" fmla="*/ 956 h 3419"/>
              <a:gd name="T90" fmla="*/ 796 w 1010"/>
              <a:gd name="T91" fmla="*/ 1213 h 3419"/>
              <a:gd name="T92" fmla="*/ 815 w 1010"/>
              <a:gd name="T93" fmla="*/ 208 h 3419"/>
              <a:gd name="T94" fmla="*/ 196 w 1010"/>
              <a:gd name="T95" fmla="*/ 73 h 3419"/>
              <a:gd name="T96" fmla="*/ 734 w 1010"/>
              <a:gd name="T97" fmla="*/ 106 h 3419"/>
              <a:gd name="T98" fmla="*/ 500 w 1010"/>
              <a:gd name="T99" fmla="*/ 0 h 3419"/>
              <a:gd name="T100" fmla="*/ 906 w 1010"/>
              <a:gd name="T101" fmla="*/ 465 h 3419"/>
              <a:gd name="T102" fmla="*/ 805 w 1010"/>
              <a:gd name="T103" fmla="*/ 1466 h 3419"/>
              <a:gd name="T104" fmla="*/ 610 w 1010"/>
              <a:gd name="T105" fmla="*/ 1783 h 3419"/>
              <a:gd name="T106" fmla="*/ 535 w 1010"/>
              <a:gd name="T107" fmla="*/ 2407 h 3419"/>
              <a:gd name="T108" fmla="*/ 541 w 1010"/>
              <a:gd name="T109" fmla="*/ 3120 h 3419"/>
              <a:gd name="T110" fmla="*/ 1006 w 1010"/>
              <a:gd name="T111" fmla="*/ 3300 h 3419"/>
              <a:gd name="T112" fmla="*/ 389 w 1010"/>
              <a:gd name="T113" fmla="*/ 3416 h 3419"/>
              <a:gd name="T114" fmla="*/ 76 w 1010"/>
              <a:gd name="T115" fmla="*/ 3257 h 3419"/>
              <a:gd name="T116" fmla="*/ 434 w 1010"/>
              <a:gd name="T117" fmla="*/ 3066 h 3419"/>
              <a:gd name="T118" fmla="*/ 391 w 1010"/>
              <a:gd name="T119" fmla="*/ 1804 h 3419"/>
              <a:gd name="T120" fmla="*/ 112 w 1010"/>
              <a:gd name="T121" fmla="*/ 1081 h 3419"/>
              <a:gd name="T122" fmla="*/ 150 w 1010"/>
              <a:gd name="T123" fmla="*/ 130 h 341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1010" h="3419">
                <a:moveTo>
                  <a:pt x="655" y="1628"/>
                </a:moveTo>
                <a:lnTo>
                  <a:pt x="652" y="1630"/>
                </a:lnTo>
                <a:lnTo>
                  <a:pt x="645" y="1634"/>
                </a:lnTo>
                <a:lnTo>
                  <a:pt x="635" y="1641"/>
                </a:lnTo>
                <a:lnTo>
                  <a:pt x="621" y="1649"/>
                </a:lnTo>
                <a:lnTo>
                  <a:pt x="606" y="1657"/>
                </a:lnTo>
                <a:lnTo>
                  <a:pt x="588" y="1666"/>
                </a:lnTo>
                <a:lnTo>
                  <a:pt x="569" y="1675"/>
                </a:lnTo>
                <a:lnTo>
                  <a:pt x="550" y="1683"/>
                </a:lnTo>
                <a:lnTo>
                  <a:pt x="530" y="1689"/>
                </a:lnTo>
                <a:lnTo>
                  <a:pt x="511" y="1693"/>
                </a:lnTo>
                <a:lnTo>
                  <a:pt x="493" y="1695"/>
                </a:lnTo>
                <a:lnTo>
                  <a:pt x="473" y="1693"/>
                </a:lnTo>
                <a:lnTo>
                  <a:pt x="454" y="1689"/>
                </a:lnTo>
                <a:lnTo>
                  <a:pt x="435" y="1682"/>
                </a:lnTo>
                <a:lnTo>
                  <a:pt x="418" y="1673"/>
                </a:lnTo>
                <a:lnTo>
                  <a:pt x="401" y="1664"/>
                </a:lnTo>
                <a:lnTo>
                  <a:pt x="387" y="1655"/>
                </a:lnTo>
                <a:lnTo>
                  <a:pt x="375" y="1647"/>
                </a:lnTo>
                <a:lnTo>
                  <a:pt x="366" y="1640"/>
                </a:lnTo>
                <a:lnTo>
                  <a:pt x="361" y="1634"/>
                </a:lnTo>
                <a:lnTo>
                  <a:pt x="359" y="1633"/>
                </a:lnTo>
                <a:lnTo>
                  <a:pt x="360" y="1635"/>
                </a:lnTo>
                <a:lnTo>
                  <a:pt x="364" y="1641"/>
                </a:lnTo>
                <a:lnTo>
                  <a:pt x="371" y="1649"/>
                </a:lnTo>
                <a:lnTo>
                  <a:pt x="380" y="1660"/>
                </a:lnTo>
                <a:lnTo>
                  <a:pt x="392" y="1671"/>
                </a:lnTo>
                <a:lnTo>
                  <a:pt x="405" y="1684"/>
                </a:lnTo>
                <a:lnTo>
                  <a:pt x="421" y="1695"/>
                </a:lnTo>
                <a:lnTo>
                  <a:pt x="438" y="1706"/>
                </a:lnTo>
                <a:lnTo>
                  <a:pt x="456" y="1714"/>
                </a:lnTo>
                <a:lnTo>
                  <a:pt x="477" y="1719"/>
                </a:lnTo>
                <a:lnTo>
                  <a:pt x="498" y="1721"/>
                </a:lnTo>
                <a:lnTo>
                  <a:pt x="518" y="1719"/>
                </a:lnTo>
                <a:lnTo>
                  <a:pt x="537" y="1715"/>
                </a:lnTo>
                <a:lnTo>
                  <a:pt x="556" y="1707"/>
                </a:lnTo>
                <a:lnTo>
                  <a:pt x="574" y="1697"/>
                </a:lnTo>
                <a:lnTo>
                  <a:pt x="591" y="1687"/>
                </a:lnTo>
                <a:lnTo>
                  <a:pt x="606" y="1675"/>
                </a:lnTo>
                <a:lnTo>
                  <a:pt x="620" y="1664"/>
                </a:lnTo>
                <a:lnTo>
                  <a:pt x="631" y="1652"/>
                </a:lnTo>
                <a:lnTo>
                  <a:pt x="641" y="1643"/>
                </a:lnTo>
                <a:lnTo>
                  <a:pt x="649" y="1635"/>
                </a:lnTo>
                <a:lnTo>
                  <a:pt x="653" y="1630"/>
                </a:lnTo>
                <a:lnTo>
                  <a:pt x="655" y="1628"/>
                </a:lnTo>
                <a:close/>
                <a:moveTo>
                  <a:pt x="486" y="1622"/>
                </a:moveTo>
                <a:lnTo>
                  <a:pt x="483" y="1622"/>
                </a:lnTo>
                <a:lnTo>
                  <a:pt x="480" y="1624"/>
                </a:lnTo>
                <a:lnTo>
                  <a:pt x="477" y="1626"/>
                </a:lnTo>
                <a:lnTo>
                  <a:pt x="476" y="1629"/>
                </a:lnTo>
                <a:lnTo>
                  <a:pt x="475" y="1633"/>
                </a:lnTo>
                <a:lnTo>
                  <a:pt x="476" y="1637"/>
                </a:lnTo>
                <a:lnTo>
                  <a:pt x="477" y="1640"/>
                </a:lnTo>
                <a:lnTo>
                  <a:pt x="479" y="1643"/>
                </a:lnTo>
                <a:lnTo>
                  <a:pt x="482" y="1644"/>
                </a:lnTo>
                <a:lnTo>
                  <a:pt x="482" y="1648"/>
                </a:lnTo>
                <a:lnTo>
                  <a:pt x="484" y="1650"/>
                </a:lnTo>
                <a:lnTo>
                  <a:pt x="486" y="1653"/>
                </a:lnTo>
                <a:lnTo>
                  <a:pt x="489" y="1654"/>
                </a:lnTo>
                <a:lnTo>
                  <a:pt x="492" y="1654"/>
                </a:lnTo>
                <a:lnTo>
                  <a:pt x="496" y="1654"/>
                </a:lnTo>
                <a:lnTo>
                  <a:pt x="499" y="1652"/>
                </a:lnTo>
                <a:lnTo>
                  <a:pt x="501" y="1650"/>
                </a:lnTo>
                <a:lnTo>
                  <a:pt x="503" y="1647"/>
                </a:lnTo>
                <a:lnTo>
                  <a:pt x="503" y="1643"/>
                </a:lnTo>
                <a:lnTo>
                  <a:pt x="503" y="1640"/>
                </a:lnTo>
                <a:lnTo>
                  <a:pt x="501" y="1637"/>
                </a:lnTo>
                <a:lnTo>
                  <a:pt x="499" y="1633"/>
                </a:lnTo>
                <a:lnTo>
                  <a:pt x="497" y="1632"/>
                </a:lnTo>
                <a:lnTo>
                  <a:pt x="496" y="1628"/>
                </a:lnTo>
                <a:lnTo>
                  <a:pt x="494" y="1626"/>
                </a:lnTo>
                <a:lnTo>
                  <a:pt x="492" y="1623"/>
                </a:lnTo>
                <a:lnTo>
                  <a:pt x="489" y="1622"/>
                </a:lnTo>
                <a:lnTo>
                  <a:pt x="486" y="1622"/>
                </a:lnTo>
                <a:close/>
                <a:moveTo>
                  <a:pt x="536" y="1601"/>
                </a:moveTo>
                <a:lnTo>
                  <a:pt x="533" y="1601"/>
                </a:lnTo>
                <a:lnTo>
                  <a:pt x="530" y="1603"/>
                </a:lnTo>
                <a:lnTo>
                  <a:pt x="527" y="1605"/>
                </a:lnTo>
                <a:lnTo>
                  <a:pt x="526" y="1608"/>
                </a:lnTo>
                <a:lnTo>
                  <a:pt x="525" y="1612"/>
                </a:lnTo>
                <a:lnTo>
                  <a:pt x="526" y="1617"/>
                </a:lnTo>
                <a:lnTo>
                  <a:pt x="527" y="1620"/>
                </a:lnTo>
                <a:lnTo>
                  <a:pt x="530" y="1622"/>
                </a:lnTo>
                <a:lnTo>
                  <a:pt x="533" y="1624"/>
                </a:lnTo>
                <a:lnTo>
                  <a:pt x="536" y="1624"/>
                </a:lnTo>
                <a:lnTo>
                  <a:pt x="540" y="1624"/>
                </a:lnTo>
                <a:lnTo>
                  <a:pt x="542" y="1622"/>
                </a:lnTo>
                <a:lnTo>
                  <a:pt x="545" y="1620"/>
                </a:lnTo>
                <a:lnTo>
                  <a:pt x="546" y="1617"/>
                </a:lnTo>
                <a:lnTo>
                  <a:pt x="547" y="1612"/>
                </a:lnTo>
                <a:lnTo>
                  <a:pt x="546" y="1608"/>
                </a:lnTo>
                <a:lnTo>
                  <a:pt x="545" y="1605"/>
                </a:lnTo>
                <a:lnTo>
                  <a:pt x="542" y="1603"/>
                </a:lnTo>
                <a:lnTo>
                  <a:pt x="540" y="1601"/>
                </a:lnTo>
                <a:lnTo>
                  <a:pt x="536" y="1601"/>
                </a:lnTo>
                <a:close/>
                <a:moveTo>
                  <a:pt x="509" y="1588"/>
                </a:moveTo>
                <a:lnTo>
                  <a:pt x="505" y="1588"/>
                </a:lnTo>
                <a:lnTo>
                  <a:pt x="502" y="1590"/>
                </a:lnTo>
                <a:lnTo>
                  <a:pt x="500" y="1594"/>
                </a:lnTo>
                <a:lnTo>
                  <a:pt x="498" y="1597"/>
                </a:lnTo>
                <a:lnTo>
                  <a:pt x="498" y="1600"/>
                </a:lnTo>
                <a:lnTo>
                  <a:pt x="498" y="1604"/>
                </a:lnTo>
                <a:lnTo>
                  <a:pt x="500" y="1607"/>
                </a:lnTo>
                <a:lnTo>
                  <a:pt x="502" y="1609"/>
                </a:lnTo>
                <a:lnTo>
                  <a:pt x="505" y="1611"/>
                </a:lnTo>
                <a:lnTo>
                  <a:pt x="509" y="1612"/>
                </a:lnTo>
                <a:lnTo>
                  <a:pt x="512" y="1611"/>
                </a:lnTo>
                <a:lnTo>
                  <a:pt x="515" y="1609"/>
                </a:lnTo>
                <a:lnTo>
                  <a:pt x="517" y="1607"/>
                </a:lnTo>
                <a:lnTo>
                  <a:pt x="519" y="1604"/>
                </a:lnTo>
                <a:lnTo>
                  <a:pt x="519" y="1600"/>
                </a:lnTo>
                <a:lnTo>
                  <a:pt x="519" y="1597"/>
                </a:lnTo>
                <a:lnTo>
                  <a:pt x="517" y="1594"/>
                </a:lnTo>
                <a:lnTo>
                  <a:pt x="515" y="1590"/>
                </a:lnTo>
                <a:lnTo>
                  <a:pt x="512" y="1588"/>
                </a:lnTo>
                <a:lnTo>
                  <a:pt x="509" y="1588"/>
                </a:lnTo>
                <a:close/>
                <a:moveTo>
                  <a:pt x="589" y="1534"/>
                </a:moveTo>
                <a:lnTo>
                  <a:pt x="578" y="1536"/>
                </a:lnTo>
                <a:lnTo>
                  <a:pt x="570" y="1542"/>
                </a:lnTo>
                <a:lnTo>
                  <a:pt x="564" y="1552"/>
                </a:lnTo>
                <a:lnTo>
                  <a:pt x="562" y="1563"/>
                </a:lnTo>
                <a:lnTo>
                  <a:pt x="564" y="1575"/>
                </a:lnTo>
                <a:lnTo>
                  <a:pt x="570" y="1584"/>
                </a:lnTo>
                <a:lnTo>
                  <a:pt x="578" y="1590"/>
                </a:lnTo>
                <a:lnTo>
                  <a:pt x="589" y="1594"/>
                </a:lnTo>
                <a:lnTo>
                  <a:pt x="600" y="1590"/>
                </a:lnTo>
                <a:lnTo>
                  <a:pt x="608" y="1584"/>
                </a:lnTo>
                <a:lnTo>
                  <a:pt x="614" y="1575"/>
                </a:lnTo>
                <a:lnTo>
                  <a:pt x="616" y="1563"/>
                </a:lnTo>
                <a:lnTo>
                  <a:pt x="614" y="1552"/>
                </a:lnTo>
                <a:lnTo>
                  <a:pt x="608" y="1542"/>
                </a:lnTo>
                <a:lnTo>
                  <a:pt x="600" y="1536"/>
                </a:lnTo>
                <a:lnTo>
                  <a:pt x="589" y="1534"/>
                </a:lnTo>
                <a:close/>
                <a:moveTo>
                  <a:pt x="564" y="1519"/>
                </a:moveTo>
                <a:lnTo>
                  <a:pt x="560" y="1520"/>
                </a:lnTo>
                <a:lnTo>
                  <a:pt x="557" y="1521"/>
                </a:lnTo>
                <a:lnTo>
                  <a:pt x="555" y="1525"/>
                </a:lnTo>
                <a:lnTo>
                  <a:pt x="553" y="1528"/>
                </a:lnTo>
                <a:lnTo>
                  <a:pt x="553" y="1531"/>
                </a:lnTo>
                <a:lnTo>
                  <a:pt x="553" y="1535"/>
                </a:lnTo>
                <a:lnTo>
                  <a:pt x="555" y="1538"/>
                </a:lnTo>
                <a:lnTo>
                  <a:pt x="557" y="1540"/>
                </a:lnTo>
                <a:lnTo>
                  <a:pt x="560" y="1542"/>
                </a:lnTo>
                <a:lnTo>
                  <a:pt x="564" y="1543"/>
                </a:lnTo>
                <a:lnTo>
                  <a:pt x="567" y="1542"/>
                </a:lnTo>
                <a:lnTo>
                  <a:pt x="570" y="1540"/>
                </a:lnTo>
                <a:lnTo>
                  <a:pt x="572" y="1538"/>
                </a:lnTo>
                <a:lnTo>
                  <a:pt x="574" y="1535"/>
                </a:lnTo>
                <a:lnTo>
                  <a:pt x="574" y="1531"/>
                </a:lnTo>
                <a:lnTo>
                  <a:pt x="574" y="1528"/>
                </a:lnTo>
                <a:lnTo>
                  <a:pt x="572" y="1525"/>
                </a:lnTo>
                <a:lnTo>
                  <a:pt x="570" y="1521"/>
                </a:lnTo>
                <a:lnTo>
                  <a:pt x="567" y="1520"/>
                </a:lnTo>
                <a:lnTo>
                  <a:pt x="564" y="1519"/>
                </a:lnTo>
                <a:close/>
                <a:moveTo>
                  <a:pt x="409" y="1484"/>
                </a:moveTo>
                <a:lnTo>
                  <a:pt x="398" y="1486"/>
                </a:lnTo>
                <a:lnTo>
                  <a:pt x="389" y="1492"/>
                </a:lnTo>
                <a:lnTo>
                  <a:pt x="384" y="1502"/>
                </a:lnTo>
                <a:lnTo>
                  <a:pt x="382" y="1514"/>
                </a:lnTo>
                <a:lnTo>
                  <a:pt x="384" y="1526"/>
                </a:lnTo>
                <a:lnTo>
                  <a:pt x="389" y="1535"/>
                </a:lnTo>
                <a:lnTo>
                  <a:pt x="398" y="1541"/>
                </a:lnTo>
                <a:lnTo>
                  <a:pt x="409" y="1543"/>
                </a:lnTo>
                <a:lnTo>
                  <a:pt x="419" y="1541"/>
                </a:lnTo>
                <a:lnTo>
                  <a:pt x="428" y="1535"/>
                </a:lnTo>
                <a:lnTo>
                  <a:pt x="434" y="1526"/>
                </a:lnTo>
                <a:lnTo>
                  <a:pt x="436" y="1514"/>
                </a:lnTo>
                <a:lnTo>
                  <a:pt x="434" y="1502"/>
                </a:lnTo>
                <a:lnTo>
                  <a:pt x="428" y="1492"/>
                </a:lnTo>
                <a:lnTo>
                  <a:pt x="419" y="1486"/>
                </a:lnTo>
                <a:lnTo>
                  <a:pt x="409" y="1484"/>
                </a:lnTo>
                <a:close/>
                <a:moveTo>
                  <a:pt x="491" y="1457"/>
                </a:moveTo>
                <a:lnTo>
                  <a:pt x="479" y="1459"/>
                </a:lnTo>
                <a:lnTo>
                  <a:pt x="468" y="1465"/>
                </a:lnTo>
                <a:lnTo>
                  <a:pt x="459" y="1474"/>
                </a:lnTo>
                <a:lnTo>
                  <a:pt x="454" y="1486"/>
                </a:lnTo>
                <a:lnTo>
                  <a:pt x="452" y="1499"/>
                </a:lnTo>
                <a:lnTo>
                  <a:pt x="454" y="1514"/>
                </a:lnTo>
                <a:lnTo>
                  <a:pt x="459" y="1526"/>
                </a:lnTo>
                <a:lnTo>
                  <a:pt x="468" y="1535"/>
                </a:lnTo>
                <a:lnTo>
                  <a:pt x="479" y="1541"/>
                </a:lnTo>
                <a:lnTo>
                  <a:pt x="491" y="1543"/>
                </a:lnTo>
                <a:lnTo>
                  <a:pt x="504" y="1541"/>
                </a:lnTo>
                <a:lnTo>
                  <a:pt x="515" y="1535"/>
                </a:lnTo>
                <a:lnTo>
                  <a:pt x="523" y="1526"/>
                </a:lnTo>
                <a:lnTo>
                  <a:pt x="529" y="1514"/>
                </a:lnTo>
                <a:lnTo>
                  <a:pt x="531" y="1499"/>
                </a:lnTo>
                <a:lnTo>
                  <a:pt x="529" y="1486"/>
                </a:lnTo>
                <a:lnTo>
                  <a:pt x="523" y="1474"/>
                </a:lnTo>
                <a:lnTo>
                  <a:pt x="515" y="1465"/>
                </a:lnTo>
                <a:lnTo>
                  <a:pt x="504" y="1459"/>
                </a:lnTo>
                <a:lnTo>
                  <a:pt x="491" y="1457"/>
                </a:lnTo>
                <a:close/>
                <a:moveTo>
                  <a:pt x="442" y="1445"/>
                </a:moveTo>
                <a:lnTo>
                  <a:pt x="439" y="1445"/>
                </a:lnTo>
                <a:lnTo>
                  <a:pt x="436" y="1447"/>
                </a:lnTo>
                <a:lnTo>
                  <a:pt x="433" y="1449"/>
                </a:lnTo>
                <a:lnTo>
                  <a:pt x="432" y="1453"/>
                </a:lnTo>
                <a:lnTo>
                  <a:pt x="431" y="1457"/>
                </a:lnTo>
                <a:lnTo>
                  <a:pt x="432" y="1461"/>
                </a:lnTo>
                <a:lnTo>
                  <a:pt x="433" y="1464"/>
                </a:lnTo>
                <a:lnTo>
                  <a:pt x="436" y="1466"/>
                </a:lnTo>
                <a:lnTo>
                  <a:pt x="439" y="1468"/>
                </a:lnTo>
                <a:lnTo>
                  <a:pt x="442" y="1468"/>
                </a:lnTo>
                <a:lnTo>
                  <a:pt x="446" y="1468"/>
                </a:lnTo>
                <a:lnTo>
                  <a:pt x="449" y="1466"/>
                </a:lnTo>
                <a:lnTo>
                  <a:pt x="451" y="1464"/>
                </a:lnTo>
                <a:lnTo>
                  <a:pt x="452" y="1461"/>
                </a:lnTo>
                <a:lnTo>
                  <a:pt x="453" y="1457"/>
                </a:lnTo>
                <a:lnTo>
                  <a:pt x="452" y="1453"/>
                </a:lnTo>
                <a:lnTo>
                  <a:pt x="451" y="1449"/>
                </a:lnTo>
                <a:lnTo>
                  <a:pt x="449" y="1447"/>
                </a:lnTo>
                <a:lnTo>
                  <a:pt x="446" y="1445"/>
                </a:lnTo>
                <a:lnTo>
                  <a:pt x="442" y="1445"/>
                </a:lnTo>
                <a:close/>
                <a:moveTo>
                  <a:pt x="398" y="1408"/>
                </a:moveTo>
                <a:lnTo>
                  <a:pt x="395" y="1409"/>
                </a:lnTo>
                <a:lnTo>
                  <a:pt x="392" y="1411"/>
                </a:lnTo>
                <a:lnTo>
                  <a:pt x="390" y="1414"/>
                </a:lnTo>
                <a:lnTo>
                  <a:pt x="388" y="1417"/>
                </a:lnTo>
                <a:lnTo>
                  <a:pt x="388" y="1421"/>
                </a:lnTo>
                <a:lnTo>
                  <a:pt x="388" y="1424"/>
                </a:lnTo>
                <a:lnTo>
                  <a:pt x="390" y="1428"/>
                </a:lnTo>
                <a:lnTo>
                  <a:pt x="392" y="1430"/>
                </a:lnTo>
                <a:lnTo>
                  <a:pt x="395" y="1432"/>
                </a:lnTo>
                <a:lnTo>
                  <a:pt x="398" y="1432"/>
                </a:lnTo>
                <a:lnTo>
                  <a:pt x="402" y="1432"/>
                </a:lnTo>
                <a:lnTo>
                  <a:pt x="405" y="1430"/>
                </a:lnTo>
                <a:lnTo>
                  <a:pt x="407" y="1428"/>
                </a:lnTo>
                <a:lnTo>
                  <a:pt x="409" y="1424"/>
                </a:lnTo>
                <a:lnTo>
                  <a:pt x="409" y="1421"/>
                </a:lnTo>
                <a:lnTo>
                  <a:pt x="409" y="1417"/>
                </a:lnTo>
                <a:lnTo>
                  <a:pt x="407" y="1414"/>
                </a:lnTo>
                <a:lnTo>
                  <a:pt x="405" y="1411"/>
                </a:lnTo>
                <a:lnTo>
                  <a:pt x="402" y="1409"/>
                </a:lnTo>
                <a:lnTo>
                  <a:pt x="398" y="1408"/>
                </a:lnTo>
                <a:close/>
                <a:moveTo>
                  <a:pt x="499" y="1400"/>
                </a:moveTo>
                <a:lnTo>
                  <a:pt x="490" y="1402"/>
                </a:lnTo>
                <a:lnTo>
                  <a:pt x="484" y="1409"/>
                </a:lnTo>
                <a:lnTo>
                  <a:pt x="482" y="1419"/>
                </a:lnTo>
                <a:lnTo>
                  <a:pt x="484" y="1428"/>
                </a:lnTo>
                <a:lnTo>
                  <a:pt x="490" y="1435"/>
                </a:lnTo>
                <a:lnTo>
                  <a:pt x="499" y="1438"/>
                </a:lnTo>
                <a:lnTo>
                  <a:pt x="507" y="1435"/>
                </a:lnTo>
                <a:lnTo>
                  <a:pt x="514" y="1428"/>
                </a:lnTo>
                <a:lnTo>
                  <a:pt x="516" y="1419"/>
                </a:lnTo>
                <a:lnTo>
                  <a:pt x="514" y="1409"/>
                </a:lnTo>
                <a:lnTo>
                  <a:pt x="507" y="1402"/>
                </a:lnTo>
                <a:lnTo>
                  <a:pt x="499" y="1400"/>
                </a:lnTo>
                <a:close/>
                <a:moveTo>
                  <a:pt x="371" y="1343"/>
                </a:moveTo>
                <a:lnTo>
                  <a:pt x="362" y="1346"/>
                </a:lnTo>
                <a:lnTo>
                  <a:pt x="356" y="1353"/>
                </a:lnTo>
                <a:lnTo>
                  <a:pt x="354" y="1362"/>
                </a:lnTo>
                <a:lnTo>
                  <a:pt x="356" y="1372"/>
                </a:lnTo>
                <a:lnTo>
                  <a:pt x="362" y="1378"/>
                </a:lnTo>
                <a:lnTo>
                  <a:pt x="371" y="1381"/>
                </a:lnTo>
                <a:lnTo>
                  <a:pt x="380" y="1378"/>
                </a:lnTo>
                <a:lnTo>
                  <a:pt x="386" y="1372"/>
                </a:lnTo>
                <a:lnTo>
                  <a:pt x="388" y="1362"/>
                </a:lnTo>
                <a:lnTo>
                  <a:pt x="386" y="1353"/>
                </a:lnTo>
                <a:lnTo>
                  <a:pt x="380" y="1346"/>
                </a:lnTo>
                <a:lnTo>
                  <a:pt x="371" y="1343"/>
                </a:lnTo>
                <a:close/>
                <a:moveTo>
                  <a:pt x="539" y="1326"/>
                </a:moveTo>
                <a:lnTo>
                  <a:pt x="535" y="1327"/>
                </a:lnTo>
                <a:lnTo>
                  <a:pt x="532" y="1329"/>
                </a:lnTo>
                <a:lnTo>
                  <a:pt x="530" y="1331"/>
                </a:lnTo>
                <a:lnTo>
                  <a:pt x="528" y="1334"/>
                </a:lnTo>
                <a:lnTo>
                  <a:pt x="528" y="1338"/>
                </a:lnTo>
                <a:lnTo>
                  <a:pt x="528" y="1341"/>
                </a:lnTo>
                <a:lnTo>
                  <a:pt x="530" y="1345"/>
                </a:lnTo>
                <a:lnTo>
                  <a:pt x="532" y="1348"/>
                </a:lnTo>
                <a:lnTo>
                  <a:pt x="535" y="1350"/>
                </a:lnTo>
                <a:lnTo>
                  <a:pt x="539" y="1350"/>
                </a:lnTo>
                <a:lnTo>
                  <a:pt x="542" y="1350"/>
                </a:lnTo>
                <a:lnTo>
                  <a:pt x="545" y="1348"/>
                </a:lnTo>
                <a:lnTo>
                  <a:pt x="547" y="1345"/>
                </a:lnTo>
                <a:lnTo>
                  <a:pt x="549" y="1341"/>
                </a:lnTo>
                <a:lnTo>
                  <a:pt x="549" y="1338"/>
                </a:lnTo>
                <a:lnTo>
                  <a:pt x="549" y="1334"/>
                </a:lnTo>
                <a:lnTo>
                  <a:pt x="547" y="1331"/>
                </a:lnTo>
                <a:lnTo>
                  <a:pt x="545" y="1329"/>
                </a:lnTo>
                <a:lnTo>
                  <a:pt x="542" y="1327"/>
                </a:lnTo>
                <a:lnTo>
                  <a:pt x="539" y="1326"/>
                </a:lnTo>
                <a:close/>
                <a:moveTo>
                  <a:pt x="387" y="1278"/>
                </a:moveTo>
                <a:lnTo>
                  <a:pt x="384" y="1279"/>
                </a:lnTo>
                <a:lnTo>
                  <a:pt x="381" y="1280"/>
                </a:lnTo>
                <a:lnTo>
                  <a:pt x="378" y="1283"/>
                </a:lnTo>
                <a:lnTo>
                  <a:pt x="377" y="1286"/>
                </a:lnTo>
                <a:lnTo>
                  <a:pt x="376" y="1290"/>
                </a:lnTo>
                <a:lnTo>
                  <a:pt x="377" y="1293"/>
                </a:lnTo>
                <a:lnTo>
                  <a:pt x="378" y="1296"/>
                </a:lnTo>
                <a:lnTo>
                  <a:pt x="381" y="1300"/>
                </a:lnTo>
                <a:lnTo>
                  <a:pt x="384" y="1301"/>
                </a:lnTo>
                <a:lnTo>
                  <a:pt x="387" y="1302"/>
                </a:lnTo>
                <a:lnTo>
                  <a:pt x="390" y="1301"/>
                </a:lnTo>
                <a:lnTo>
                  <a:pt x="393" y="1300"/>
                </a:lnTo>
                <a:lnTo>
                  <a:pt x="396" y="1296"/>
                </a:lnTo>
                <a:lnTo>
                  <a:pt x="397" y="1293"/>
                </a:lnTo>
                <a:lnTo>
                  <a:pt x="398" y="1290"/>
                </a:lnTo>
                <a:lnTo>
                  <a:pt x="397" y="1286"/>
                </a:lnTo>
                <a:lnTo>
                  <a:pt x="396" y="1283"/>
                </a:lnTo>
                <a:lnTo>
                  <a:pt x="393" y="1280"/>
                </a:lnTo>
                <a:lnTo>
                  <a:pt x="390" y="1279"/>
                </a:lnTo>
                <a:lnTo>
                  <a:pt x="387" y="1278"/>
                </a:lnTo>
                <a:close/>
                <a:moveTo>
                  <a:pt x="646" y="1267"/>
                </a:moveTo>
                <a:lnTo>
                  <a:pt x="638" y="1269"/>
                </a:lnTo>
                <a:lnTo>
                  <a:pt x="631" y="1274"/>
                </a:lnTo>
                <a:lnTo>
                  <a:pt x="626" y="1282"/>
                </a:lnTo>
                <a:lnTo>
                  <a:pt x="625" y="1291"/>
                </a:lnTo>
                <a:lnTo>
                  <a:pt x="626" y="1300"/>
                </a:lnTo>
                <a:lnTo>
                  <a:pt x="631" y="1308"/>
                </a:lnTo>
                <a:lnTo>
                  <a:pt x="638" y="1312"/>
                </a:lnTo>
                <a:lnTo>
                  <a:pt x="646" y="1314"/>
                </a:lnTo>
                <a:lnTo>
                  <a:pt x="655" y="1312"/>
                </a:lnTo>
                <a:lnTo>
                  <a:pt x="662" y="1308"/>
                </a:lnTo>
                <a:lnTo>
                  <a:pt x="667" y="1300"/>
                </a:lnTo>
                <a:lnTo>
                  <a:pt x="668" y="1291"/>
                </a:lnTo>
                <a:lnTo>
                  <a:pt x="667" y="1282"/>
                </a:lnTo>
                <a:lnTo>
                  <a:pt x="662" y="1274"/>
                </a:lnTo>
                <a:lnTo>
                  <a:pt x="655" y="1269"/>
                </a:lnTo>
                <a:lnTo>
                  <a:pt x="646" y="1267"/>
                </a:lnTo>
                <a:close/>
                <a:moveTo>
                  <a:pt x="586" y="1263"/>
                </a:moveTo>
                <a:lnTo>
                  <a:pt x="583" y="1263"/>
                </a:lnTo>
                <a:lnTo>
                  <a:pt x="580" y="1265"/>
                </a:lnTo>
                <a:lnTo>
                  <a:pt x="577" y="1267"/>
                </a:lnTo>
                <a:lnTo>
                  <a:pt x="576" y="1271"/>
                </a:lnTo>
                <a:lnTo>
                  <a:pt x="575" y="1274"/>
                </a:lnTo>
                <a:lnTo>
                  <a:pt x="576" y="1279"/>
                </a:lnTo>
                <a:lnTo>
                  <a:pt x="577" y="1282"/>
                </a:lnTo>
                <a:lnTo>
                  <a:pt x="580" y="1284"/>
                </a:lnTo>
                <a:lnTo>
                  <a:pt x="583" y="1286"/>
                </a:lnTo>
                <a:lnTo>
                  <a:pt x="586" y="1286"/>
                </a:lnTo>
                <a:lnTo>
                  <a:pt x="590" y="1286"/>
                </a:lnTo>
                <a:lnTo>
                  <a:pt x="593" y="1284"/>
                </a:lnTo>
                <a:lnTo>
                  <a:pt x="595" y="1282"/>
                </a:lnTo>
                <a:lnTo>
                  <a:pt x="596" y="1279"/>
                </a:lnTo>
                <a:lnTo>
                  <a:pt x="597" y="1274"/>
                </a:lnTo>
                <a:lnTo>
                  <a:pt x="596" y="1271"/>
                </a:lnTo>
                <a:lnTo>
                  <a:pt x="595" y="1267"/>
                </a:lnTo>
                <a:lnTo>
                  <a:pt x="593" y="1265"/>
                </a:lnTo>
                <a:lnTo>
                  <a:pt x="590" y="1263"/>
                </a:lnTo>
                <a:lnTo>
                  <a:pt x="586" y="1263"/>
                </a:lnTo>
                <a:close/>
                <a:moveTo>
                  <a:pt x="461" y="1253"/>
                </a:moveTo>
                <a:lnTo>
                  <a:pt x="449" y="1256"/>
                </a:lnTo>
                <a:lnTo>
                  <a:pt x="438" y="1262"/>
                </a:lnTo>
                <a:lnTo>
                  <a:pt x="429" y="1271"/>
                </a:lnTo>
                <a:lnTo>
                  <a:pt x="424" y="1283"/>
                </a:lnTo>
                <a:lnTo>
                  <a:pt x="422" y="1297"/>
                </a:lnTo>
                <a:lnTo>
                  <a:pt x="424" y="1312"/>
                </a:lnTo>
                <a:lnTo>
                  <a:pt x="431" y="1326"/>
                </a:lnTo>
                <a:lnTo>
                  <a:pt x="421" y="1331"/>
                </a:lnTo>
                <a:lnTo>
                  <a:pt x="414" y="1341"/>
                </a:lnTo>
                <a:lnTo>
                  <a:pt x="412" y="1354"/>
                </a:lnTo>
                <a:lnTo>
                  <a:pt x="414" y="1365"/>
                </a:lnTo>
                <a:lnTo>
                  <a:pt x="420" y="1375"/>
                </a:lnTo>
                <a:lnTo>
                  <a:pt x="428" y="1381"/>
                </a:lnTo>
                <a:lnTo>
                  <a:pt x="439" y="1383"/>
                </a:lnTo>
                <a:lnTo>
                  <a:pt x="449" y="1381"/>
                </a:lnTo>
                <a:lnTo>
                  <a:pt x="458" y="1375"/>
                </a:lnTo>
                <a:lnTo>
                  <a:pt x="464" y="1365"/>
                </a:lnTo>
                <a:lnTo>
                  <a:pt x="466" y="1354"/>
                </a:lnTo>
                <a:lnTo>
                  <a:pt x="465" y="1349"/>
                </a:lnTo>
                <a:lnTo>
                  <a:pt x="464" y="1345"/>
                </a:lnTo>
                <a:lnTo>
                  <a:pt x="463" y="1340"/>
                </a:lnTo>
                <a:lnTo>
                  <a:pt x="475" y="1338"/>
                </a:lnTo>
                <a:lnTo>
                  <a:pt x="485" y="1332"/>
                </a:lnTo>
                <a:lnTo>
                  <a:pt x="494" y="1323"/>
                </a:lnTo>
                <a:lnTo>
                  <a:pt x="499" y="1310"/>
                </a:lnTo>
                <a:lnTo>
                  <a:pt x="501" y="1297"/>
                </a:lnTo>
                <a:lnTo>
                  <a:pt x="499" y="1283"/>
                </a:lnTo>
                <a:lnTo>
                  <a:pt x="493" y="1271"/>
                </a:lnTo>
                <a:lnTo>
                  <a:pt x="485" y="1262"/>
                </a:lnTo>
                <a:lnTo>
                  <a:pt x="474" y="1256"/>
                </a:lnTo>
                <a:lnTo>
                  <a:pt x="461" y="1253"/>
                </a:lnTo>
                <a:close/>
                <a:moveTo>
                  <a:pt x="623" y="1204"/>
                </a:moveTo>
                <a:lnTo>
                  <a:pt x="614" y="1206"/>
                </a:lnTo>
                <a:lnTo>
                  <a:pt x="608" y="1213"/>
                </a:lnTo>
                <a:lnTo>
                  <a:pt x="606" y="1222"/>
                </a:lnTo>
                <a:lnTo>
                  <a:pt x="608" y="1233"/>
                </a:lnTo>
                <a:lnTo>
                  <a:pt x="614" y="1239"/>
                </a:lnTo>
                <a:lnTo>
                  <a:pt x="623" y="1241"/>
                </a:lnTo>
                <a:lnTo>
                  <a:pt x="631" y="1239"/>
                </a:lnTo>
                <a:lnTo>
                  <a:pt x="638" y="1233"/>
                </a:lnTo>
                <a:lnTo>
                  <a:pt x="640" y="1222"/>
                </a:lnTo>
                <a:lnTo>
                  <a:pt x="638" y="1213"/>
                </a:lnTo>
                <a:lnTo>
                  <a:pt x="631" y="1206"/>
                </a:lnTo>
                <a:lnTo>
                  <a:pt x="623" y="1204"/>
                </a:lnTo>
                <a:close/>
                <a:moveTo>
                  <a:pt x="422" y="1152"/>
                </a:moveTo>
                <a:lnTo>
                  <a:pt x="419" y="1153"/>
                </a:lnTo>
                <a:lnTo>
                  <a:pt x="416" y="1154"/>
                </a:lnTo>
                <a:lnTo>
                  <a:pt x="413" y="1157"/>
                </a:lnTo>
                <a:lnTo>
                  <a:pt x="412" y="1160"/>
                </a:lnTo>
                <a:lnTo>
                  <a:pt x="411" y="1164"/>
                </a:lnTo>
                <a:lnTo>
                  <a:pt x="411" y="1166"/>
                </a:lnTo>
                <a:lnTo>
                  <a:pt x="412" y="1167"/>
                </a:lnTo>
                <a:lnTo>
                  <a:pt x="411" y="1167"/>
                </a:lnTo>
                <a:lnTo>
                  <a:pt x="410" y="1167"/>
                </a:lnTo>
                <a:lnTo>
                  <a:pt x="399" y="1169"/>
                </a:lnTo>
                <a:lnTo>
                  <a:pt x="391" y="1175"/>
                </a:lnTo>
                <a:lnTo>
                  <a:pt x="385" y="1184"/>
                </a:lnTo>
                <a:lnTo>
                  <a:pt x="383" y="1196"/>
                </a:lnTo>
                <a:lnTo>
                  <a:pt x="385" y="1208"/>
                </a:lnTo>
                <a:lnTo>
                  <a:pt x="391" y="1218"/>
                </a:lnTo>
                <a:lnTo>
                  <a:pt x="399" y="1224"/>
                </a:lnTo>
                <a:lnTo>
                  <a:pt x="410" y="1226"/>
                </a:lnTo>
                <a:lnTo>
                  <a:pt x="420" y="1224"/>
                </a:lnTo>
                <a:lnTo>
                  <a:pt x="429" y="1218"/>
                </a:lnTo>
                <a:lnTo>
                  <a:pt x="435" y="1208"/>
                </a:lnTo>
                <a:lnTo>
                  <a:pt x="437" y="1196"/>
                </a:lnTo>
                <a:lnTo>
                  <a:pt x="434" y="1184"/>
                </a:lnTo>
                <a:lnTo>
                  <a:pt x="428" y="1174"/>
                </a:lnTo>
                <a:lnTo>
                  <a:pt x="430" y="1172"/>
                </a:lnTo>
                <a:lnTo>
                  <a:pt x="432" y="1169"/>
                </a:lnTo>
                <a:lnTo>
                  <a:pt x="433" y="1164"/>
                </a:lnTo>
                <a:lnTo>
                  <a:pt x="432" y="1160"/>
                </a:lnTo>
                <a:lnTo>
                  <a:pt x="431" y="1157"/>
                </a:lnTo>
                <a:lnTo>
                  <a:pt x="428" y="1154"/>
                </a:lnTo>
                <a:lnTo>
                  <a:pt x="426" y="1153"/>
                </a:lnTo>
                <a:lnTo>
                  <a:pt x="422" y="1152"/>
                </a:lnTo>
                <a:close/>
                <a:moveTo>
                  <a:pt x="554" y="1133"/>
                </a:moveTo>
                <a:lnTo>
                  <a:pt x="545" y="1136"/>
                </a:lnTo>
                <a:lnTo>
                  <a:pt x="539" y="1143"/>
                </a:lnTo>
                <a:lnTo>
                  <a:pt x="537" y="1152"/>
                </a:lnTo>
                <a:lnTo>
                  <a:pt x="539" y="1161"/>
                </a:lnTo>
                <a:lnTo>
                  <a:pt x="545" y="1169"/>
                </a:lnTo>
                <a:lnTo>
                  <a:pt x="554" y="1171"/>
                </a:lnTo>
                <a:lnTo>
                  <a:pt x="563" y="1169"/>
                </a:lnTo>
                <a:lnTo>
                  <a:pt x="569" y="1161"/>
                </a:lnTo>
                <a:lnTo>
                  <a:pt x="571" y="1152"/>
                </a:lnTo>
                <a:lnTo>
                  <a:pt x="569" y="1143"/>
                </a:lnTo>
                <a:lnTo>
                  <a:pt x="563" y="1136"/>
                </a:lnTo>
                <a:lnTo>
                  <a:pt x="554" y="1133"/>
                </a:lnTo>
                <a:close/>
                <a:moveTo>
                  <a:pt x="658" y="1094"/>
                </a:moveTo>
                <a:lnTo>
                  <a:pt x="654" y="1095"/>
                </a:lnTo>
                <a:lnTo>
                  <a:pt x="651" y="1097"/>
                </a:lnTo>
                <a:lnTo>
                  <a:pt x="649" y="1100"/>
                </a:lnTo>
                <a:lnTo>
                  <a:pt x="646" y="1103"/>
                </a:lnTo>
                <a:lnTo>
                  <a:pt x="646" y="1107"/>
                </a:lnTo>
                <a:lnTo>
                  <a:pt x="646" y="1110"/>
                </a:lnTo>
                <a:lnTo>
                  <a:pt x="649" y="1113"/>
                </a:lnTo>
                <a:lnTo>
                  <a:pt x="651" y="1116"/>
                </a:lnTo>
                <a:lnTo>
                  <a:pt x="654" y="1117"/>
                </a:lnTo>
                <a:lnTo>
                  <a:pt x="658" y="1118"/>
                </a:lnTo>
                <a:lnTo>
                  <a:pt x="661" y="1117"/>
                </a:lnTo>
                <a:lnTo>
                  <a:pt x="664" y="1116"/>
                </a:lnTo>
                <a:lnTo>
                  <a:pt x="666" y="1113"/>
                </a:lnTo>
                <a:lnTo>
                  <a:pt x="668" y="1110"/>
                </a:lnTo>
                <a:lnTo>
                  <a:pt x="668" y="1107"/>
                </a:lnTo>
                <a:lnTo>
                  <a:pt x="668" y="1103"/>
                </a:lnTo>
                <a:lnTo>
                  <a:pt x="666" y="1100"/>
                </a:lnTo>
                <a:lnTo>
                  <a:pt x="664" y="1097"/>
                </a:lnTo>
                <a:lnTo>
                  <a:pt x="661" y="1095"/>
                </a:lnTo>
                <a:lnTo>
                  <a:pt x="658" y="1094"/>
                </a:lnTo>
                <a:close/>
                <a:moveTo>
                  <a:pt x="151" y="1064"/>
                </a:moveTo>
                <a:lnTo>
                  <a:pt x="148" y="1065"/>
                </a:lnTo>
                <a:lnTo>
                  <a:pt x="146" y="1066"/>
                </a:lnTo>
                <a:lnTo>
                  <a:pt x="144" y="1069"/>
                </a:lnTo>
                <a:lnTo>
                  <a:pt x="144" y="1072"/>
                </a:lnTo>
                <a:lnTo>
                  <a:pt x="144" y="1076"/>
                </a:lnTo>
                <a:lnTo>
                  <a:pt x="146" y="1079"/>
                </a:lnTo>
                <a:lnTo>
                  <a:pt x="148" y="1081"/>
                </a:lnTo>
                <a:lnTo>
                  <a:pt x="151" y="1081"/>
                </a:lnTo>
                <a:lnTo>
                  <a:pt x="154" y="1081"/>
                </a:lnTo>
                <a:lnTo>
                  <a:pt x="157" y="1079"/>
                </a:lnTo>
                <a:lnTo>
                  <a:pt x="158" y="1076"/>
                </a:lnTo>
                <a:lnTo>
                  <a:pt x="159" y="1072"/>
                </a:lnTo>
                <a:lnTo>
                  <a:pt x="158" y="1069"/>
                </a:lnTo>
                <a:lnTo>
                  <a:pt x="157" y="1066"/>
                </a:lnTo>
                <a:lnTo>
                  <a:pt x="154" y="1065"/>
                </a:lnTo>
                <a:lnTo>
                  <a:pt x="151" y="1064"/>
                </a:lnTo>
                <a:close/>
                <a:moveTo>
                  <a:pt x="599" y="1009"/>
                </a:moveTo>
                <a:lnTo>
                  <a:pt x="595" y="1010"/>
                </a:lnTo>
                <a:lnTo>
                  <a:pt x="592" y="1011"/>
                </a:lnTo>
                <a:lnTo>
                  <a:pt x="590" y="1014"/>
                </a:lnTo>
                <a:lnTo>
                  <a:pt x="588" y="1017"/>
                </a:lnTo>
                <a:lnTo>
                  <a:pt x="588" y="1021"/>
                </a:lnTo>
                <a:lnTo>
                  <a:pt x="588" y="1024"/>
                </a:lnTo>
                <a:lnTo>
                  <a:pt x="590" y="1027"/>
                </a:lnTo>
                <a:lnTo>
                  <a:pt x="592" y="1031"/>
                </a:lnTo>
                <a:lnTo>
                  <a:pt x="595" y="1032"/>
                </a:lnTo>
                <a:lnTo>
                  <a:pt x="599" y="1033"/>
                </a:lnTo>
                <a:lnTo>
                  <a:pt x="602" y="1032"/>
                </a:lnTo>
                <a:lnTo>
                  <a:pt x="605" y="1031"/>
                </a:lnTo>
                <a:lnTo>
                  <a:pt x="607" y="1027"/>
                </a:lnTo>
                <a:lnTo>
                  <a:pt x="609" y="1024"/>
                </a:lnTo>
                <a:lnTo>
                  <a:pt x="610" y="1021"/>
                </a:lnTo>
                <a:lnTo>
                  <a:pt x="609" y="1017"/>
                </a:lnTo>
                <a:lnTo>
                  <a:pt x="607" y="1014"/>
                </a:lnTo>
                <a:lnTo>
                  <a:pt x="605" y="1011"/>
                </a:lnTo>
                <a:lnTo>
                  <a:pt x="602" y="1010"/>
                </a:lnTo>
                <a:lnTo>
                  <a:pt x="599" y="1009"/>
                </a:lnTo>
                <a:close/>
                <a:moveTo>
                  <a:pt x="416" y="998"/>
                </a:moveTo>
                <a:lnTo>
                  <a:pt x="406" y="1000"/>
                </a:lnTo>
                <a:lnTo>
                  <a:pt x="397" y="1006"/>
                </a:lnTo>
                <a:lnTo>
                  <a:pt x="391" y="1016"/>
                </a:lnTo>
                <a:lnTo>
                  <a:pt x="389" y="1028"/>
                </a:lnTo>
                <a:lnTo>
                  <a:pt x="391" y="1040"/>
                </a:lnTo>
                <a:lnTo>
                  <a:pt x="397" y="1049"/>
                </a:lnTo>
                <a:lnTo>
                  <a:pt x="406" y="1056"/>
                </a:lnTo>
                <a:lnTo>
                  <a:pt x="416" y="1058"/>
                </a:lnTo>
                <a:lnTo>
                  <a:pt x="427" y="1056"/>
                </a:lnTo>
                <a:lnTo>
                  <a:pt x="435" y="1049"/>
                </a:lnTo>
                <a:lnTo>
                  <a:pt x="441" y="1040"/>
                </a:lnTo>
                <a:lnTo>
                  <a:pt x="443" y="1028"/>
                </a:lnTo>
                <a:lnTo>
                  <a:pt x="441" y="1016"/>
                </a:lnTo>
                <a:lnTo>
                  <a:pt x="435" y="1006"/>
                </a:lnTo>
                <a:lnTo>
                  <a:pt x="427" y="1000"/>
                </a:lnTo>
                <a:lnTo>
                  <a:pt x="416" y="998"/>
                </a:lnTo>
                <a:close/>
                <a:moveTo>
                  <a:pt x="178" y="908"/>
                </a:moveTo>
                <a:lnTo>
                  <a:pt x="175" y="909"/>
                </a:lnTo>
                <a:lnTo>
                  <a:pt x="172" y="911"/>
                </a:lnTo>
                <a:lnTo>
                  <a:pt x="171" y="913"/>
                </a:lnTo>
                <a:lnTo>
                  <a:pt x="170" y="916"/>
                </a:lnTo>
                <a:lnTo>
                  <a:pt x="171" y="920"/>
                </a:lnTo>
                <a:lnTo>
                  <a:pt x="172" y="923"/>
                </a:lnTo>
                <a:lnTo>
                  <a:pt x="175" y="925"/>
                </a:lnTo>
                <a:lnTo>
                  <a:pt x="178" y="925"/>
                </a:lnTo>
                <a:lnTo>
                  <a:pt x="181" y="925"/>
                </a:lnTo>
                <a:lnTo>
                  <a:pt x="183" y="923"/>
                </a:lnTo>
                <a:lnTo>
                  <a:pt x="185" y="920"/>
                </a:lnTo>
                <a:lnTo>
                  <a:pt x="185" y="916"/>
                </a:lnTo>
                <a:lnTo>
                  <a:pt x="185" y="913"/>
                </a:lnTo>
                <a:lnTo>
                  <a:pt x="183" y="911"/>
                </a:lnTo>
                <a:lnTo>
                  <a:pt x="181" y="909"/>
                </a:lnTo>
                <a:lnTo>
                  <a:pt x="178" y="908"/>
                </a:lnTo>
                <a:close/>
                <a:moveTo>
                  <a:pt x="532" y="865"/>
                </a:moveTo>
                <a:lnTo>
                  <a:pt x="529" y="866"/>
                </a:lnTo>
                <a:lnTo>
                  <a:pt x="526" y="867"/>
                </a:lnTo>
                <a:lnTo>
                  <a:pt x="524" y="870"/>
                </a:lnTo>
                <a:lnTo>
                  <a:pt x="522" y="874"/>
                </a:lnTo>
                <a:lnTo>
                  <a:pt x="522" y="877"/>
                </a:lnTo>
                <a:lnTo>
                  <a:pt x="522" y="881"/>
                </a:lnTo>
                <a:lnTo>
                  <a:pt x="524" y="884"/>
                </a:lnTo>
                <a:lnTo>
                  <a:pt x="526" y="887"/>
                </a:lnTo>
                <a:lnTo>
                  <a:pt x="529" y="888"/>
                </a:lnTo>
                <a:lnTo>
                  <a:pt x="532" y="889"/>
                </a:lnTo>
                <a:lnTo>
                  <a:pt x="536" y="888"/>
                </a:lnTo>
                <a:lnTo>
                  <a:pt x="539" y="887"/>
                </a:lnTo>
                <a:lnTo>
                  <a:pt x="541" y="884"/>
                </a:lnTo>
                <a:lnTo>
                  <a:pt x="543" y="881"/>
                </a:lnTo>
                <a:lnTo>
                  <a:pt x="543" y="877"/>
                </a:lnTo>
                <a:lnTo>
                  <a:pt x="543" y="874"/>
                </a:lnTo>
                <a:lnTo>
                  <a:pt x="541" y="870"/>
                </a:lnTo>
                <a:lnTo>
                  <a:pt x="539" y="867"/>
                </a:lnTo>
                <a:lnTo>
                  <a:pt x="536" y="866"/>
                </a:lnTo>
                <a:lnTo>
                  <a:pt x="532" y="865"/>
                </a:lnTo>
                <a:close/>
                <a:moveTo>
                  <a:pt x="507" y="818"/>
                </a:moveTo>
                <a:lnTo>
                  <a:pt x="504" y="819"/>
                </a:lnTo>
                <a:lnTo>
                  <a:pt x="501" y="820"/>
                </a:lnTo>
                <a:lnTo>
                  <a:pt x="499" y="823"/>
                </a:lnTo>
                <a:lnTo>
                  <a:pt x="497" y="826"/>
                </a:lnTo>
                <a:lnTo>
                  <a:pt x="496" y="831"/>
                </a:lnTo>
                <a:lnTo>
                  <a:pt x="497" y="834"/>
                </a:lnTo>
                <a:lnTo>
                  <a:pt x="499" y="837"/>
                </a:lnTo>
                <a:lnTo>
                  <a:pt x="501" y="840"/>
                </a:lnTo>
                <a:lnTo>
                  <a:pt x="504" y="841"/>
                </a:lnTo>
                <a:lnTo>
                  <a:pt x="507" y="842"/>
                </a:lnTo>
                <a:lnTo>
                  <a:pt x="511" y="841"/>
                </a:lnTo>
                <a:lnTo>
                  <a:pt x="514" y="840"/>
                </a:lnTo>
                <a:lnTo>
                  <a:pt x="516" y="837"/>
                </a:lnTo>
                <a:lnTo>
                  <a:pt x="518" y="834"/>
                </a:lnTo>
                <a:lnTo>
                  <a:pt x="518" y="831"/>
                </a:lnTo>
                <a:lnTo>
                  <a:pt x="518" y="826"/>
                </a:lnTo>
                <a:lnTo>
                  <a:pt x="516" y="823"/>
                </a:lnTo>
                <a:lnTo>
                  <a:pt x="514" y="820"/>
                </a:lnTo>
                <a:lnTo>
                  <a:pt x="511" y="819"/>
                </a:lnTo>
                <a:lnTo>
                  <a:pt x="507" y="818"/>
                </a:lnTo>
                <a:close/>
                <a:moveTo>
                  <a:pt x="567" y="771"/>
                </a:moveTo>
                <a:lnTo>
                  <a:pt x="564" y="772"/>
                </a:lnTo>
                <a:lnTo>
                  <a:pt x="561" y="774"/>
                </a:lnTo>
                <a:lnTo>
                  <a:pt x="559" y="776"/>
                </a:lnTo>
                <a:lnTo>
                  <a:pt x="557" y="779"/>
                </a:lnTo>
                <a:lnTo>
                  <a:pt x="557" y="783"/>
                </a:lnTo>
                <a:lnTo>
                  <a:pt x="557" y="787"/>
                </a:lnTo>
                <a:lnTo>
                  <a:pt x="559" y="791"/>
                </a:lnTo>
                <a:lnTo>
                  <a:pt x="561" y="793"/>
                </a:lnTo>
                <a:lnTo>
                  <a:pt x="564" y="795"/>
                </a:lnTo>
                <a:lnTo>
                  <a:pt x="567" y="795"/>
                </a:lnTo>
                <a:lnTo>
                  <a:pt x="571" y="795"/>
                </a:lnTo>
                <a:lnTo>
                  <a:pt x="574" y="793"/>
                </a:lnTo>
                <a:lnTo>
                  <a:pt x="576" y="791"/>
                </a:lnTo>
                <a:lnTo>
                  <a:pt x="578" y="787"/>
                </a:lnTo>
                <a:lnTo>
                  <a:pt x="578" y="783"/>
                </a:lnTo>
                <a:lnTo>
                  <a:pt x="578" y="779"/>
                </a:lnTo>
                <a:lnTo>
                  <a:pt x="576" y="776"/>
                </a:lnTo>
                <a:lnTo>
                  <a:pt x="574" y="774"/>
                </a:lnTo>
                <a:lnTo>
                  <a:pt x="571" y="772"/>
                </a:lnTo>
                <a:lnTo>
                  <a:pt x="567" y="771"/>
                </a:lnTo>
                <a:close/>
                <a:moveTo>
                  <a:pt x="436" y="757"/>
                </a:moveTo>
                <a:lnTo>
                  <a:pt x="432" y="758"/>
                </a:lnTo>
                <a:lnTo>
                  <a:pt x="430" y="759"/>
                </a:lnTo>
                <a:lnTo>
                  <a:pt x="427" y="763"/>
                </a:lnTo>
                <a:lnTo>
                  <a:pt x="426" y="766"/>
                </a:lnTo>
                <a:lnTo>
                  <a:pt x="425" y="770"/>
                </a:lnTo>
                <a:lnTo>
                  <a:pt x="426" y="773"/>
                </a:lnTo>
                <a:lnTo>
                  <a:pt x="427" y="776"/>
                </a:lnTo>
                <a:lnTo>
                  <a:pt x="430" y="779"/>
                </a:lnTo>
                <a:lnTo>
                  <a:pt x="432" y="780"/>
                </a:lnTo>
                <a:lnTo>
                  <a:pt x="436" y="781"/>
                </a:lnTo>
                <a:lnTo>
                  <a:pt x="439" y="780"/>
                </a:lnTo>
                <a:lnTo>
                  <a:pt x="442" y="779"/>
                </a:lnTo>
                <a:lnTo>
                  <a:pt x="445" y="776"/>
                </a:lnTo>
                <a:lnTo>
                  <a:pt x="446" y="773"/>
                </a:lnTo>
                <a:lnTo>
                  <a:pt x="447" y="770"/>
                </a:lnTo>
                <a:lnTo>
                  <a:pt x="446" y="766"/>
                </a:lnTo>
                <a:lnTo>
                  <a:pt x="445" y="763"/>
                </a:lnTo>
                <a:lnTo>
                  <a:pt x="442" y="759"/>
                </a:lnTo>
                <a:lnTo>
                  <a:pt x="439" y="758"/>
                </a:lnTo>
                <a:lnTo>
                  <a:pt x="436" y="757"/>
                </a:lnTo>
                <a:close/>
                <a:moveTo>
                  <a:pt x="552" y="685"/>
                </a:moveTo>
                <a:lnTo>
                  <a:pt x="549" y="686"/>
                </a:lnTo>
                <a:lnTo>
                  <a:pt x="547" y="688"/>
                </a:lnTo>
                <a:lnTo>
                  <a:pt x="545" y="690"/>
                </a:lnTo>
                <a:lnTo>
                  <a:pt x="544" y="693"/>
                </a:lnTo>
                <a:lnTo>
                  <a:pt x="545" y="697"/>
                </a:lnTo>
                <a:lnTo>
                  <a:pt x="547" y="700"/>
                </a:lnTo>
                <a:lnTo>
                  <a:pt x="549" y="702"/>
                </a:lnTo>
                <a:lnTo>
                  <a:pt x="552" y="702"/>
                </a:lnTo>
                <a:lnTo>
                  <a:pt x="555" y="702"/>
                </a:lnTo>
                <a:lnTo>
                  <a:pt x="558" y="700"/>
                </a:lnTo>
                <a:lnTo>
                  <a:pt x="559" y="697"/>
                </a:lnTo>
                <a:lnTo>
                  <a:pt x="560" y="693"/>
                </a:lnTo>
                <a:lnTo>
                  <a:pt x="559" y="690"/>
                </a:lnTo>
                <a:lnTo>
                  <a:pt x="558" y="688"/>
                </a:lnTo>
                <a:lnTo>
                  <a:pt x="555" y="686"/>
                </a:lnTo>
                <a:lnTo>
                  <a:pt x="552" y="685"/>
                </a:lnTo>
                <a:close/>
                <a:moveTo>
                  <a:pt x="314" y="614"/>
                </a:moveTo>
                <a:lnTo>
                  <a:pt x="311" y="614"/>
                </a:lnTo>
                <a:lnTo>
                  <a:pt x="308" y="616"/>
                </a:lnTo>
                <a:lnTo>
                  <a:pt x="306" y="618"/>
                </a:lnTo>
                <a:lnTo>
                  <a:pt x="304" y="621"/>
                </a:lnTo>
                <a:lnTo>
                  <a:pt x="304" y="625"/>
                </a:lnTo>
                <a:lnTo>
                  <a:pt x="304" y="630"/>
                </a:lnTo>
                <a:lnTo>
                  <a:pt x="306" y="633"/>
                </a:lnTo>
                <a:lnTo>
                  <a:pt x="308" y="635"/>
                </a:lnTo>
                <a:lnTo>
                  <a:pt x="311" y="637"/>
                </a:lnTo>
                <a:lnTo>
                  <a:pt x="314" y="637"/>
                </a:lnTo>
                <a:lnTo>
                  <a:pt x="318" y="637"/>
                </a:lnTo>
                <a:lnTo>
                  <a:pt x="321" y="635"/>
                </a:lnTo>
                <a:lnTo>
                  <a:pt x="323" y="633"/>
                </a:lnTo>
                <a:lnTo>
                  <a:pt x="325" y="630"/>
                </a:lnTo>
                <a:lnTo>
                  <a:pt x="325" y="625"/>
                </a:lnTo>
                <a:lnTo>
                  <a:pt x="325" y="621"/>
                </a:lnTo>
                <a:lnTo>
                  <a:pt x="323" y="618"/>
                </a:lnTo>
                <a:lnTo>
                  <a:pt x="321" y="616"/>
                </a:lnTo>
                <a:lnTo>
                  <a:pt x="318" y="614"/>
                </a:lnTo>
                <a:lnTo>
                  <a:pt x="314" y="614"/>
                </a:lnTo>
                <a:close/>
                <a:moveTo>
                  <a:pt x="417" y="602"/>
                </a:moveTo>
                <a:lnTo>
                  <a:pt x="414" y="602"/>
                </a:lnTo>
                <a:lnTo>
                  <a:pt x="411" y="605"/>
                </a:lnTo>
                <a:lnTo>
                  <a:pt x="408" y="607"/>
                </a:lnTo>
                <a:lnTo>
                  <a:pt x="407" y="611"/>
                </a:lnTo>
                <a:lnTo>
                  <a:pt x="406" y="614"/>
                </a:lnTo>
                <a:lnTo>
                  <a:pt x="407" y="618"/>
                </a:lnTo>
                <a:lnTo>
                  <a:pt x="408" y="621"/>
                </a:lnTo>
                <a:lnTo>
                  <a:pt x="411" y="623"/>
                </a:lnTo>
                <a:lnTo>
                  <a:pt x="414" y="625"/>
                </a:lnTo>
                <a:lnTo>
                  <a:pt x="417" y="626"/>
                </a:lnTo>
                <a:lnTo>
                  <a:pt x="420" y="625"/>
                </a:lnTo>
                <a:lnTo>
                  <a:pt x="423" y="623"/>
                </a:lnTo>
                <a:lnTo>
                  <a:pt x="426" y="621"/>
                </a:lnTo>
                <a:lnTo>
                  <a:pt x="427" y="618"/>
                </a:lnTo>
                <a:lnTo>
                  <a:pt x="428" y="614"/>
                </a:lnTo>
                <a:lnTo>
                  <a:pt x="427" y="611"/>
                </a:lnTo>
                <a:lnTo>
                  <a:pt x="426" y="607"/>
                </a:lnTo>
                <a:lnTo>
                  <a:pt x="423" y="605"/>
                </a:lnTo>
                <a:lnTo>
                  <a:pt x="420" y="602"/>
                </a:lnTo>
                <a:lnTo>
                  <a:pt x="417" y="602"/>
                </a:lnTo>
                <a:close/>
                <a:moveTo>
                  <a:pt x="343" y="364"/>
                </a:moveTo>
                <a:lnTo>
                  <a:pt x="339" y="365"/>
                </a:lnTo>
                <a:lnTo>
                  <a:pt x="336" y="367"/>
                </a:lnTo>
                <a:lnTo>
                  <a:pt x="333" y="370"/>
                </a:lnTo>
                <a:lnTo>
                  <a:pt x="331" y="374"/>
                </a:lnTo>
                <a:lnTo>
                  <a:pt x="331" y="378"/>
                </a:lnTo>
                <a:lnTo>
                  <a:pt x="331" y="383"/>
                </a:lnTo>
                <a:lnTo>
                  <a:pt x="333" y="387"/>
                </a:lnTo>
                <a:lnTo>
                  <a:pt x="336" y="390"/>
                </a:lnTo>
                <a:lnTo>
                  <a:pt x="339" y="392"/>
                </a:lnTo>
                <a:lnTo>
                  <a:pt x="343" y="392"/>
                </a:lnTo>
                <a:lnTo>
                  <a:pt x="348" y="392"/>
                </a:lnTo>
                <a:lnTo>
                  <a:pt x="351" y="390"/>
                </a:lnTo>
                <a:lnTo>
                  <a:pt x="354" y="387"/>
                </a:lnTo>
                <a:lnTo>
                  <a:pt x="356" y="383"/>
                </a:lnTo>
                <a:lnTo>
                  <a:pt x="356" y="378"/>
                </a:lnTo>
                <a:lnTo>
                  <a:pt x="356" y="374"/>
                </a:lnTo>
                <a:lnTo>
                  <a:pt x="354" y="370"/>
                </a:lnTo>
                <a:lnTo>
                  <a:pt x="351" y="367"/>
                </a:lnTo>
                <a:lnTo>
                  <a:pt x="348" y="365"/>
                </a:lnTo>
                <a:lnTo>
                  <a:pt x="343" y="364"/>
                </a:lnTo>
                <a:close/>
                <a:moveTo>
                  <a:pt x="529" y="345"/>
                </a:moveTo>
                <a:lnTo>
                  <a:pt x="519" y="348"/>
                </a:lnTo>
                <a:lnTo>
                  <a:pt x="511" y="355"/>
                </a:lnTo>
                <a:lnTo>
                  <a:pt x="509" y="367"/>
                </a:lnTo>
                <a:lnTo>
                  <a:pt x="511" y="378"/>
                </a:lnTo>
                <a:lnTo>
                  <a:pt x="519" y="386"/>
                </a:lnTo>
                <a:lnTo>
                  <a:pt x="529" y="389"/>
                </a:lnTo>
                <a:lnTo>
                  <a:pt x="539" y="386"/>
                </a:lnTo>
                <a:lnTo>
                  <a:pt x="546" y="378"/>
                </a:lnTo>
                <a:lnTo>
                  <a:pt x="549" y="367"/>
                </a:lnTo>
                <a:lnTo>
                  <a:pt x="546" y="355"/>
                </a:lnTo>
                <a:lnTo>
                  <a:pt x="539" y="348"/>
                </a:lnTo>
                <a:lnTo>
                  <a:pt x="529" y="345"/>
                </a:lnTo>
                <a:close/>
                <a:moveTo>
                  <a:pt x="717" y="260"/>
                </a:moveTo>
                <a:lnTo>
                  <a:pt x="714" y="261"/>
                </a:lnTo>
                <a:lnTo>
                  <a:pt x="711" y="262"/>
                </a:lnTo>
                <a:lnTo>
                  <a:pt x="710" y="265"/>
                </a:lnTo>
                <a:lnTo>
                  <a:pt x="709" y="269"/>
                </a:lnTo>
                <a:lnTo>
                  <a:pt x="710" y="272"/>
                </a:lnTo>
                <a:lnTo>
                  <a:pt x="711" y="275"/>
                </a:lnTo>
                <a:lnTo>
                  <a:pt x="714" y="276"/>
                </a:lnTo>
                <a:lnTo>
                  <a:pt x="717" y="277"/>
                </a:lnTo>
                <a:lnTo>
                  <a:pt x="720" y="276"/>
                </a:lnTo>
                <a:lnTo>
                  <a:pt x="722" y="275"/>
                </a:lnTo>
                <a:lnTo>
                  <a:pt x="724" y="272"/>
                </a:lnTo>
                <a:lnTo>
                  <a:pt x="724" y="269"/>
                </a:lnTo>
                <a:lnTo>
                  <a:pt x="724" y="265"/>
                </a:lnTo>
                <a:lnTo>
                  <a:pt x="722" y="262"/>
                </a:lnTo>
                <a:lnTo>
                  <a:pt x="720" y="261"/>
                </a:lnTo>
                <a:lnTo>
                  <a:pt x="717" y="260"/>
                </a:lnTo>
                <a:close/>
                <a:moveTo>
                  <a:pt x="701" y="175"/>
                </a:moveTo>
                <a:lnTo>
                  <a:pt x="697" y="176"/>
                </a:lnTo>
                <a:lnTo>
                  <a:pt x="693" y="179"/>
                </a:lnTo>
                <a:lnTo>
                  <a:pt x="690" y="182"/>
                </a:lnTo>
                <a:lnTo>
                  <a:pt x="689" y="185"/>
                </a:lnTo>
                <a:lnTo>
                  <a:pt x="688" y="190"/>
                </a:lnTo>
                <a:lnTo>
                  <a:pt x="689" y="194"/>
                </a:lnTo>
                <a:lnTo>
                  <a:pt x="690" y="198"/>
                </a:lnTo>
                <a:lnTo>
                  <a:pt x="693" y="202"/>
                </a:lnTo>
                <a:lnTo>
                  <a:pt x="697" y="203"/>
                </a:lnTo>
                <a:lnTo>
                  <a:pt x="701" y="204"/>
                </a:lnTo>
                <a:lnTo>
                  <a:pt x="705" y="203"/>
                </a:lnTo>
                <a:lnTo>
                  <a:pt x="708" y="202"/>
                </a:lnTo>
                <a:lnTo>
                  <a:pt x="711" y="198"/>
                </a:lnTo>
                <a:lnTo>
                  <a:pt x="713" y="194"/>
                </a:lnTo>
                <a:lnTo>
                  <a:pt x="714" y="190"/>
                </a:lnTo>
                <a:lnTo>
                  <a:pt x="713" y="185"/>
                </a:lnTo>
                <a:lnTo>
                  <a:pt x="711" y="182"/>
                </a:lnTo>
                <a:lnTo>
                  <a:pt x="708" y="179"/>
                </a:lnTo>
                <a:lnTo>
                  <a:pt x="705" y="176"/>
                </a:lnTo>
                <a:lnTo>
                  <a:pt x="701" y="175"/>
                </a:lnTo>
                <a:close/>
                <a:moveTo>
                  <a:pt x="372" y="174"/>
                </a:moveTo>
                <a:lnTo>
                  <a:pt x="362" y="176"/>
                </a:lnTo>
                <a:lnTo>
                  <a:pt x="354" y="185"/>
                </a:lnTo>
                <a:lnTo>
                  <a:pt x="352" y="196"/>
                </a:lnTo>
                <a:lnTo>
                  <a:pt x="354" y="208"/>
                </a:lnTo>
                <a:lnTo>
                  <a:pt x="362" y="215"/>
                </a:lnTo>
                <a:lnTo>
                  <a:pt x="372" y="218"/>
                </a:lnTo>
                <a:lnTo>
                  <a:pt x="382" y="215"/>
                </a:lnTo>
                <a:lnTo>
                  <a:pt x="389" y="208"/>
                </a:lnTo>
                <a:lnTo>
                  <a:pt x="392" y="196"/>
                </a:lnTo>
                <a:lnTo>
                  <a:pt x="389" y="185"/>
                </a:lnTo>
                <a:lnTo>
                  <a:pt x="382" y="176"/>
                </a:lnTo>
                <a:lnTo>
                  <a:pt x="372" y="174"/>
                </a:lnTo>
                <a:close/>
                <a:moveTo>
                  <a:pt x="804" y="128"/>
                </a:moveTo>
                <a:lnTo>
                  <a:pt x="750" y="140"/>
                </a:lnTo>
                <a:lnTo>
                  <a:pt x="767" y="210"/>
                </a:lnTo>
                <a:lnTo>
                  <a:pt x="780" y="281"/>
                </a:lnTo>
                <a:lnTo>
                  <a:pt x="791" y="352"/>
                </a:lnTo>
                <a:lnTo>
                  <a:pt x="800" y="423"/>
                </a:lnTo>
                <a:lnTo>
                  <a:pt x="806" y="495"/>
                </a:lnTo>
                <a:lnTo>
                  <a:pt x="809" y="565"/>
                </a:lnTo>
                <a:lnTo>
                  <a:pt x="811" y="634"/>
                </a:lnTo>
                <a:lnTo>
                  <a:pt x="811" y="702"/>
                </a:lnTo>
                <a:lnTo>
                  <a:pt x="810" y="769"/>
                </a:lnTo>
                <a:lnTo>
                  <a:pt x="807" y="834"/>
                </a:lnTo>
                <a:lnTo>
                  <a:pt x="803" y="897"/>
                </a:lnTo>
                <a:lnTo>
                  <a:pt x="797" y="956"/>
                </a:lnTo>
                <a:lnTo>
                  <a:pt x="791" y="1015"/>
                </a:lnTo>
                <a:lnTo>
                  <a:pt x="785" y="1069"/>
                </a:lnTo>
                <a:lnTo>
                  <a:pt x="778" y="1121"/>
                </a:lnTo>
                <a:lnTo>
                  <a:pt x="770" y="1169"/>
                </a:lnTo>
                <a:lnTo>
                  <a:pt x="763" y="1213"/>
                </a:lnTo>
                <a:lnTo>
                  <a:pt x="756" y="1253"/>
                </a:lnTo>
                <a:lnTo>
                  <a:pt x="749" y="1289"/>
                </a:lnTo>
                <a:lnTo>
                  <a:pt x="743" y="1319"/>
                </a:lnTo>
                <a:lnTo>
                  <a:pt x="737" y="1346"/>
                </a:lnTo>
                <a:lnTo>
                  <a:pt x="732" y="1366"/>
                </a:lnTo>
                <a:lnTo>
                  <a:pt x="729" y="1382"/>
                </a:lnTo>
                <a:lnTo>
                  <a:pt x="727" y="1392"/>
                </a:lnTo>
                <a:lnTo>
                  <a:pt x="726" y="1395"/>
                </a:lnTo>
                <a:lnTo>
                  <a:pt x="740" y="1427"/>
                </a:lnTo>
                <a:lnTo>
                  <a:pt x="762" y="1356"/>
                </a:lnTo>
                <a:lnTo>
                  <a:pt x="780" y="1285"/>
                </a:lnTo>
                <a:lnTo>
                  <a:pt x="796" y="1213"/>
                </a:lnTo>
                <a:lnTo>
                  <a:pt x="809" y="1140"/>
                </a:lnTo>
                <a:lnTo>
                  <a:pt x="820" y="1068"/>
                </a:lnTo>
                <a:lnTo>
                  <a:pt x="829" y="996"/>
                </a:lnTo>
                <a:lnTo>
                  <a:pt x="835" y="925"/>
                </a:lnTo>
                <a:lnTo>
                  <a:pt x="840" y="854"/>
                </a:lnTo>
                <a:lnTo>
                  <a:pt x="843" y="786"/>
                </a:lnTo>
                <a:lnTo>
                  <a:pt x="845" y="718"/>
                </a:lnTo>
                <a:lnTo>
                  <a:pt x="845" y="653"/>
                </a:lnTo>
                <a:lnTo>
                  <a:pt x="844" y="590"/>
                </a:lnTo>
                <a:lnTo>
                  <a:pt x="842" y="529"/>
                </a:lnTo>
                <a:lnTo>
                  <a:pt x="839" y="472"/>
                </a:lnTo>
                <a:lnTo>
                  <a:pt x="836" y="417"/>
                </a:lnTo>
                <a:lnTo>
                  <a:pt x="832" y="367"/>
                </a:lnTo>
                <a:lnTo>
                  <a:pt x="828" y="321"/>
                </a:lnTo>
                <a:lnTo>
                  <a:pt x="824" y="278"/>
                </a:lnTo>
                <a:lnTo>
                  <a:pt x="819" y="240"/>
                </a:lnTo>
                <a:lnTo>
                  <a:pt x="815" y="208"/>
                </a:lnTo>
                <a:lnTo>
                  <a:pt x="812" y="180"/>
                </a:lnTo>
                <a:lnTo>
                  <a:pt x="808" y="158"/>
                </a:lnTo>
                <a:lnTo>
                  <a:pt x="806" y="142"/>
                </a:lnTo>
                <a:lnTo>
                  <a:pt x="804" y="131"/>
                </a:lnTo>
                <a:lnTo>
                  <a:pt x="804" y="128"/>
                </a:lnTo>
                <a:close/>
                <a:moveTo>
                  <a:pt x="502" y="23"/>
                </a:moveTo>
                <a:lnTo>
                  <a:pt x="457" y="23"/>
                </a:lnTo>
                <a:lnTo>
                  <a:pt x="413" y="25"/>
                </a:lnTo>
                <a:lnTo>
                  <a:pt x="373" y="27"/>
                </a:lnTo>
                <a:lnTo>
                  <a:pt x="335" y="30"/>
                </a:lnTo>
                <a:lnTo>
                  <a:pt x="301" y="34"/>
                </a:lnTo>
                <a:lnTo>
                  <a:pt x="271" y="39"/>
                </a:lnTo>
                <a:lnTo>
                  <a:pt x="245" y="46"/>
                </a:lnTo>
                <a:lnTo>
                  <a:pt x="224" y="52"/>
                </a:lnTo>
                <a:lnTo>
                  <a:pt x="209" y="58"/>
                </a:lnTo>
                <a:lnTo>
                  <a:pt x="199" y="65"/>
                </a:lnTo>
                <a:lnTo>
                  <a:pt x="196" y="73"/>
                </a:lnTo>
                <a:lnTo>
                  <a:pt x="199" y="80"/>
                </a:lnTo>
                <a:lnTo>
                  <a:pt x="209" y="87"/>
                </a:lnTo>
                <a:lnTo>
                  <a:pt x="224" y="94"/>
                </a:lnTo>
                <a:lnTo>
                  <a:pt x="245" y="100"/>
                </a:lnTo>
                <a:lnTo>
                  <a:pt x="271" y="106"/>
                </a:lnTo>
                <a:lnTo>
                  <a:pt x="301" y="112"/>
                </a:lnTo>
                <a:lnTo>
                  <a:pt x="335" y="116"/>
                </a:lnTo>
                <a:lnTo>
                  <a:pt x="373" y="119"/>
                </a:lnTo>
                <a:lnTo>
                  <a:pt x="413" y="121"/>
                </a:lnTo>
                <a:lnTo>
                  <a:pt x="457" y="123"/>
                </a:lnTo>
                <a:lnTo>
                  <a:pt x="502" y="123"/>
                </a:lnTo>
                <a:lnTo>
                  <a:pt x="547" y="123"/>
                </a:lnTo>
                <a:lnTo>
                  <a:pt x="590" y="121"/>
                </a:lnTo>
                <a:lnTo>
                  <a:pt x="631" y="119"/>
                </a:lnTo>
                <a:lnTo>
                  <a:pt x="669" y="116"/>
                </a:lnTo>
                <a:lnTo>
                  <a:pt x="703" y="112"/>
                </a:lnTo>
                <a:lnTo>
                  <a:pt x="734" y="106"/>
                </a:lnTo>
                <a:lnTo>
                  <a:pt x="759" y="100"/>
                </a:lnTo>
                <a:lnTo>
                  <a:pt x="780" y="94"/>
                </a:lnTo>
                <a:lnTo>
                  <a:pt x="796" y="87"/>
                </a:lnTo>
                <a:lnTo>
                  <a:pt x="805" y="80"/>
                </a:lnTo>
                <a:lnTo>
                  <a:pt x="809" y="73"/>
                </a:lnTo>
                <a:lnTo>
                  <a:pt x="805" y="65"/>
                </a:lnTo>
                <a:lnTo>
                  <a:pt x="796" y="58"/>
                </a:lnTo>
                <a:lnTo>
                  <a:pt x="780" y="52"/>
                </a:lnTo>
                <a:lnTo>
                  <a:pt x="759" y="46"/>
                </a:lnTo>
                <a:lnTo>
                  <a:pt x="734" y="39"/>
                </a:lnTo>
                <a:lnTo>
                  <a:pt x="703" y="34"/>
                </a:lnTo>
                <a:lnTo>
                  <a:pt x="669" y="30"/>
                </a:lnTo>
                <a:lnTo>
                  <a:pt x="631" y="27"/>
                </a:lnTo>
                <a:lnTo>
                  <a:pt x="590" y="25"/>
                </a:lnTo>
                <a:lnTo>
                  <a:pt x="547" y="23"/>
                </a:lnTo>
                <a:lnTo>
                  <a:pt x="502" y="23"/>
                </a:lnTo>
                <a:close/>
                <a:moveTo>
                  <a:pt x="500" y="0"/>
                </a:moveTo>
                <a:lnTo>
                  <a:pt x="544" y="1"/>
                </a:lnTo>
                <a:lnTo>
                  <a:pt x="587" y="4"/>
                </a:lnTo>
                <a:lnTo>
                  <a:pt x="627" y="9"/>
                </a:lnTo>
                <a:lnTo>
                  <a:pt x="666" y="14"/>
                </a:lnTo>
                <a:lnTo>
                  <a:pt x="701" y="19"/>
                </a:lnTo>
                <a:lnTo>
                  <a:pt x="733" y="26"/>
                </a:lnTo>
                <a:lnTo>
                  <a:pt x="761" y="32"/>
                </a:lnTo>
                <a:lnTo>
                  <a:pt x="787" y="38"/>
                </a:lnTo>
                <a:lnTo>
                  <a:pt x="808" y="45"/>
                </a:lnTo>
                <a:lnTo>
                  <a:pt x="825" y="50"/>
                </a:lnTo>
                <a:lnTo>
                  <a:pt x="837" y="53"/>
                </a:lnTo>
                <a:lnTo>
                  <a:pt x="845" y="56"/>
                </a:lnTo>
                <a:lnTo>
                  <a:pt x="848" y="57"/>
                </a:lnTo>
                <a:lnTo>
                  <a:pt x="867" y="166"/>
                </a:lnTo>
                <a:lnTo>
                  <a:pt x="883" y="271"/>
                </a:lnTo>
                <a:lnTo>
                  <a:pt x="895" y="370"/>
                </a:lnTo>
                <a:lnTo>
                  <a:pt x="906" y="465"/>
                </a:lnTo>
                <a:lnTo>
                  <a:pt x="913" y="555"/>
                </a:lnTo>
                <a:lnTo>
                  <a:pt x="919" y="641"/>
                </a:lnTo>
                <a:lnTo>
                  <a:pt x="921" y="723"/>
                </a:lnTo>
                <a:lnTo>
                  <a:pt x="922" y="800"/>
                </a:lnTo>
                <a:lnTo>
                  <a:pt x="921" y="874"/>
                </a:lnTo>
                <a:lnTo>
                  <a:pt x="918" y="943"/>
                </a:lnTo>
                <a:lnTo>
                  <a:pt x="913" y="1007"/>
                </a:lnTo>
                <a:lnTo>
                  <a:pt x="907" y="1068"/>
                </a:lnTo>
                <a:lnTo>
                  <a:pt x="899" y="1126"/>
                </a:lnTo>
                <a:lnTo>
                  <a:pt x="890" y="1180"/>
                </a:lnTo>
                <a:lnTo>
                  <a:pt x="880" y="1230"/>
                </a:lnTo>
                <a:lnTo>
                  <a:pt x="869" y="1278"/>
                </a:lnTo>
                <a:lnTo>
                  <a:pt x="857" y="1321"/>
                </a:lnTo>
                <a:lnTo>
                  <a:pt x="845" y="1362"/>
                </a:lnTo>
                <a:lnTo>
                  <a:pt x="832" y="1400"/>
                </a:lnTo>
                <a:lnTo>
                  <a:pt x="818" y="1435"/>
                </a:lnTo>
                <a:lnTo>
                  <a:pt x="805" y="1466"/>
                </a:lnTo>
                <a:lnTo>
                  <a:pt x="791" y="1495"/>
                </a:lnTo>
                <a:lnTo>
                  <a:pt x="778" y="1521"/>
                </a:lnTo>
                <a:lnTo>
                  <a:pt x="765" y="1544"/>
                </a:lnTo>
                <a:lnTo>
                  <a:pt x="752" y="1566"/>
                </a:lnTo>
                <a:lnTo>
                  <a:pt x="739" y="1585"/>
                </a:lnTo>
                <a:lnTo>
                  <a:pt x="728" y="1602"/>
                </a:lnTo>
                <a:lnTo>
                  <a:pt x="717" y="1617"/>
                </a:lnTo>
                <a:lnTo>
                  <a:pt x="707" y="1629"/>
                </a:lnTo>
                <a:lnTo>
                  <a:pt x="699" y="1641"/>
                </a:lnTo>
                <a:lnTo>
                  <a:pt x="692" y="1649"/>
                </a:lnTo>
                <a:lnTo>
                  <a:pt x="686" y="1657"/>
                </a:lnTo>
                <a:lnTo>
                  <a:pt x="681" y="1663"/>
                </a:lnTo>
                <a:lnTo>
                  <a:pt x="671" y="1679"/>
                </a:lnTo>
                <a:lnTo>
                  <a:pt x="658" y="1700"/>
                </a:lnTo>
                <a:lnTo>
                  <a:pt x="642" y="1724"/>
                </a:lnTo>
                <a:lnTo>
                  <a:pt x="626" y="1753"/>
                </a:lnTo>
                <a:lnTo>
                  <a:pt x="610" y="1783"/>
                </a:lnTo>
                <a:lnTo>
                  <a:pt x="594" y="1816"/>
                </a:lnTo>
                <a:lnTo>
                  <a:pt x="578" y="1850"/>
                </a:lnTo>
                <a:lnTo>
                  <a:pt x="564" y="1885"/>
                </a:lnTo>
                <a:lnTo>
                  <a:pt x="553" y="1919"/>
                </a:lnTo>
                <a:lnTo>
                  <a:pt x="543" y="1954"/>
                </a:lnTo>
                <a:lnTo>
                  <a:pt x="537" y="1987"/>
                </a:lnTo>
                <a:lnTo>
                  <a:pt x="535" y="2020"/>
                </a:lnTo>
                <a:lnTo>
                  <a:pt x="535" y="2033"/>
                </a:lnTo>
                <a:lnTo>
                  <a:pt x="535" y="2054"/>
                </a:lnTo>
                <a:lnTo>
                  <a:pt x="535" y="2082"/>
                </a:lnTo>
                <a:lnTo>
                  <a:pt x="535" y="2116"/>
                </a:lnTo>
                <a:lnTo>
                  <a:pt x="535" y="2155"/>
                </a:lnTo>
                <a:lnTo>
                  <a:pt x="535" y="2199"/>
                </a:lnTo>
                <a:lnTo>
                  <a:pt x="535" y="2246"/>
                </a:lnTo>
                <a:lnTo>
                  <a:pt x="535" y="2297"/>
                </a:lnTo>
                <a:lnTo>
                  <a:pt x="535" y="2350"/>
                </a:lnTo>
                <a:lnTo>
                  <a:pt x="535" y="2407"/>
                </a:lnTo>
                <a:lnTo>
                  <a:pt x="535" y="2464"/>
                </a:lnTo>
                <a:lnTo>
                  <a:pt x="535" y="2522"/>
                </a:lnTo>
                <a:lnTo>
                  <a:pt x="535" y="2581"/>
                </a:lnTo>
                <a:lnTo>
                  <a:pt x="535" y="2639"/>
                </a:lnTo>
                <a:lnTo>
                  <a:pt x="535" y="2696"/>
                </a:lnTo>
                <a:lnTo>
                  <a:pt x="535" y="2751"/>
                </a:lnTo>
                <a:lnTo>
                  <a:pt x="535" y="2804"/>
                </a:lnTo>
                <a:lnTo>
                  <a:pt x="535" y="2854"/>
                </a:lnTo>
                <a:lnTo>
                  <a:pt x="535" y="2900"/>
                </a:lnTo>
                <a:lnTo>
                  <a:pt x="536" y="2942"/>
                </a:lnTo>
                <a:lnTo>
                  <a:pt x="536" y="2979"/>
                </a:lnTo>
                <a:lnTo>
                  <a:pt x="536" y="3011"/>
                </a:lnTo>
                <a:lnTo>
                  <a:pt x="536" y="3037"/>
                </a:lnTo>
                <a:lnTo>
                  <a:pt x="536" y="3056"/>
                </a:lnTo>
                <a:lnTo>
                  <a:pt x="536" y="3066"/>
                </a:lnTo>
                <a:lnTo>
                  <a:pt x="537" y="3095"/>
                </a:lnTo>
                <a:lnTo>
                  <a:pt x="541" y="3120"/>
                </a:lnTo>
                <a:lnTo>
                  <a:pt x="547" y="3141"/>
                </a:lnTo>
                <a:lnTo>
                  <a:pt x="555" y="3159"/>
                </a:lnTo>
                <a:lnTo>
                  <a:pt x="563" y="3175"/>
                </a:lnTo>
                <a:lnTo>
                  <a:pt x="573" y="3188"/>
                </a:lnTo>
                <a:lnTo>
                  <a:pt x="583" y="3199"/>
                </a:lnTo>
                <a:lnTo>
                  <a:pt x="592" y="3208"/>
                </a:lnTo>
                <a:lnTo>
                  <a:pt x="651" y="3210"/>
                </a:lnTo>
                <a:lnTo>
                  <a:pt x="706" y="3215"/>
                </a:lnTo>
                <a:lnTo>
                  <a:pt x="758" y="3220"/>
                </a:lnTo>
                <a:lnTo>
                  <a:pt x="806" y="3226"/>
                </a:lnTo>
                <a:lnTo>
                  <a:pt x="851" y="3235"/>
                </a:lnTo>
                <a:lnTo>
                  <a:pt x="890" y="3243"/>
                </a:lnTo>
                <a:lnTo>
                  <a:pt x="925" y="3253"/>
                </a:lnTo>
                <a:lnTo>
                  <a:pt x="955" y="3264"/>
                </a:lnTo>
                <a:lnTo>
                  <a:pt x="978" y="3275"/>
                </a:lnTo>
                <a:lnTo>
                  <a:pt x="996" y="3287"/>
                </a:lnTo>
                <a:lnTo>
                  <a:pt x="1006" y="3300"/>
                </a:lnTo>
                <a:lnTo>
                  <a:pt x="1010" y="3312"/>
                </a:lnTo>
                <a:lnTo>
                  <a:pt x="1007" y="3325"/>
                </a:lnTo>
                <a:lnTo>
                  <a:pt x="997" y="3336"/>
                </a:lnTo>
                <a:lnTo>
                  <a:pt x="981" y="3348"/>
                </a:lnTo>
                <a:lnTo>
                  <a:pt x="959" y="3359"/>
                </a:lnTo>
                <a:lnTo>
                  <a:pt x="932" y="3370"/>
                </a:lnTo>
                <a:lnTo>
                  <a:pt x="899" y="3379"/>
                </a:lnTo>
                <a:lnTo>
                  <a:pt x="862" y="3388"/>
                </a:lnTo>
                <a:lnTo>
                  <a:pt x="821" y="3396"/>
                </a:lnTo>
                <a:lnTo>
                  <a:pt x="776" y="3402"/>
                </a:lnTo>
                <a:lnTo>
                  <a:pt x="728" y="3409"/>
                </a:lnTo>
                <a:lnTo>
                  <a:pt x="676" y="3413"/>
                </a:lnTo>
                <a:lnTo>
                  <a:pt x="620" y="3416"/>
                </a:lnTo>
                <a:lnTo>
                  <a:pt x="564" y="3418"/>
                </a:lnTo>
                <a:lnTo>
                  <a:pt x="505" y="3419"/>
                </a:lnTo>
                <a:lnTo>
                  <a:pt x="446" y="3418"/>
                </a:lnTo>
                <a:lnTo>
                  <a:pt x="389" y="3416"/>
                </a:lnTo>
                <a:lnTo>
                  <a:pt x="335" y="3413"/>
                </a:lnTo>
                <a:lnTo>
                  <a:pt x="283" y="3409"/>
                </a:lnTo>
                <a:lnTo>
                  <a:pt x="234" y="3402"/>
                </a:lnTo>
                <a:lnTo>
                  <a:pt x="189" y="3396"/>
                </a:lnTo>
                <a:lnTo>
                  <a:pt x="148" y="3388"/>
                </a:lnTo>
                <a:lnTo>
                  <a:pt x="111" y="3379"/>
                </a:lnTo>
                <a:lnTo>
                  <a:pt x="79" y="3370"/>
                </a:lnTo>
                <a:lnTo>
                  <a:pt x="52" y="3359"/>
                </a:lnTo>
                <a:lnTo>
                  <a:pt x="30" y="3348"/>
                </a:lnTo>
                <a:lnTo>
                  <a:pt x="14" y="3336"/>
                </a:lnTo>
                <a:lnTo>
                  <a:pt x="4" y="3325"/>
                </a:lnTo>
                <a:lnTo>
                  <a:pt x="0" y="3312"/>
                </a:lnTo>
                <a:lnTo>
                  <a:pt x="4" y="3300"/>
                </a:lnTo>
                <a:lnTo>
                  <a:pt x="13" y="3288"/>
                </a:lnTo>
                <a:lnTo>
                  <a:pt x="29" y="3277"/>
                </a:lnTo>
                <a:lnTo>
                  <a:pt x="49" y="3266"/>
                </a:lnTo>
                <a:lnTo>
                  <a:pt x="76" y="3257"/>
                </a:lnTo>
                <a:lnTo>
                  <a:pt x="106" y="3247"/>
                </a:lnTo>
                <a:lnTo>
                  <a:pt x="142" y="3238"/>
                </a:lnTo>
                <a:lnTo>
                  <a:pt x="181" y="3231"/>
                </a:lnTo>
                <a:lnTo>
                  <a:pt x="225" y="3223"/>
                </a:lnTo>
                <a:lnTo>
                  <a:pt x="271" y="3218"/>
                </a:lnTo>
                <a:lnTo>
                  <a:pt x="321" y="3213"/>
                </a:lnTo>
                <a:lnTo>
                  <a:pt x="374" y="3210"/>
                </a:lnTo>
                <a:lnTo>
                  <a:pt x="391" y="3195"/>
                </a:lnTo>
                <a:lnTo>
                  <a:pt x="405" y="3178"/>
                </a:lnTo>
                <a:lnTo>
                  <a:pt x="415" y="3159"/>
                </a:lnTo>
                <a:lnTo>
                  <a:pt x="422" y="3141"/>
                </a:lnTo>
                <a:lnTo>
                  <a:pt x="428" y="3122"/>
                </a:lnTo>
                <a:lnTo>
                  <a:pt x="431" y="3104"/>
                </a:lnTo>
                <a:lnTo>
                  <a:pt x="433" y="3089"/>
                </a:lnTo>
                <a:lnTo>
                  <a:pt x="434" y="3078"/>
                </a:lnTo>
                <a:lnTo>
                  <a:pt x="434" y="3069"/>
                </a:lnTo>
                <a:lnTo>
                  <a:pt x="434" y="3066"/>
                </a:lnTo>
                <a:lnTo>
                  <a:pt x="434" y="3063"/>
                </a:lnTo>
                <a:lnTo>
                  <a:pt x="434" y="3051"/>
                </a:lnTo>
                <a:lnTo>
                  <a:pt x="434" y="3007"/>
                </a:lnTo>
                <a:lnTo>
                  <a:pt x="434" y="2976"/>
                </a:lnTo>
                <a:lnTo>
                  <a:pt x="434" y="2940"/>
                </a:lnTo>
                <a:lnTo>
                  <a:pt x="434" y="2258"/>
                </a:lnTo>
                <a:lnTo>
                  <a:pt x="434" y="2210"/>
                </a:lnTo>
                <a:lnTo>
                  <a:pt x="434" y="2166"/>
                </a:lnTo>
                <a:lnTo>
                  <a:pt x="434" y="2092"/>
                </a:lnTo>
                <a:lnTo>
                  <a:pt x="434" y="2063"/>
                </a:lnTo>
                <a:lnTo>
                  <a:pt x="434" y="2039"/>
                </a:lnTo>
                <a:lnTo>
                  <a:pt x="432" y="1994"/>
                </a:lnTo>
                <a:lnTo>
                  <a:pt x="428" y="1952"/>
                </a:lnTo>
                <a:lnTo>
                  <a:pt x="421" y="1911"/>
                </a:lnTo>
                <a:lnTo>
                  <a:pt x="412" y="1872"/>
                </a:lnTo>
                <a:lnTo>
                  <a:pt x="402" y="1836"/>
                </a:lnTo>
                <a:lnTo>
                  <a:pt x="391" y="1804"/>
                </a:lnTo>
                <a:lnTo>
                  <a:pt x="380" y="1774"/>
                </a:lnTo>
                <a:lnTo>
                  <a:pt x="369" y="1747"/>
                </a:lnTo>
                <a:lnTo>
                  <a:pt x="358" y="1724"/>
                </a:lnTo>
                <a:lnTo>
                  <a:pt x="348" y="1705"/>
                </a:lnTo>
                <a:lnTo>
                  <a:pt x="339" y="1689"/>
                </a:lnTo>
                <a:lnTo>
                  <a:pt x="332" y="1677"/>
                </a:lnTo>
                <a:lnTo>
                  <a:pt x="328" y="1671"/>
                </a:lnTo>
                <a:lnTo>
                  <a:pt x="326" y="1668"/>
                </a:lnTo>
                <a:lnTo>
                  <a:pt x="288" y="1610"/>
                </a:lnTo>
                <a:lnTo>
                  <a:pt x="254" y="1550"/>
                </a:lnTo>
                <a:lnTo>
                  <a:pt x="224" y="1487"/>
                </a:lnTo>
                <a:lnTo>
                  <a:pt x="198" y="1422"/>
                </a:lnTo>
                <a:lnTo>
                  <a:pt x="174" y="1356"/>
                </a:lnTo>
                <a:lnTo>
                  <a:pt x="155" y="1288"/>
                </a:lnTo>
                <a:lnTo>
                  <a:pt x="138" y="1220"/>
                </a:lnTo>
                <a:lnTo>
                  <a:pt x="124" y="1151"/>
                </a:lnTo>
                <a:lnTo>
                  <a:pt x="112" y="1081"/>
                </a:lnTo>
                <a:lnTo>
                  <a:pt x="103" y="1012"/>
                </a:lnTo>
                <a:lnTo>
                  <a:pt x="97" y="943"/>
                </a:lnTo>
                <a:lnTo>
                  <a:pt x="92" y="874"/>
                </a:lnTo>
                <a:lnTo>
                  <a:pt x="90" y="805"/>
                </a:lnTo>
                <a:lnTo>
                  <a:pt x="89" y="740"/>
                </a:lnTo>
                <a:lnTo>
                  <a:pt x="90" y="674"/>
                </a:lnTo>
                <a:lnTo>
                  <a:pt x="92" y="610"/>
                </a:lnTo>
                <a:lnTo>
                  <a:pt x="96" y="548"/>
                </a:lnTo>
                <a:lnTo>
                  <a:pt x="100" y="488"/>
                </a:lnTo>
                <a:lnTo>
                  <a:pt x="105" y="432"/>
                </a:lnTo>
                <a:lnTo>
                  <a:pt x="111" y="378"/>
                </a:lnTo>
                <a:lnTo>
                  <a:pt x="117" y="327"/>
                </a:lnTo>
                <a:lnTo>
                  <a:pt x="124" y="280"/>
                </a:lnTo>
                <a:lnTo>
                  <a:pt x="131" y="236"/>
                </a:lnTo>
                <a:lnTo>
                  <a:pt x="137" y="196"/>
                </a:lnTo>
                <a:lnTo>
                  <a:pt x="144" y="161"/>
                </a:lnTo>
                <a:lnTo>
                  <a:pt x="150" y="130"/>
                </a:lnTo>
                <a:lnTo>
                  <a:pt x="155" y="105"/>
                </a:lnTo>
                <a:lnTo>
                  <a:pt x="159" y="84"/>
                </a:lnTo>
                <a:lnTo>
                  <a:pt x="162" y="70"/>
                </a:lnTo>
                <a:lnTo>
                  <a:pt x="165" y="60"/>
                </a:lnTo>
                <a:lnTo>
                  <a:pt x="165" y="57"/>
                </a:lnTo>
                <a:lnTo>
                  <a:pt x="214" y="39"/>
                </a:lnTo>
                <a:lnTo>
                  <a:pt x="263" y="26"/>
                </a:lnTo>
                <a:lnTo>
                  <a:pt x="311" y="15"/>
                </a:lnTo>
                <a:lnTo>
                  <a:pt x="360" y="7"/>
                </a:lnTo>
                <a:lnTo>
                  <a:pt x="408" y="3"/>
                </a:lnTo>
                <a:lnTo>
                  <a:pt x="455" y="0"/>
                </a:lnTo>
                <a:lnTo>
                  <a:pt x="50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8" name="Freeform 15"/>
          <xdr:cNvSpPr>
            <a:spLocks/>
          </xdr:cNvSpPr>
        </xdr:nvSpPr>
        <xdr:spPr bwMode="auto">
          <a:xfrm>
            <a:off x="612" y="167"/>
            <a:ext cx="14" cy="4"/>
          </a:xfrm>
          <a:custGeom>
            <a:avLst/>
            <a:gdLst>
              <a:gd name="T0" fmla="*/ 296 w 296"/>
              <a:gd name="T1" fmla="*/ 0 h 93"/>
              <a:gd name="T2" fmla="*/ 294 w 296"/>
              <a:gd name="T3" fmla="*/ 2 h 93"/>
              <a:gd name="T4" fmla="*/ 290 w 296"/>
              <a:gd name="T5" fmla="*/ 7 h 93"/>
              <a:gd name="T6" fmla="*/ 282 w 296"/>
              <a:gd name="T7" fmla="*/ 15 h 93"/>
              <a:gd name="T8" fmla="*/ 272 w 296"/>
              <a:gd name="T9" fmla="*/ 24 h 93"/>
              <a:gd name="T10" fmla="*/ 261 w 296"/>
              <a:gd name="T11" fmla="*/ 36 h 93"/>
              <a:gd name="T12" fmla="*/ 247 w 296"/>
              <a:gd name="T13" fmla="*/ 47 h 93"/>
              <a:gd name="T14" fmla="*/ 232 w 296"/>
              <a:gd name="T15" fmla="*/ 59 h 93"/>
              <a:gd name="T16" fmla="*/ 215 w 296"/>
              <a:gd name="T17" fmla="*/ 69 h 93"/>
              <a:gd name="T18" fmla="*/ 197 w 296"/>
              <a:gd name="T19" fmla="*/ 79 h 93"/>
              <a:gd name="T20" fmla="*/ 178 w 296"/>
              <a:gd name="T21" fmla="*/ 87 h 93"/>
              <a:gd name="T22" fmla="*/ 159 w 296"/>
              <a:gd name="T23" fmla="*/ 91 h 93"/>
              <a:gd name="T24" fmla="*/ 139 w 296"/>
              <a:gd name="T25" fmla="*/ 93 h 93"/>
              <a:gd name="T26" fmla="*/ 118 w 296"/>
              <a:gd name="T27" fmla="*/ 91 h 93"/>
              <a:gd name="T28" fmla="*/ 97 w 296"/>
              <a:gd name="T29" fmla="*/ 86 h 93"/>
              <a:gd name="T30" fmla="*/ 79 w 296"/>
              <a:gd name="T31" fmla="*/ 78 h 93"/>
              <a:gd name="T32" fmla="*/ 62 w 296"/>
              <a:gd name="T33" fmla="*/ 67 h 93"/>
              <a:gd name="T34" fmla="*/ 46 w 296"/>
              <a:gd name="T35" fmla="*/ 56 h 93"/>
              <a:gd name="T36" fmla="*/ 33 w 296"/>
              <a:gd name="T37" fmla="*/ 43 h 93"/>
              <a:gd name="T38" fmla="*/ 21 w 296"/>
              <a:gd name="T39" fmla="*/ 32 h 93"/>
              <a:gd name="T40" fmla="*/ 12 w 296"/>
              <a:gd name="T41" fmla="*/ 21 h 93"/>
              <a:gd name="T42" fmla="*/ 5 w 296"/>
              <a:gd name="T43" fmla="*/ 13 h 93"/>
              <a:gd name="T44" fmla="*/ 1 w 296"/>
              <a:gd name="T45" fmla="*/ 7 h 93"/>
              <a:gd name="T46" fmla="*/ 0 w 296"/>
              <a:gd name="T47" fmla="*/ 5 h 93"/>
              <a:gd name="T48" fmla="*/ 2 w 296"/>
              <a:gd name="T49" fmla="*/ 6 h 93"/>
              <a:gd name="T50" fmla="*/ 7 w 296"/>
              <a:gd name="T51" fmla="*/ 12 h 93"/>
              <a:gd name="T52" fmla="*/ 16 w 296"/>
              <a:gd name="T53" fmla="*/ 19 h 93"/>
              <a:gd name="T54" fmla="*/ 28 w 296"/>
              <a:gd name="T55" fmla="*/ 27 h 93"/>
              <a:gd name="T56" fmla="*/ 42 w 296"/>
              <a:gd name="T57" fmla="*/ 36 h 93"/>
              <a:gd name="T58" fmla="*/ 59 w 296"/>
              <a:gd name="T59" fmla="*/ 45 h 93"/>
              <a:gd name="T60" fmla="*/ 76 w 296"/>
              <a:gd name="T61" fmla="*/ 54 h 93"/>
              <a:gd name="T62" fmla="*/ 95 w 296"/>
              <a:gd name="T63" fmla="*/ 61 h 93"/>
              <a:gd name="T64" fmla="*/ 114 w 296"/>
              <a:gd name="T65" fmla="*/ 65 h 93"/>
              <a:gd name="T66" fmla="*/ 134 w 296"/>
              <a:gd name="T67" fmla="*/ 67 h 93"/>
              <a:gd name="T68" fmla="*/ 152 w 296"/>
              <a:gd name="T69" fmla="*/ 65 h 93"/>
              <a:gd name="T70" fmla="*/ 171 w 296"/>
              <a:gd name="T71" fmla="*/ 61 h 93"/>
              <a:gd name="T72" fmla="*/ 191 w 296"/>
              <a:gd name="T73" fmla="*/ 55 h 93"/>
              <a:gd name="T74" fmla="*/ 210 w 296"/>
              <a:gd name="T75" fmla="*/ 47 h 93"/>
              <a:gd name="T76" fmla="*/ 229 w 296"/>
              <a:gd name="T77" fmla="*/ 38 h 93"/>
              <a:gd name="T78" fmla="*/ 247 w 296"/>
              <a:gd name="T79" fmla="*/ 29 h 93"/>
              <a:gd name="T80" fmla="*/ 262 w 296"/>
              <a:gd name="T81" fmla="*/ 21 h 93"/>
              <a:gd name="T82" fmla="*/ 276 w 296"/>
              <a:gd name="T83" fmla="*/ 13 h 93"/>
              <a:gd name="T84" fmla="*/ 286 w 296"/>
              <a:gd name="T85" fmla="*/ 6 h 93"/>
              <a:gd name="T86" fmla="*/ 293 w 296"/>
              <a:gd name="T87" fmla="*/ 2 h 93"/>
              <a:gd name="T88" fmla="*/ 296 w 296"/>
              <a:gd name="T89" fmla="*/ 0 h 9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296" h="93">
                <a:moveTo>
                  <a:pt x="296" y="0"/>
                </a:moveTo>
                <a:lnTo>
                  <a:pt x="294" y="2"/>
                </a:lnTo>
                <a:lnTo>
                  <a:pt x="290" y="7"/>
                </a:lnTo>
                <a:lnTo>
                  <a:pt x="282" y="15"/>
                </a:lnTo>
                <a:lnTo>
                  <a:pt x="272" y="24"/>
                </a:lnTo>
                <a:lnTo>
                  <a:pt x="261" y="36"/>
                </a:lnTo>
                <a:lnTo>
                  <a:pt x="247" y="47"/>
                </a:lnTo>
                <a:lnTo>
                  <a:pt x="232" y="59"/>
                </a:lnTo>
                <a:lnTo>
                  <a:pt x="215" y="69"/>
                </a:lnTo>
                <a:lnTo>
                  <a:pt x="197" y="79"/>
                </a:lnTo>
                <a:lnTo>
                  <a:pt x="178" y="87"/>
                </a:lnTo>
                <a:lnTo>
                  <a:pt x="159" y="91"/>
                </a:lnTo>
                <a:lnTo>
                  <a:pt x="139" y="93"/>
                </a:lnTo>
                <a:lnTo>
                  <a:pt x="118" y="91"/>
                </a:lnTo>
                <a:lnTo>
                  <a:pt x="97" y="86"/>
                </a:lnTo>
                <a:lnTo>
                  <a:pt x="79" y="78"/>
                </a:lnTo>
                <a:lnTo>
                  <a:pt x="62" y="67"/>
                </a:lnTo>
                <a:lnTo>
                  <a:pt x="46" y="56"/>
                </a:lnTo>
                <a:lnTo>
                  <a:pt x="33" y="43"/>
                </a:lnTo>
                <a:lnTo>
                  <a:pt x="21" y="32"/>
                </a:lnTo>
                <a:lnTo>
                  <a:pt x="12" y="21"/>
                </a:lnTo>
                <a:lnTo>
                  <a:pt x="5" y="13"/>
                </a:lnTo>
                <a:lnTo>
                  <a:pt x="1" y="7"/>
                </a:lnTo>
                <a:lnTo>
                  <a:pt x="0" y="5"/>
                </a:lnTo>
                <a:lnTo>
                  <a:pt x="2" y="6"/>
                </a:lnTo>
                <a:lnTo>
                  <a:pt x="7" y="12"/>
                </a:lnTo>
                <a:lnTo>
                  <a:pt x="16" y="19"/>
                </a:lnTo>
                <a:lnTo>
                  <a:pt x="28" y="27"/>
                </a:lnTo>
                <a:lnTo>
                  <a:pt x="42" y="36"/>
                </a:lnTo>
                <a:lnTo>
                  <a:pt x="59" y="45"/>
                </a:lnTo>
                <a:lnTo>
                  <a:pt x="76" y="54"/>
                </a:lnTo>
                <a:lnTo>
                  <a:pt x="95" y="61"/>
                </a:lnTo>
                <a:lnTo>
                  <a:pt x="114" y="65"/>
                </a:lnTo>
                <a:lnTo>
                  <a:pt x="134" y="67"/>
                </a:lnTo>
                <a:lnTo>
                  <a:pt x="152" y="65"/>
                </a:lnTo>
                <a:lnTo>
                  <a:pt x="171" y="61"/>
                </a:lnTo>
                <a:lnTo>
                  <a:pt x="191" y="55"/>
                </a:lnTo>
                <a:lnTo>
                  <a:pt x="210" y="47"/>
                </a:lnTo>
                <a:lnTo>
                  <a:pt x="229" y="38"/>
                </a:lnTo>
                <a:lnTo>
                  <a:pt x="247" y="29"/>
                </a:lnTo>
                <a:lnTo>
                  <a:pt x="262" y="21"/>
                </a:lnTo>
                <a:lnTo>
                  <a:pt x="276" y="13"/>
                </a:lnTo>
                <a:lnTo>
                  <a:pt x="286" y="6"/>
                </a:lnTo>
                <a:lnTo>
                  <a:pt x="293" y="2"/>
                </a:lnTo>
                <a:lnTo>
                  <a:pt x="29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9" name="Freeform 16"/>
          <xdr:cNvSpPr>
            <a:spLocks/>
          </xdr:cNvSpPr>
        </xdr:nvSpPr>
        <xdr:spPr bwMode="auto">
          <a:xfrm>
            <a:off x="604" y="94"/>
            <a:ext cx="29" cy="4"/>
          </a:xfrm>
          <a:custGeom>
            <a:avLst/>
            <a:gdLst>
              <a:gd name="T0" fmla="*/ 306 w 613"/>
              <a:gd name="T1" fmla="*/ 0 h 100"/>
              <a:gd name="T2" fmla="*/ 351 w 613"/>
              <a:gd name="T3" fmla="*/ 0 h 100"/>
              <a:gd name="T4" fmla="*/ 394 w 613"/>
              <a:gd name="T5" fmla="*/ 2 h 100"/>
              <a:gd name="T6" fmla="*/ 435 w 613"/>
              <a:gd name="T7" fmla="*/ 4 h 100"/>
              <a:gd name="T8" fmla="*/ 473 w 613"/>
              <a:gd name="T9" fmla="*/ 7 h 100"/>
              <a:gd name="T10" fmla="*/ 507 w 613"/>
              <a:gd name="T11" fmla="*/ 11 h 100"/>
              <a:gd name="T12" fmla="*/ 538 w 613"/>
              <a:gd name="T13" fmla="*/ 16 h 100"/>
              <a:gd name="T14" fmla="*/ 563 w 613"/>
              <a:gd name="T15" fmla="*/ 23 h 100"/>
              <a:gd name="T16" fmla="*/ 584 w 613"/>
              <a:gd name="T17" fmla="*/ 29 h 100"/>
              <a:gd name="T18" fmla="*/ 600 w 613"/>
              <a:gd name="T19" fmla="*/ 35 h 100"/>
              <a:gd name="T20" fmla="*/ 609 w 613"/>
              <a:gd name="T21" fmla="*/ 42 h 100"/>
              <a:gd name="T22" fmla="*/ 613 w 613"/>
              <a:gd name="T23" fmla="*/ 50 h 100"/>
              <a:gd name="T24" fmla="*/ 609 w 613"/>
              <a:gd name="T25" fmla="*/ 57 h 100"/>
              <a:gd name="T26" fmla="*/ 600 w 613"/>
              <a:gd name="T27" fmla="*/ 64 h 100"/>
              <a:gd name="T28" fmla="*/ 584 w 613"/>
              <a:gd name="T29" fmla="*/ 71 h 100"/>
              <a:gd name="T30" fmla="*/ 563 w 613"/>
              <a:gd name="T31" fmla="*/ 77 h 100"/>
              <a:gd name="T32" fmla="*/ 538 w 613"/>
              <a:gd name="T33" fmla="*/ 83 h 100"/>
              <a:gd name="T34" fmla="*/ 507 w 613"/>
              <a:gd name="T35" fmla="*/ 89 h 100"/>
              <a:gd name="T36" fmla="*/ 473 w 613"/>
              <a:gd name="T37" fmla="*/ 93 h 100"/>
              <a:gd name="T38" fmla="*/ 435 w 613"/>
              <a:gd name="T39" fmla="*/ 96 h 100"/>
              <a:gd name="T40" fmla="*/ 394 w 613"/>
              <a:gd name="T41" fmla="*/ 98 h 100"/>
              <a:gd name="T42" fmla="*/ 351 w 613"/>
              <a:gd name="T43" fmla="*/ 100 h 100"/>
              <a:gd name="T44" fmla="*/ 306 w 613"/>
              <a:gd name="T45" fmla="*/ 100 h 100"/>
              <a:gd name="T46" fmla="*/ 261 w 613"/>
              <a:gd name="T47" fmla="*/ 100 h 100"/>
              <a:gd name="T48" fmla="*/ 217 w 613"/>
              <a:gd name="T49" fmla="*/ 98 h 100"/>
              <a:gd name="T50" fmla="*/ 177 w 613"/>
              <a:gd name="T51" fmla="*/ 96 h 100"/>
              <a:gd name="T52" fmla="*/ 139 w 613"/>
              <a:gd name="T53" fmla="*/ 93 h 100"/>
              <a:gd name="T54" fmla="*/ 105 w 613"/>
              <a:gd name="T55" fmla="*/ 89 h 100"/>
              <a:gd name="T56" fmla="*/ 75 w 613"/>
              <a:gd name="T57" fmla="*/ 83 h 100"/>
              <a:gd name="T58" fmla="*/ 49 w 613"/>
              <a:gd name="T59" fmla="*/ 77 h 100"/>
              <a:gd name="T60" fmla="*/ 28 w 613"/>
              <a:gd name="T61" fmla="*/ 71 h 100"/>
              <a:gd name="T62" fmla="*/ 13 w 613"/>
              <a:gd name="T63" fmla="*/ 64 h 100"/>
              <a:gd name="T64" fmla="*/ 3 w 613"/>
              <a:gd name="T65" fmla="*/ 57 h 100"/>
              <a:gd name="T66" fmla="*/ 0 w 613"/>
              <a:gd name="T67" fmla="*/ 50 h 100"/>
              <a:gd name="T68" fmla="*/ 3 w 613"/>
              <a:gd name="T69" fmla="*/ 42 h 100"/>
              <a:gd name="T70" fmla="*/ 13 w 613"/>
              <a:gd name="T71" fmla="*/ 35 h 100"/>
              <a:gd name="T72" fmla="*/ 28 w 613"/>
              <a:gd name="T73" fmla="*/ 29 h 100"/>
              <a:gd name="T74" fmla="*/ 49 w 613"/>
              <a:gd name="T75" fmla="*/ 23 h 100"/>
              <a:gd name="T76" fmla="*/ 75 w 613"/>
              <a:gd name="T77" fmla="*/ 16 h 100"/>
              <a:gd name="T78" fmla="*/ 105 w 613"/>
              <a:gd name="T79" fmla="*/ 11 h 100"/>
              <a:gd name="T80" fmla="*/ 139 w 613"/>
              <a:gd name="T81" fmla="*/ 7 h 100"/>
              <a:gd name="T82" fmla="*/ 177 w 613"/>
              <a:gd name="T83" fmla="*/ 4 h 100"/>
              <a:gd name="T84" fmla="*/ 217 w 613"/>
              <a:gd name="T85" fmla="*/ 2 h 100"/>
              <a:gd name="T86" fmla="*/ 261 w 613"/>
              <a:gd name="T87" fmla="*/ 0 h 100"/>
              <a:gd name="T88" fmla="*/ 306 w 613"/>
              <a:gd name="T89" fmla="*/ 0 h 1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613" h="100">
                <a:moveTo>
                  <a:pt x="306" y="0"/>
                </a:moveTo>
                <a:lnTo>
                  <a:pt x="351" y="0"/>
                </a:lnTo>
                <a:lnTo>
                  <a:pt x="394" y="2"/>
                </a:lnTo>
                <a:lnTo>
                  <a:pt x="435" y="4"/>
                </a:lnTo>
                <a:lnTo>
                  <a:pt x="473" y="7"/>
                </a:lnTo>
                <a:lnTo>
                  <a:pt x="507" y="11"/>
                </a:lnTo>
                <a:lnTo>
                  <a:pt x="538" y="16"/>
                </a:lnTo>
                <a:lnTo>
                  <a:pt x="563" y="23"/>
                </a:lnTo>
                <a:lnTo>
                  <a:pt x="584" y="29"/>
                </a:lnTo>
                <a:lnTo>
                  <a:pt x="600" y="35"/>
                </a:lnTo>
                <a:lnTo>
                  <a:pt x="609" y="42"/>
                </a:lnTo>
                <a:lnTo>
                  <a:pt x="613" y="50"/>
                </a:lnTo>
                <a:lnTo>
                  <a:pt x="609" y="57"/>
                </a:lnTo>
                <a:lnTo>
                  <a:pt x="600" y="64"/>
                </a:lnTo>
                <a:lnTo>
                  <a:pt x="584" y="71"/>
                </a:lnTo>
                <a:lnTo>
                  <a:pt x="563" y="77"/>
                </a:lnTo>
                <a:lnTo>
                  <a:pt x="538" y="83"/>
                </a:lnTo>
                <a:lnTo>
                  <a:pt x="507" y="89"/>
                </a:lnTo>
                <a:lnTo>
                  <a:pt x="473" y="93"/>
                </a:lnTo>
                <a:lnTo>
                  <a:pt x="435" y="96"/>
                </a:lnTo>
                <a:lnTo>
                  <a:pt x="394" y="98"/>
                </a:lnTo>
                <a:lnTo>
                  <a:pt x="351" y="100"/>
                </a:lnTo>
                <a:lnTo>
                  <a:pt x="306" y="100"/>
                </a:lnTo>
                <a:lnTo>
                  <a:pt x="261" y="100"/>
                </a:lnTo>
                <a:lnTo>
                  <a:pt x="217" y="98"/>
                </a:lnTo>
                <a:lnTo>
                  <a:pt x="177" y="96"/>
                </a:lnTo>
                <a:lnTo>
                  <a:pt x="139" y="93"/>
                </a:lnTo>
                <a:lnTo>
                  <a:pt x="105" y="89"/>
                </a:lnTo>
                <a:lnTo>
                  <a:pt x="75" y="83"/>
                </a:lnTo>
                <a:lnTo>
                  <a:pt x="49" y="77"/>
                </a:lnTo>
                <a:lnTo>
                  <a:pt x="28" y="71"/>
                </a:lnTo>
                <a:lnTo>
                  <a:pt x="13" y="64"/>
                </a:lnTo>
                <a:lnTo>
                  <a:pt x="3" y="57"/>
                </a:lnTo>
                <a:lnTo>
                  <a:pt x="0" y="50"/>
                </a:lnTo>
                <a:lnTo>
                  <a:pt x="3" y="42"/>
                </a:lnTo>
                <a:lnTo>
                  <a:pt x="13" y="35"/>
                </a:lnTo>
                <a:lnTo>
                  <a:pt x="28" y="29"/>
                </a:lnTo>
                <a:lnTo>
                  <a:pt x="49" y="23"/>
                </a:lnTo>
                <a:lnTo>
                  <a:pt x="75" y="16"/>
                </a:lnTo>
                <a:lnTo>
                  <a:pt x="105" y="11"/>
                </a:lnTo>
                <a:lnTo>
                  <a:pt x="139" y="7"/>
                </a:lnTo>
                <a:lnTo>
                  <a:pt x="177" y="4"/>
                </a:lnTo>
                <a:lnTo>
                  <a:pt x="217" y="2"/>
                </a:lnTo>
                <a:lnTo>
                  <a:pt x="261" y="0"/>
                </a:lnTo>
                <a:lnTo>
                  <a:pt x="3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0" name="Freeform 17"/>
          <xdr:cNvSpPr>
            <a:spLocks/>
          </xdr:cNvSpPr>
        </xdr:nvSpPr>
        <xdr:spPr bwMode="auto">
          <a:xfrm>
            <a:off x="622" y="162"/>
            <a:ext cx="2" cy="3"/>
          </a:xfrm>
          <a:custGeom>
            <a:avLst/>
            <a:gdLst>
              <a:gd name="T0" fmla="*/ 27 w 54"/>
              <a:gd name="T1" fmla="*/ 0 h 60"/>
              <a:gd name="T2" fmla="*/ 38 w 54"/>
              <a:gd name="T3" fmla="*/ 2 h 60"/>
              <a:gd name="T4" fmla="*/ 46 w 54"/>
              <a:gd name="T5" fmla="*/ 8 h 60"/>
              <a:gd name="T6" fmla="*/ 52 w 54"/>
              <a:gd name="T7" fmla="*/ 18 h 60"/>
              <a:gd name="T8" fmla="*/ 54 w 54"/>
              <a:gd name="T9" fmla="*/ 29 h 60"/>
              <a:gd name="T10" fmla="*/ 52 w 54"/>
              <a:gd name="T11" fmla="*/ 41 h 60"/>
              <a:gd name="T12" fmla="*/ 46 w 54"/>
              <a:gd name="T13" fmla="*/ 50 h 60"/>
              <a:gd name="T14" fmla="*/ 38 w 54"/>
              <a:gd name="T15" fmla="*/ 56 h 60"/>
              <a:gd name="T16" fmla="*/ 27 w 54"/>
              <a:gd name="T17" fmla="*/ 60 h 60"/>
              <a:gd name="T18" fmla="*/ 16 w 54"/>
              <a:gd name="T19" fmla="*/ 56 h 60"/>
              <a:gd name="T20" fmla="*/ 8 w 54"/>
              <a:gd name="T21" fmla="*/ 50 h 60"/>
              <a:gd name="T22" fmla="*/ 2 w 54"/>
              <a:gd name="T23" fmla="*/ 41 h 60"/>
              <a:gd name="T24" fmla="*/ 0 w 54"/>
              <a:gd name="T25" fmla="*/ 29 h 60"/>
              <a:gd name="T26" fmla="*/ 2 w 54"/>
              <a:gd name="T27" fmla="*/ 18 h 60"/>
              <a:gd name="T28" fmla="*/ 8 w 54"/>
              <a:gd name="T29" fmla="*/ 8 h 60"/>
              <a:gd name="T30" fmla="*/ 16 w 54"/>
              <a:gd name="T31" fmla="*/ 2 h 60"/>
              <a:gd name="T32" fmla="*/ 27 w 54"/>
              <a:gd name="T33" fmla="*/ 0 h 6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54" h="60">
                <a:moveTo>
                  <a:pt x="27" y="0"/>
                </a:moveTo>
                <a:lnTo>
                  <a:pt x="38" y="2"/>
                </a:lnTo>
                <a:lnTo>
                  <a:pt x="46" y="8"/>
                </a:lnTo>
                <a:lnTo>
                  <a:pt x="52" y="18"/>
                </a:lnTo>
                <a:lnTo>
                  <a:pt x="54" y="29"/>
                </a:lnTo>
                <a:lnTo>
                  <a:pt x="52" y="41"/>
                </a:lnTo>
                <a:lnTo>
                  <a:pt x="46" y="50"/>
                </a:lnTo>
                <a:lnTo>
                  <a:pt x="38" y="56"/>
                </a:lnTo>
                <a:lnTo>
                  <a:pt x="27" y="60"/>
                </a:lnTo>
                <a:lnTo>
                  <a:pt x="16" y="56"/>
                </a:lnTo>
                <a:lnTo>
                  <a:pt x="8" y="50"/>
                </a:lnTo>
                <a:lnTo>
                  <a:pt x="2" y="41"/>
                </a:lnTo>
                <a:lnTo>
                  <a:pt x="0" y="29"/>
                </a:lnTo>
                <a:lnTo>
                  <a:pt x="2" y="18"/>
                </a:lnTo>
                <a:lnTo>
                  <a:pt x="8" y="8"/>
                </a:lnTo>
                <a:lnTo>
                  <a:pt x="16" y="2"/>
                </a:lnTo>
                <a:lnTo>
                  <a:pt x="2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1" name="Freeform 18"/>
          <xdr:cNvSpPr>
            <a:spLocks/>
          </xdr:cNvSpPr>
        </xdr:nvSpPr>
        <xdr:spPr bwMode="auto">
          <a:xfrm>
            <a:off x="613" y="138"/>
            <a:ext cx="3" cy="3"/>
          </a:xfrm>
          <a:custGeom>
            <a:avLst/>
            <a:gdLst>
              <a:gd name="T0" fmla="*/ 27 w 54"/>
              <a:gd name="T1" fmla="*/ 0 h 60"/>
              <a:gd name="T2" fmla="*/ 38 w 54"/>
              <a:gd name="T3" fmla="*/ 2 h 60"/>
              <a:gd name="T4" fmla="*/ 46 w 54"/>
              <a:gd name="T5" fmla="*/ 8 h 60"/>
              <a:gd name="T6" fmla="*/ 52 w 54"/>
              <a:gd name="T7" fmla="*/ 18 h 60"/>
              <a:gd name="T8" fmla="*/ 54 w 54"/>
              <a:gd name="T9" fmla="*/ 30 h 60"/>
              <a:gd name="T10" fmla="*/ 52 w 54"/>
              <a:gd name="T11" fmla="*/ 42 h 60"/>
              <a:gd name="T12" fmla="*/ 46 w 54"/>
              <a:gd name="T13" fmla="*/ 51 h 60"/>
              <a:gd name="T14" fmla="*/ 38 w 54"/>
              <a:gd name="T15" fmla="*/ 58 h 60"/>
              <a:gd name="T16" fmla="*/ 27 w 54"/>
              <a:gd name="T17" fmla="*/ 60 h 60"/>
              <a:gd name="T18" fmla="*/ 17 w 54"/>
              <a:gd name="T19" fmla="*/ 58 h 60"/>
              <a:gd name="T20" fmla="*/ 8 w 54"/>
              <a:gd name="T21" fmla="*/ 51 h 60"/>
              <a:gd name="T22" fmla="*/ 2 w 54"/>
              <a:gd name="T23" fmla="*/ 42 h 60"/>
              <a:gd name="T24" fmla="*/ 0 w 54"/>
              <a:gd name="T25" fmla="*/ 30 h 60"/>
              <a:gd name="T26" fmla="*/ 2 w 54"/>
              <a:gd name="T27" fmla="*/ 18 h 60"/>
              <a:gd name="T28" fmla="*/ 8 w 54"/>
              <a:gd name="T29" fmla="*/ 8 h 60"/>
              <a:gd name="T30" fmla="*/ 17 w 54"/>
              <a:gd name="T31" fmla="*/ 2 h 60"/>
              <a:gd name="T32" fmla="*/ 27 w 54"/>
              <a:gd name="T33" fmla="*/ 0 h 6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54" h="60">
                <a:moveTo>
                  <a:pt x="27" y="0"/>
                </a:moveTo>
                <a:lnTo>
                  <a:pt x="38" y="2"/>
                </a:lnTo>
                <a:lnTo>
                  <a:pt x="46" y="8"/>
                </a:lnTo>
                <a:lnTo>
                  <a:pt x="52" y="18"/>
                </a:lnTo>
                <a:lnTo>
                  <a:pt x="54" y="30"/>
                </a:lnTo>
                <a:lnTo>
                  <a:pt x="52" y="42"/>
                </a:lnTo>
                <a:lnTo>
                  <a:pt x="46" y="51"/>
                </a:lnTo>
                <a:lnTo>
                  <a:pt x="38" y="58"/>
                </a:lnTo>
                <a:lnTo>
                  <a:pt x="27" y="60"/>
                </a:lnTo>
                <a:lnTo>
                  <a:pt x="17" y="58"/>
                </a:lnTo>
                <a:lnTo>
                  <a:pt x="8" y="51"/>
                </a:lnTo>
                <a:lnTo>
                  <a:pt x="2" y="42"/>
                </a:lnTo>
                <a:lnTo>
                  <a:pt x="0" y="30"/>
                </a:lnTo>
                <a:lnTo>
                  <a:pt x="2" y="18"/>
                </a:lnTo>
                <a:lnTo>
                  <a:pt x="8" y="8"/>
                </a:lnTo>
                <a:lnTo>
                  <a:pt x="17" y="2"/>
                </a:lnTo>
                <a:lnTo>
                  <a:pt x="2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2" name="Freeform 19"/>
          <xdr:cNvSpPr>
            <a:spLocks/>
          </xdr:cNvSpPr>
        </xdr:nvSpPr>
        <xdr:spPr bwMode="auto">
          <a:xfrm>
            <a:off x="613" y="160"/>
            <a:ext cx="3" cy="3"/>
          </a:xfrm>
          <a:custGeom>
            <a:avLst/>
            <a:gdLst>
              <a:gd name="T0" fmla="*/ 27 w 54"/>
              <a:gd name="T1" fmla="*/ 0 h 59"/>
              <a:gd name="T2" fmla="*/ 37 w 54"/>
              <a:gd name="T3" fmla="*/ 2 h 59"/>
              <a:gd name="T4" fmla="*/ 46 w 54"/>
              <a:gd name="T5" fmla="*/ 8 h 59"/>
              <a:gd name="T6" fmla="*/ 52 w 54"/>
              <a:gd name="T7" fmla="*/ 18 h 59"/>
              <a:gd name="T8" fmla="*/ 54 w 54"/>
              <a:gd name="T9" fmla="*/ 30 h 59"/>
              <a:gd name="T10" fmla="*/ 52 w 54"/>
              <a:gd name="T11" fmla="*/ 42 h 59"/>
              <a:gd name="T12" fmla="*/ 46 w 54"/>
              <a:gd name="T13" fmla="*/ 51 h 59"/>
              <a:gd name="T14" fmla="*/ 37 w 54"/>
              <a:gd name="T15" fmla="*/ 57 h 59"/>
              <a:gd name="T16" fmla="*/ 27 w 54"/>
              <a:gd name="T17" fmla="*/ 59 h 59"/>
              <a:gd name="T18" fmla="*/ 16 w 54"/>
              <a:gd name="T19" fmla="*/ 57 h 59"/>
              <a:gd name="T20" fmla="*/ 7 w 54"/>
              <a:gd name="T21" fmla="*/ 51 h 59"/>
              <a:gd name="T22" fmla="*/ 2 w 54"/>
              <a:gd name="T23" fmla="*/ 42 h 59"/>
              <a:gd name="T24" fmla="*/ 0 w 54"/>
              <a:gd name="T25" fmla="*/ 30 h 59"/>
              <a:gd name="T26" fmla="*/ 2 w 54"/>
              <a:gd name="T27" fmla="*/ 18 h 59"/>
              <a:gd name="T28" fmla="*/ 7 w 54"/>
              <a:gd name="T29" fmla="*/ 8 h 59"/>
              <a:gd name="T30" fmla="*/ 16 w 54"/>
              <a:gd name="T31" fmla="*/ 2 h 59"/>
              <a:gd name="T32" fmla="*/ 27 w 54"/>
              <a:gd name="T33" fmla="*/ 0 h 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54" h="59">
                <a:moveTo>
                  <a:pt x="27" y="0"/>
                </a:moveTo>
                <a:lnTo>
                  <a:pt x="37" y="2"/>
                </a:lnTo>
                <a:lnTo>
                  <a:pt x="46" y="8"/>
                </a:lnTo>
                <a:lnTo>
                  <a:pt x="52" y="18"/>
                </a:lnTo>
                <a:lnTo>
                  <a:pt x="54" y="30"/>
                </a:lnTo>
                <a:lnTo>
                  <a:pt x="52" y="42"/>
                </a:lnTo>
                <a:lnTo>
                  <a:pt x="46" y="51"/>
                </a:lnTo>
                <a:lnTo>
                  <a:pt x="37" y="57"/>
                </a:lnTo>
                <a:lnTo>
                  <a:pt x="27" y="59"/>
                </a:lnTo>
                <a:lnTo>
                  <a:pt x="16" y="57"/>
                </a:lnTo>
                <a:lnTo>
                  <a:pt x="7" y="51"/>
                </a:lnTo>
                <a:lnTo>
                  <a:pt x="2" y="42"/>
                </a:lnTo>
                <a:lnTo>
                  <a:pt x="0" y="30"/>
                </a:lnTo>
                <a:lnTo>
                  <a:pt x="2" y="18"/>
                </a:lnTo>
                <a:lnTo>
                  <a:pt x="7" y="8"/>
                </a:lnTo>
                <a:lnTo>
                  <a:pt x="16" y="2"/>
                </a:lnTo>
                <a:lnTo>
                  <a:pt x="2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3" name="Freeform 20"/>
          <xdr:cNvSpPr>
            <a:spLocks/>
          </xdr:cNvSpPr>
        </xdr:nvSpPr>
        <xdr:spPr bwMode="auto">
          <a:xfrm>
            <a:off x="614" y="153"/>
            <a:ext cx="3" cy="2"/>
          </a:xfrm>
          <a:custGeom>
            <a:avLst/>
            <a:gdLst>
              <a:gd name="T0" fmla="*/ 19 w 54"/>
              <a:gd name="T1" fmla="*/ 0 h 57"/>
              <a:gd name="T2" fmla="*/ 28 w 54"/>
              <a:gd name="T3" fmla="*/ 7 h 57"/>
              <a:gd name="T4" fmla="*/ 38 w 54"/>
              <a:gd name="T5" fmla="*/ 12 h 57"/>
              <a:gd name="T6" fmla="*/ 49 w 54"/>
              <a:gd name="T7" fmla="*/ 14 h 57"/>
              <a:gd name="T8" fmla="*/ 51 w 54"/>
              <a:gd name="T9" fmla="*/ 14 h 57"/>
              <a:gd name="T10" fmla="*/ 52 w 54"/>
              <a:gd name="T11" fmla="*/ 19 h 57"/>
              <a:gd name="T12" fmla="*/ 53 w 54"/>
              <a:gd name="T13" fmla="*/ 23 h 57"/>
              <a:gd name="T14" fmla="*/ 54 w 54"/>
              <a:gd name="T15" fmla="*/ 28 h 57"/>
              <a:gd name="T16" fmla="*/ 52 w 54"/>
              <a:gd name="T17" fmla="*/ 39 h 57"/>
              <a:gd name="T18" fmla="*/ 46 w 54"/>
              <a:gd name="T19" fmla="*/ 49 h 57"/>
              <a:gd name="T20" fmla="*/ 37 w 54"/>
              <a:gd name="T21" fmla="*/ 55 h 57"/>
              <a:gd name="T22" fmla="*/ 27 w 54"/>
              <a:gd name="T23" fmla="*/ 57 h 57"/>
              <a:gd name="T24" fmla="*/ 16 w 54"/>
              <a:gd name="T25" fmla="*/ 55 h 57"/>
              <a:gd name="T26" fmla="*/ 8 w 54"/>
              <a:gd name="T27" fmla="*/ 49 h 57"/>
              <a:gd name="T28" fmla="*/ 2 w 54"/>
              <a:gd name="T29" fmla="*/ 39 h 57"/>
              <a:gd name="T30" fmla="*/ 0 w 54"/>
              <a:gd name="T31" fmla="*/ 28 h 57"/>
              <a:gd name="T32" fmla="*/ 2 w 54"/>
              <a:gd name="T33" fmla="*/ 15 h 57"/>
              <a:gd name="T34" fmla="*/ 9 w 54"/>
              <a:gd name="T35" fmla="*/ 5 h 57"/>
              <a:gd name="T36" fmla="*/ 19 w 54"/>
              <a:gd name="T37" fmla="*/ 0 h 5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</a:cxnLst>
            <a:rect l="0" t="0" r="r" b="b"/>
            <a:pathLst>
              <a:path w="54" h="57">
                <a:moveTo>
                  <a:pt x="19" y="0"/>
                </a:moveTo>
                <a:lnTo>
                  <a:pt x="28" y="7"/>
                </a:lnTo>
                <a:lnTo>
                  <a:pt x="38" y="12"/>
                </a:lnTo>
                <a:lnTo>
                  <a:pt x="49" y="14"/>
                </a:lnTo>
                <a:lnTo>
                  <a:pt x="51" y="14"/>
                </a:lnTo>
                <a:lnTo>
                  <a:pt x="52" y="19"/>
                </a:lnTo>
                <a:lnTo>
                  <a:pt x="53" y="23"/>
                </a:lnTo>
                <a:lnTo>
                  <a:pt x="54" y="28"/>
                </a:lnTo>
                <a:lnTo>
                  <a:pt x="52" y="39"/>
                </a:lnTo>
                <a:lnTo>
                  <a:pt x="46" y="49"/>
                </a:lnTo>
                <a:lnTo>
                  <a:pt x="37" y="55"/>
                </a:lnTo>
                <a:lnTo>
                  <a:pt x="27" y="57"/>
                </a:lnTo>
                <a:lnTo>
                  <a:pt x="16" y="55"/>
                </a:lnTo>
                <a:lnTo>
                  <a:pt x="8" y="49"/>
                </a:lnTo>
                <a:lnTo>
                  <a:pt x="2" y="39"/>
                </a:lnTo>
                <a:lnTo>
                  <a:pt x="0" y="28"/>
                </a:lnTo>
                <a:lnTo>
                  <a:pt x="2" y="15"/>
                </a:lnTo>
                <a:lnTo>
                  <a:pt x="9" y="5"/>
                </a:lnTo>
                <a:lnTo>
                  <a:pt x="19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4" name="Freeform 21"/>
          <xdr:cNvSpPr>
            <a:spLocks/>
          </xdr:cNvSpPr>
        </xdr:nvSpPr>
        <xdr:spPr bwMode="auto">
          <a:xfrm>
            <a:off x="613" y="146"/>
            <a:ext cx="3" cy="2"/>
          </a:xfrm>
          <a:custGeom>
            <a:avLst/>
            <a:gdLst>
              <a:gd name="T0" fmla="*/ 27 w 54"/>
              <a:gd name="T1" fmla="*/ 0 h 59"/>
              <a:gd name="T2" fmla="*/ 28 w 54"/>
              <a:gd name="T3" fmla="*/ 0 h 59"/>
              <a:gd name="T4" fmla="*/ 29 w 54"/>
              <a:gd name="T5" fmla="*/ 0 h 59"/>
              <a:gd name="T6" fmla="*/ 30 w 54"/>
              <a:gd name="T7" fmla="*/ 4 h 59"/>
              <a:gd name="T8" fmla="*/ 32 w 54"/>
              <a:gd name="T9" fmla="*/ 7 h 59"/>
              <a:gd name="T10" fmla="*/ 36 w 54"/>
              <a:gd name="T11" fmla="*/ 8 h 59"/>
              <a:gd name="T12" fmla="*/ 39 w 54"/>
              <a:gd name="T13" fmla="*/ 9 h 59"/>
              <a:gd name="T14" fmla="*/ 42 w 54"/>
              <a:gd name="T15" fmla="*/ 9 h 59"/>
              <a:gd name="T16" fmla="*/ 45 w 54"/>
              <a:gd name="T17" fmla="*/ 7 h 59"/>
              <a:gd name="T18" fmla="*/ 51 w 54"/>
              <a:gd name="T19" fmla="*/ 17 h 59"/>
              <a:gd name="T20" fmla="*/ 54 w 54"/>
              <a:gd name="T21" fmla="*/ 29 h 59"/>
              <a:gd name="T22" fmla="*/ 52 w 54"/>
              <a:gd name="T23" fmla="*/ 41 h 59"/>
              <a:gd name="T24" fmla="*/ 46 w 54"/>
              <a:gd name="T25" fmla="*/ 51 h 59"/>
              <a:gd name="T26" fmla="*/ 37 w 54"/>
              <a:gd name="T27" fmla="*/ 57 h 59"/>
              <a:gd name="T28" fmla="*/ 27 w 54"/>
              <a:gd name="T29" fmla="*/ 59 h 59"/>
              <a:gd name="T30" fmla="*/ 16 w 54"/>
              <a:gd name="T31" fmla="*/ 57 h 59"/>
              <a:gd name="T32" fmla="*/ 8 w 54"/>
              <a:gd name="T33" fmla="*/ 51 h 59"/>
              <a:gd name="T34" fmla="*/ 2 w 54"/>
              <a:gd name="T35" fmla="*/ 41 h 59"/>
              <a:gd name="T36" fmla="*/ 0 w 54"/>
              <a:gd name="T37" fmla="*/ 29 h 59"/>
              <a:gd name="T38" fmla="*/ 2 w 54"/>
              <a:gd name="T39" fmla="*/ 17 h 59"/>
              <a:gd name="T40" fmla="*/ 8 w 54"/>
              <a:gd name="T41" fmla="*/ 8 h 59"/>
              <a:gd name="T42" fmla="*/ 16 w 54"/>
              <a:gd name="T43" fmla="*/ 2 h 59"/>
              <a:gd name="T44" fmla="*/ 27 w 54"/>
              <a:gd name="T45" fmla="*/ 0 h 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</a:cxnLst>
            <a:rect l="0" t="0" r="r" b="b"/>
            <a:pathLst>
              <a:path w="54" h="59">
                <a:moveTo>
                  <a:pt x="27" y="0"/>
                </a:moveTo>
                <a:lnTo>
                  <a:pt x="28" y="0"/>
                </a:lnTo>
                <a:lnTo>
                  <a:pt x="29" y="0"/>
                </a:lnTo>
                <a:lnTo>
                  <a:pt x="30" y="4"/>
                </a:lnTo>
                <a:lnTo>
                  <a:pt x="32" y="7"/>
                </a:lnTo>
                <a:lnTo>
                  <a:pt x="36" y="8"/>
                </a:lnTo>
                <a:lnTo>
                  <a:pt x="39" y="9"/>
                </a:lnTo>
                <a:lnTo>
                  <a:pt x="42" y="9"/>
                </a:lnTo>
                <a:lnTo>
                  <a:pt x="45" y="7"/>
                </a:lnTo>
                <a:lnTo>
                  <a:pt x="51" y="17"/>
                </a:lnTo>
                <a:lnTo>
                  <a:pt x="54" y="29"/>
                </a:lnTo>
                <a:lnTo>
                  <a:pt x="52" y="41"/>
                </a:lnTo>
                <a:lnTo>
                  <a:pt x="46" y="51"/>
                </a:lnTo>
                <a:lnTo>
                  <a:pt x="37" y="57"/>
                </a:lnTo>
                <a:lnTo>
                  <a:pt x="27" y="59"/>
                </a:lnTo>
                <a:lnTo>
                  <a:pt x="16" y="57"/>
                </a:lnTo>
                <a:lnTo>
                  <a:pt x="8" y="51"/>
                </a:lnTo>
                <a:lnTo>
                  <a:pt x="2" y="41"/>
                </a:lnTo>
                <a:lnTo>
                  <a:pt x="0" y="29"/>
                </a:lnTo>
                <a:lnTo>
                  <a:pt x="2" y="17"/>
                </a:lnTo>
                <a:lnTo>
                  <a:pt x="8" y="8"/>
                </a:lnTo>
                <a:lnTo>
                  <a:pt x="16" y="2"/>
                </a:lnTo>
                <a:lnTo>
                  <a:pt x="2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5" name="Freeform 22"/>
          <xdr:cNvSpPr>
            <a:spLocks/>
          </xdr:cNvSpPr>
        </xdr:nvSpPr>
        <xdr:spPr bwMode="auto">
          <a:xfrm>
            <a:off x="616" y="159"/>
            <a:ext cx="4" cy="4"/>
          </a:xfrm>
          <a:custGeom>
            <a:avLst/>
            <a:gdLst>
              <a:gd name="T0" fmla="*/ 39 w 79"/>
              <a:gd name="T1" fmla="*/ 0 h 86"/>
              <a:gd name="T2" fmla="*/ 52 w 79"/>
              <a:gd name="T3" fmla="*/ 2 h 86"/>
              <a:gd name="T4" fmla="*/ 63 w 79"/>
              <a:gd name="T5" fmla="*/ 8 h 86"/>
              <a:gd name="T6" fmla="*/ 71 w 79"/>
              <a:gd name="T7" fmla="*/ 17 h 86"/>
              <a:gd name="T8" fmla="*/ 77 w 79"/>
              <a:gd name="T9" fmla="*/ 29 h 86"/>
              <a:gd name="T10" fmla="*/ 79 w 79"/>
              <a:gd name="T11" fmla="*/ 42 h 86"/>
              <a:gd name="T12" fmla="*/ 77 w 79"/>
              <a:gd name="T13" fmla="*/ 57 h 86"/>
              <a:gd name="T14" fmla="*/ 71 w 79"/>
              <a:gd name="T15" fmla="*/ 69 h 86"/>
              <a:gd name="T16" fmla="*/ 63 w 79"/>
              <a:gd name="T17" fmla="*/ 78 h 86"/>
              <a:gd name="T18" fmla="*/ 52 w 79"/>
              <a:gd name="T19" fmla="*/ 84 h 86"/>
              <a:gd name="T20" fmla="*/ 39 w 79"/>
              <a:gd name="T21" fmla="*/ 86 h 86"/>
              <a:gd name="T22" fmla="*/ 27 w 79"/>
              <a:gd name="T23" fmla="*/ 84 h 86"/>
              <a:gd name="T24" fmla="*/ 16 w 79"/>
              <a:gd name="T25" fmla="*/ 78 h 86"/>
              <a:gd name="T26" fmla="*/ 7 w 79"/>
              <a:gd name="T27" fmla="*/ 69 h 86"/>
              <a:gd name="T28" fmla="*/ 2 w 79"/>
              <a:gd name="T29" fmla="*/ 57 h 86"/>
              <a:gd name="T30" fmla="*/ 0 w 79"/>
              <a:gd name="T31" fmla="*/ 42 h 86"/>
              <a:gd name="T32" fmla="*/ 2 w 79"/>
              <a:gd name="T33" fmla="*/ 29 h 86"/>
              <a:gd name="T34" fmla="*/ 7 w 79"/>
              <a:gd name="T35" fmla="*/ 17 h 86"/>
              <a:gd name="T36" fmla="*/ 16 w 79"/>
              <a:gd name="T37" fmla="*/ 8 h 86"/>
              <a:gd name="T38" fmla="*/ 27 w 79"/>
              <a:gd name="T39" fmla="*/ 2 h 86"/>
              <a:gd name="T40" fmla="*/ 39 w 79"/>
              <a:gd name="T41" fmla="*/ 0 h 8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79" h="86">
                <a:moveTo>
                  <a:pt x="39" y="0"/>
                </a:moveTo>
                <a:lnTo>
                  <a:pt x="52" y="2"/>
                </a:lnTo>
                <a:lnTo>
                  <a:pt x="63" y="8"/>
                </a:lnTo>
                <a:lnTo>
                  <a:pt x="71" y="17"/>
                </a:lnTo>
                <a:lnTo>
                  <a:pt x="77" y="29"/>
                </a:lnTo>
                <a:lnTo>
                  <a:pt x="79" y="42"/>
                </a:lnTo>
                <a:lnTo>
                  <a:pt x="77" y="57"/>
                </a:lnTo>
                <a:lnTo>
                  <a:pt x="71" y="69"/>
                </a:lnTo>
                <a:lnTo>
                  <a:pt x="63" y="78"/>
                </a:lnTo>
                <a:lnTo>
                  <a:pt x="52" y="84"/>
                </a:lnTo>
                <a:lnTo>
                  <a:pt x="39" y="86"/>
                </a:lnTo>
                <a:lnTo>
                  <a:pt x="27" y="84"/>
                </a:lnTo>
                <a:lnTo>
                  <a:pt x="16" y="78"/>
                </a:lnTo>
                <a:lnTo>
                  <a:pt x="7" y="69"/>
                </a:lnTo>
                <a:lnTo>
                  <a:pt x="2" y="57"/>
                </a:lnTo>
                <a:lnTo>
                  <a:pt x="0" y="42"/>
                </a:lnTo>
                <a:lnTo>
                  <a:pt x="2" y="29"/>
                </a:lnTo>
                <a:lnTo>
                  <a:pt x="7" y="17"/>
                </a:lnTo>
                <a:lnTo>
                  <a:pt x="16" y="8"/>
                </a:lnTo>
                <a:lnTo>
                  <a:pt x="27" y="2"/>
                </a:lnTo>
                <a:lnTo>
                  <a:pt x="39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6" name="Freeform 23"/>
          <xdr:cNvSpPr>
            <a:spLocks/>
          </xdr:cNvSpPr>
        </xdr:nvSpPr>
        <xdr:spPr bwMode="auto">
          <a:xfrm>
            <a:off x="615" y="150"/>
            <a:ext cx="4" cy="4"/>
          </a:xfrm>
          <a:custGeom>
            <a:avLst/>
            <a:gdLst>
              <a:gd name="T0" fmla="*/ 39 w 79"/>
              <a:gd name="T1" fmla="*/ 0 h 87"/>
              <a:gd name="T2" fmla="*/ 52 w 79"/>
              <a:gd name="T3" fmla="*/ 3 h 87"/>
              <a:gd name="T4" fmla="*/ 63 w 79"/>
              <a:gd name="T5" fmla="*/ 9 h 87"/>
              <a:gd name="T6" fmla="*/ 71 w 79"/>
              <a:gd name="T7" fmla="*/ 18 h 87"/>
              <a:gd name="T8" fmla="*/ 77 w 79"/>
              <a:gd name="T9" fmla="*/ 30 h 87"/>
              <a:gd name="T10" fmla="*/ 79 w 79"/>
              <a:gd name="T11" fmla="*/ 44 h 87"/>
              <a:gd name="T12" fmla="*/ 77 w 79"/>
              <a:gd name="T13" fmla="*/ 57 h 87"/>
              <a:gd name="T14" fmla="*/ 72 w 79"/>
              <a:gd name="T15" fmla="*/ 70 h 87"/>
              <a:gd name="T16" fmla="*/ 63 w 79"/>
              <a:gd name="T17" fmla="*/ 79 h 87"/>
              <a:gd name="T18" fmla="*/ 53 w 79"/>
              <a:gd name="T19" fmla="*/ 85 h 87"/>
              <a:gd name="T20" fmla="*/ 41 w 79"/>
              <a:gd name="T21" fmla="*/ 87 h 87"/>
              <a:gd name="T22" fmla="*/ 35 w 79"/>
              <a:gd name="T23" fmla="*/ 79 h 87"/>
              <a:gd name="T24" fmla="*/ 27 w 79"/>
              <a:gd name="T25" fmla="*/ 73 h 87"/>
              <a:gd name="T26" fmla="*/ 17 w 79"/>
              <a:gd name="T27" fmla="*/ 71 h 87"/>
              <a:gd name="T28" fmla="*/ 13 w 79"/>
              <a:gd name="T29" fmla="*/ 72 h 87"/>
              <a:gd name="T30" fmla="*/ 9 w 79"/>
              <a:gd name="T31" fmla="*/ 73 h 87"/>
              <a:gd name="T32" fmla="*/ 2 w 79"/>
              <a:gd name="T33" fmla="*/ 59 h 87"/>
              <a:gd name="T34" fmla="*/ 0 w 79"/>
              <a:gd name="T35" fmla="*/ 44 h 87"/>
              <a:gd name="T36" fmla="*/ 2 w 79"/>
              <a:gd name="T37" fmla="*/ 30 h 87"/>
              <a:gd name="T38" fmla="*/ 7 w 79"/>
              <a:gd name="T39" fmla="*/ 18 h 87"/>
              <a:gd name="T40" fmla="*/ 16 w 79"/>
              <a:gd name="T41" fmla="*/ 9 h 87"/>
              <a:gd name="T42" fmla="*/ 27 w 79"/>
              <a:gd name="T43" fmla="*/ 3 h 87"/>
              <a:gd name="T44" fmla="*/ 39 w 79"/>
              <a:gd name="T45" fmla="*/ 0 h 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</a:cxnLst>
            <a:rect l="0" t="0" r="r" b="b"/>
            <a:pathLst>
              <a:path w="79" h="87">
                <a:moveTo>
                  <a:pt x="39" y="0"/>
                </a:moveTo>
                <a:lnTo>
                  <a:pt x="52" y="3"/>
                </a:lnTo>
                <a:lnTo>
                  <a:pt x="63" y="9"/>
                </a:lnTo>
                <a:lnTo>
                  <a:pt x="71" y="18"/>
                </a:lnTo>
                <a:lnTo>
                  <a:pt x="77" y="30"/>
                </a:lnTo>
                <a:lnTo>
                  <a:pt x="79" y="44"/>
                </a:lnTo>
                <a:lnTo>
                  <a:pt x="77" y="57"/>
                </a:lnTo>
                <a:lnTo>
                  <a:pt x="72" y="70"/>
                </a:lnTo>
                <a:lnTo>
                  <a:pt x="63" y="79"/>
                </a:lnTo>
                <a:lnTo>
                  <a:pt x="53" y="85"/>
                </a:lnTo>
                <a:lnTo>
                  <a:pt x="41" y="87"/>
                </a:lnTo>
                <a:lnTo>
                  <a:pt x="35" y="79"/>
                </a:lnTo>
                <a:lnTo>
                  <a:pt x="27" y="73"/>
                </a:lnTo>
                <a:lnTo>
                  <a:pt x="17" y="71"/>
                </a:lnTo>
                <a:lnTo>
                  <a:pt x="13" y="72"/>
                </a:lnTo>
                <a:lnTo>
                  <a:pt x="9" y="73"/>
                </a:lnTo>
                <a:lnTo>
                  <a:pt x="2" y="59"/>
                </a:lnTo>
                <a:lnTo>
                  <a:pt x="0" y="44"/>
                </a:lnTo>
                <a:lnTo>
                  <a:pt x="2" y="30"/>
                </a:lnTo>
                <a:lnTo>
                  <a:pt x="7" y="18"/>
                </a:lnTo>
                <a:lnTo>
                  <a:pt x="16" y="9"/>
                </a:lnTo>
                <a:lnTo>
                  <a:pt x="27" y="3"/>
                </a:lnTo>
                <a:lnTo>
                  <a:pt x="39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7" name="Freeform 24"/>
          <xdr:cNvSpPr>
            <a:spLocks/>
          </xdr:cNvSpPr>
        </xdr:nvSpPr>
        <xdr:spPr bwMode="auto">
          <a:xfrm>
            <a:off x="615" y="153"/>
            <a:ext cx="2" cy="1"/>
          </a:xfrm>
          <a:custGeom>
            <a:avLst/>
            <a:gdLst>
              <a:gd name="T0" fmla="*/ 8 w 32"/>
              <a:gd name="T1" fmla="*/ 0 h 16"/>
              <a:gd name="T2" fmla="*/ 18 w 32"/>
              <a:gd name="T3" fmla="*/ 2 h 16"/>
              <a:gd name="T4" fmla="*/ 26 w 32"/>
              <a:gd name="T5" fmla="*/ 8 h 16"/>
              <a:gd name="T6" fmla="*/ 32 w 32"/>
              <a:gd name="T7" fmla="*/ 16 h 16"/>
              <a:gd name="T8" fmla="*/ 30 w 32"/>
              <a:gd name="T9" fmla="*/ 16 h 16"/>
              <a:gd name="T10" fmla="*/ 19 w 32"/>
              <a:gd name="T11" fmla="*/ 14 h 16"/>
              <a:gd name="T12" fmla="*/ 9 w 32"/>
              <a:gd name="T13" fmla="*/ 9 h 16"/>
              <a:gd name="T14" fmla="*/ 0 w 32"/>
              <a:gd name="T15" fmla="*/ 2 h 16"/>
              <a:gd name="T16" fmla="*/ 4 w 32"/>
              <a:gd name="T17" fmla="*/ 1 h 16"/>
              <a:gd name="T18" fmla="*/ 8 w 32"/>
              <a:gd name="T19" fmla="*/ 0 h 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32" h="16">
                <a:moveTo>
                  <a:pt x="8" y="0"/>
                </a:moveTo>
                <a:lnTo>
                  <a:pt x="18" y="2"/>
                </a:lnTo>
                <a:lnTo>
                  <a:pt x="26" y="8"/>
                </a:lnTo>
                <a:lnTo>
                  <a:pt x="32" y="16"/>
                </a:lnTo>
                <a:lnTo>
                  <a:pt x="30" y="16"/>
                </a:lnTo>
                <a:lnTo>
                  <a:pt x="19" y="14"/>
                </a:lnTo>
                <a:lnTo>
                  <a:pt x="9" y="9"/>
                </a:lnTo>
                <a:lnTo>
                  <a:pt x="0" y="2"/>
                </a:lnTo>
                <a:lnTo>
                  <a:pt x="4" y="1"/>
                </a:lnTo>
                <a:lnTo>
                  <a:pt x="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8" name="Freeform 25"/>
          <xdr:cNvSpPr>
            <a:spLocks/>
          </xdr:cNvSpPr>
        </xdr:nvSpPr>
        <xdr:spPr bwMode="auto">
          <a:xfrm>
            <a:off x="620" y="144"/>
            <a:ext cx="2" cy="2"/>
          </a:xfrm>
          <a:custGeom>
            <a:avLst/>
            <a:gdLst>
              <a:gd name="T0" fmla="*/ 17 w 34"/>
              <a:gd name="T1" fmla="*/ 0 h 38"/>
              <a:gd name="T2" fmla="*/ 26 w 34"/>
              <a:gd name="T3" fmla="*/ 3 h 38"/>
              <a:gd name="T4" fmla="*/ 32 w 34"/>
              <a:gd name="T5" fmla="*/ 10 h 38"/>
              <a:gd name="T6" fmla="*/ 34 w 34"/>
              <a:gd name="T7" fmla="*/ 19 h 38"/>
              <a:gd name="T8" fmla="*/ 32 w 34"/>
              <a:gd name="T9" fmla="*/ 28 h 38"/>
              <a:gd name="T10" fmla="*/ 26 w 34"/>
              <a:gd name="T11" fmla="*/ 36 h 38"/>
              <a:gd name="T12" fmla="*/ 17 w 34"/>
              <a:gd name="T13" fmla="*/ 38 h 38"/>
              <a:gd name="T14" fmla="*/ 8 w 34"/>
              <a:gd name="T15" fmla="*/ 36 h 38"/>
              <a:gd name="T16" fmla="*/ 2 w 34"/>
              <a:gd name="T17" fmla="*/ 28 h 38"/>
              <a:gd name="T18" fmla="*/ 0 w 34"/>
              <a:gd name="T19" fmla="*/ 19 h 38"/>
              <a:gd name="T20" fmla="*/ 2 w 34"/>
              <a:gd name="T21" fmla="*/ 10 h 38"/>
              <a:gd name="T22" fmla="*/ 8 w 34"/>
              <a:gd name="T23" fmla="*/ 3 h 38"/>
              <a:gd name="T24" fmla="*/ 17 w 34"/>
              <a:gd name="T25" fmla="*/ 0 h 3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</a:cxnLst>
            <a:rect l="0" t="0" r="r" b="b"/>
            <a:pathLst>
              <a:path w="34" h="38">
                <a:moveTo>
                  <a:pt x="17" y="0"/>
                </a:moveTo>
                <a:lnTo>
                  <a:pt x="26" y="3"/>
                </a:lnTo>
                <a:lnTo>
                  <a:pt x="32" y="10"/>
                </a:lnTo>
                <a:lnTo>
                  <a:pt x="34" y="19"/>
                </a:lnTo>
                <a:lnTo>
                  <a:pt x="32" y="28"/>
                </a:lnTo>
                <a:lnTo>
                  <a:pt x="26" y="36"/>
                </a:lnTo>
                <a:lnTo>
                  <a:pt x="17" y="38"/>
                </a:lnTo>
                <a:lnTo>
                  <a:pt x="8" y="36"/>
                </a:lnTo>
                <a:lnTo>
                  <a:pt x="2" y="28"/>
                </a:lnTo>
                <a:lnTo>
                  <a:pt x="0" y="19"/>
                </a:lnTo>
                <a:lnTo>
                  <a:pt x="2" y="10"/>
                </a:lnTo>
                <a:lnTo>
                  <a:pt x="8" y="3"/>
                </a:lnTo>
                <a:lnTo>
                  <a:pt x="1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9" name="Freeform 26"/>
          <xdr:cNvSpPr>
            <a:spLocks/>
          </xdr:cNvSpPr>
        </xdr:nvSpPr>
        <xdr:spPr bwMode="auto">
          <a:xfrm>
            <a:off x="618" y="156"/>
            <a:ext cx="1" cy="2"/>
          </a:xfrm>
          <a:custGeom>
            <a:avLst/>
            <a:gdLst>
              <a:gd name="T0" fmla="*/ 17 w 34"/>
              <a:gd name="T1" fmla="*/ 0 h 38"/>
              <a:gd name="T2" fmla="*/ 25 w 34"/>
              <a:gd name="T3" fmla="*/ 2 h 38"/>
              <a:gd name="T4" fmla="*/ 32 w 34"/>
              <a:gd name="T5" fmla="*/ 9 h 38"/>
              <a:gd name="T6" fmla="*/ 34 w 34"/>
              <a:gd name="T7" fmla="*/ 19 h 38"/>
              <a:gd name="T8" fmla="*/ 32 w 34"/>
              <a:gd name="T9" fmla="*/ 28 h 38"/>
              <a:gd name="T10" fmla="*/ 25 w 34"/>
              <a:gd name="T11" fmla="*/ 35 h 38"/>
              <a:gd name="T12" fmla="*/ 17 w 34"/>
              <a:gd name="T13" fmla="*/ 38 h 38"/>
              <a:gd name="T14" fmla="*/ 8 w 34"/>
              <a:gd name="T15" fmla="*/ 35 h 38"/>
              <a:gd name="T16" fmla="*/ 2 w 34"/>
              <a:gd name="T17" fmla="*/ 28 h 38"/>
              <a:gd name="T18" fmla="*/ 0 w 34"/>
              <a:gd name="T19" fmla="*/ 19 h 38"/>
              <a:gd name="T20" fmla="*/ 2 w 34"/>
              <a:gd name="T21" fmla="*/ 9 h 38"/>
              <a:gd name="T22" fmla="*/ 8 w 34"/>
              <a:gd name="T23" fmla="*/ 2 h 38"/>
              <a:gd name="T24" fmla="*/ 17 w 34"/>
              <a:gd name="T25" fmla="*/ 0 h 3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</a:cxnLst>
            <a:rect l="0" t="0" r="r" b="b"/>
            <a:pathLst>
              <a:path w="34" h="38">
                <a:moveTo>
                  <a:pt x="17" y="0"/>
                </a:moveTo>
                <a:lnTo>
                  <a:pt x="25" y="2"/>
                </a:lnTo>
                <a:lnTo>
                  <a:pt x="32" y="9"/>
                </a:lnTo>
                <a:lnTo>
                  <a:pt x="34" y="19"/>
                </a:lnTo>
                <a:lnTo>
                  <a:pt x="32" y="28"/>
                </a:lnTo>
                <a:lnTo>
                  <a:pt x="25" y="35"/>
                </a:lnTo>
                <a:lnTo>
                  <a:pt x="17" y="38"/>
                </a:lnTo>
                <a:lnTo>
                  <a:pt x="8" y="35"/>
                </a:lnTo>
                <a:lnTo>
                  <a:pt x="2" y="28"/>
                </a:lnTo>
                <a:lnTo>
                  <a:pt x="0" y="19"/>
                </a:lnTo>
                <a:lnTo>
                  <a:pt x="2" y="9"/>
                </a:lnTo>
                <a:lnTo>
                  <a:pt x="8" y="2"/>
                </a:lnTo>
                <a:lnTo>
                  <a:pt x="1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0" name="Freeform 27"/>
          <xdr:cNvSpPr>
            <a:spLocks/>
          </xdr:cNvSpPr>
        </xdr:nvSpPr>
        <xdr:spPr bwMode="auto">
          <a:xfrm>
            <a:off x="624" y="147"/>
            <a:ext cx="1" cy="2"/>
          </a:xfrm>
          <a:custGeom>
            <a:avLst/>
            <a:gdLst>
              <a:gd name="T0" fmla="*/ 17 w 34"/>
              <a:gd name="T1" fmla="*/ 0 h 37"/>
              <a:gd name="T2" fmla="*/ 25 w 34"/>
              <a:gd name="T3" fmla="*/ 2 h 37"/>
              <a:gd name="T4" fmla="*/ 32 w 34"/>
              <a:gd name="T5" fmla="*/ 9 h 37"/>
              <a:gd name="T6" fmla="*/ 34 w 34"/>
              <a:gd name="T7" fmla="*/ 18 h 37"/>
              <a:gd name="T8" fmla="*/ 32 w 34"/>
              <a:gd name="T9" fmla="*/ 29 h 37"/>
              <a:gd name="T10" fmla="*/ 25 w 34"/>
              <a:gd name="T11" fmla="*/ 35 h 37"/>
              <a:gd name="T12" fmla="*/ 17 w 34"/>
              <a:gd name="T13" fmla="*/ 37 h 37"/>
              <a:gd name="T14" fmla="*/ 8 w 34"/>
              <a:gd name="T15" fmla="*/ 35 h 37"/>
              <a:gd name="T16" fmla="*/ 2 w 34"/>
              <a:gd name="T17" fmla="*/ 29 h 37"/>
              <a:gd name="T18" fmla="*/ 0 w 34"/>
              <a:gd name="T19" fmla="*/ 18 h 37"/>
              <a:gd name="T20" fmla="*/ 2 w 34"/>
              <a:gd name="T21" fmla="*/ 9 h 37"/>
              <a:gd name="T22" fmla="*/ 8 w 34"/>
              <a:gd name="T23" fmla="*/ 2 h 37"/>
              <a:gd name="T24" fmla="*/ 17 w 34"/>
              <a:gd name="T25" fmla="*/ 0 h 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</a:cxnLst>
            <a:rect l="0" t="0" r="r" b="b"/>
            <a:pathLst>
              <a:path w="34" h="37">
                <a:moveTo>
                  <a:pt x="17" y="0"/>
                </a:moveTo>
                <a:lnTo>
                  <a:pt x="25" y="2"/>
                </a:lnTo>
                <a:lnTo>
                  <a:pt x="32" y="9"/>
                </a:lnTo>
                <a:lnTo>
                  <a:pt x="34" y="18"/>
                </a:lnTo>
                <a:lnTo>
                  <a:pt x="32" y="29"/>
                </a:lnTo>
                <a:lnTo>
                  <a:pt x="25" y="35"/>
                </a:lnTo>
                <a:lnTo>
                  <a:pt x="17" y="37"/>
                </a:lnTo>
                <a:lnTo>
                  <a:pt x="8" y="35"/>
                </a:lnTo>
                <a:lnTo>
                  <a:pt x="2" y="29"/>
                </a:lnTo>
                <a:lnTo>
                  <a:pt x="0" y="18"/>
                </a:lnTo>
                <a:lnTo>
                  <a:pt x="2" y="9"/>
                </a:lnTo>
                <a:lnTo>
                  <a:pt x="8" y="2"/>
                </a:lnTo>
                <a:lnTo>
                  <a:pt x="1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1" name="Freeform 28"/>
          <xdr:cNvSpPr>
            <a:spLocks/>
          </xdr:cNvSpPr>
        </xdr:nvSpPr>
        <xdr:spPr bwMode="auto">
          <a:xfrm>
            <a:off x="625" y="150"/>
            <a:ext cx="2" cy="2"/>
          </a:xfrm>
          <a:custGeom>
            <a:avLst/>
            <a:gdLst>
              <a:gd name="T0" fmla="*/ 21 w 43"/>
              <a:gd name="T1" fmla="*/ 0 h 47"/>
              <a:gd name="T2" fmla="*/ 30 w 43"/>
              <a:gd name="T3" fmla="*/ 2 h 47"/>
              <a:gd name="T4" fmla="*/ 37 w 43"/>
              <a:gd name="T5" fmla="*/ 7 h 47"/>
              <a:gd name="T6" fmla="*/ 42 w 43"/>
              <a:gd name="T7" fmla="*/ 15 h 47"/>
              <a:gd name="T8" fmla="*/ 43 w 43"/>
              <a:gd name="T9" fmla="*/ 24 h 47"/>
              <a:gd name="T10" fmla="*/ 42 w 43"/>
              <a:gd name="T11" fmla="*/ 33 h 47"/>
              <a:gd name="T12" fmla="*/ 37 w 43"/>
              <a:gd name="T13" fmla="*/ 41 h 47"/>
              <a:gd name="T14" fmla="*/ 30 w 43"/>
              <a:gd name="T15" fmla="*/ 45 h 47"/>
              <a:gd name="T16" fmla="*/ 21 w 43"/>
              <a:gd name="T17" fmla="*/ 47 h 47"/>
              <a:gd name="T18" fmla="*/ 13 w 43"/>
              <a:gd name="T19" fmla="*/ 45 h 47"/>
              <a:gd name="T20" fmla="*/ 6 w 43"/>
              <a:gd name="T21" fmla="*/ 41 h 47"/>
              <a:gd name="T22" fmla="*/ 1 w 43"/>
              <a:gd name="T23" fmla="*/ 33 h 47"/>
              <a:gd name="T24" fmla="*/ 0 w 43"/>
              <a:gd name="T25" fmla="*/ 24 h 47"/>
              <a:gd name="T26" fmla="*/ 1 w 43"/>
              <a:gd name="T27" fmla="*/ 15 h 47"/>
              <a:gd name="T28" fmla="*/ 6 w 43"/>
              <a:gd name="T29" fmla="*/ 7 h 47"/>
              <a:gd name="T30" fmla="*/ 13 w 43"/>
              <a:gd name="T31" fmla="*/ 2 h 47"/>
              <a:gd name="T32" fmla="*/ 21 w 43"/>
              <a:gd name="T33" fmla="*/ 0 h 4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43" h="47">
                <a:moveTo>
                  <a:pt x="21" y="0"/>
                </a:moveTo>
                <a:lnTo>
                  <a:pt x="30" y="2"/>
                </a:lnTo>
                <a:lnTo>
                  <a:pt x="37" y="7"/>
                </a:lnTo>
                <a:lnTo>
                  <a:pt x="42" y="15"/>
                </a:lnTo>
                <a:lnTo>
                  <a:pt x="43" y="24"/>
                </a:lnTo>
                <a:lnTo>
                  <a:pt x="42" y="33"/>
                </a:lnTo>
                <a:lnTo>
                  <a:pt x="37" y="41"/>
                </a:lnTo>
                <a:lnTo>
                  <a:pt x="30" y="45"/>
                </a:lnTo>
                <a:lnTo>
                  <a:pt x="21" y="47"/>
                </a:lnTo>
                <a:lnTo>
                  <a:pt x="13" y="45"/>
                </a:lnTo>
                <a:lnTo>
                  <a:pt x="6" y="41"/>
                </a:lnTo>
                <a:lnTo>
                  <a:pt x="1" y="33"/>
                </a:lnTo>
                <a:lnTo>
                  <a:pt x="0" y="24"/>
                </a:lnTo>
                <a:lnTo>
                  <a:pt x="1" y="15"/>
                </a:lnTo>
                <a:lnTo>
                  <a:pt x="6" y="7"/>
                </a:lnTo>
                <a:lnTo>
                  <a:pt x="13" y="2"/>
                </a:lnTo>
                <a:lnTo>
                  <a:pt x="2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2" name="Freeform 29"/>
          <xdr:cNvSpPr>
            <a:spLocks/>
          </xdr:cNvSpPr>
        </xdr:nvSpPr>
        <xdr:spPr bwMode="auto">
          <a:xfrm>
            <a:off x="626" y="142"/>
            <a:ext cx="1" cy="1"/>
          </a:xfrm>
          <a:custGeom>
            <a:avLst/>
            <a:gdLst>
              <a:gd name="T0" fmla="*/ 12 w 22"/>
              <a:gd name="T1" fmla="*/ 0 h 24"/>
              <a:gd name="T2" fmla="*/ 15 w 22"/>
              <a:gd name="T3" fmla="*/ 1 h 24"/>
              <a:gd name="T4" fmla="*/ 18 w 22"/>
              <a:gd name="T5" fmla="*/ 3 h 24"/>
              <a:gd name="T6" fmla="*/ 20 w 22"/>
              <a:gd name="T7" fmla="*/ 6 h 24"/>
              <a:gd name="T8" fmla="*/ 22 w 22"/>
              <a:gd name="T9" fmla="*/ 9 h 24"/>
              <a:gd name="T10" fmla="*/ 22 w 22"/>
              <a:gd name="T11" fmla="*/ 13 h 24"/>
              <a:gd name="T12" fmla="*/ 22 w 22"/>
              <a:gd name="T13" fmla="*/ 16 h 24"/>
              <a:gd name="T14" fmla="*/ 20 w 22"/>
              <a:gd name="T15" fmla="*/ 19 h 24"/>
              <a:gd name="T16" fmla="*/ 18 w 22"/>
              <a:gd name="T17" fmla="*/ 22 h 24"/>
              <a:gd name="T18" fmla="*/ 15 w 22"/>
              <a:gd name="T19" fmla="*/ 23 h 24"/>
              <a:gd name="T20" fmla="*/ 12 w 22"/>
              <a:gd name="T21" fmla="*/ 24 h 24"/>
              <a:gd name="T22" fmla="*/ 8 w 22"/>
              <a:gd name="T23" fmla="*/ 23 h 24"/>
              <a:gd name="T24" fmla="*/ 5 w 22"/>
              <a:gd name="T25" fmla="*/ 22 h 24"/>
              <a:gd name="T26" fmla="*/ 3 w 22"/>
              <a:gd name="T27" fmla="*/ 19 h 24"/>
              <a:gd name="T28" fmla="*/ 0 w 22"/>
              <a:gd name="T29" fmla="*/ 16 h 24"/>
              <a:gd name="T30" fmla="*/ 0 w 22"/>
              <a:gd name="T31" fmla="*/ 13 h 24"/>
              <a:gd name="T32" fmla="*/ 0 w 22"/>
              <a:gd name="T33" fmla="*/ 9 h 24"/>
              <a:gd name="T34" fmla="*/ 3 w 22"/>
              <a:gd name="T35" fmla="*/ 6 h 24"/>
              <a:gd name="T36" fmla="*/ 5 w 22"/>
              <a:gd name="T37" fmla="*/ 3 h 24"/>
              <a:gd name="T38" fmla="*/ 8 w 22"/>
              <a:gd name="T39" fmla="*/ 1 h 24"/>
              <a:gd name="T40" fmla="*/ 12 w 22"/>
              <a:gd name="T41" fmla="*/ 0 h 2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22" h="24">
                <a:moveTo>
                  <a:pt x="12" y="0"/>
                </a:moveTo>
                <a:lnTo>
                  <a:pt x="15" y="1"/>
                </a:lnTo>
                <a:lnTo>
                  <a:pt x="18" y="3"/>
                </a:lnTo>
                <a:lnTo>
                  <a:pt x="20" y="6"/>
                </a:lnTo>
                <a:lnTo>
                  <a:pt x="22" y="9"/>
                </a:lnTo>
                <a:lnTo>
                  <a:pt x="22" y="13"/>
                </a:lnTo>
                <a:lnTo>
                  <a:pt x="22" y="16"/>
                </a:lnTo>
                <a:lnTo>
                  <a:pt x="20" y="19"/>
                </a:lnTo>
                <a:lnTo>
                  <a:pt x="18" y="22"/>
                </a:lnTo>
                <a:lnTo>
                  <a:pt x="15" y="23"/>
                </a:lnTo>
                <a:lnTo>
                  <a:pt x="12" y="24"/>
                </a:lnTo>
                <a:lnTo>
                  <a:pt x="8" y="23"/>
                </a:lnTo>
                <a:lnTo>
                  <a:pt x="5" y="22"/>
                </a:lnTo>
                <a:lnTo>
                  <a:pt x="3" y="19"/>
                </a:lnTo>
                <a:lnTo>
                  <a:pt x="0" y="16"/>
                </a:lnTo>
                <a:lnTo>
                  <a:pt x="0" y="13"/>
                </a:lnTo>
                <a:lnTo>
                  <a:pt x="0" y="9"/>
                </a:lnTo>
                <a:lnTo>
                  <a:pt x="3" y="6"/>
                </a:lnTo>
                <a:lnTo>
                  <a:pt x="5" y="3"/>
                </a:lnTo>
                <a:lnTo>
                  <a:pt x="8" y="1"/>
                </a:lnTo>
                <a:lnTo>
                  <a:pt x="1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3" name="Freeform 30"/>
          <xdr:cNvSpPr>
            <a:spLocks/>
          </xdr:cNvSpPr>
        </xdr:nvSpPr>
        <xdr:spPr bwMode="auto">
          <a:xfrm>
            <a:off x="622" y="150"/>
            <a:ext cx="1" cy="1"/>
          </a:xfrm>
          <a:custGeom>
            <a:avLst/>
            <a:gdLst>
              <a:gd name="T0" fmla="*/ 11 w 22"/>
              <a:gd name="T1" fmla="*/ 0 h 23"/>
              <a:gd name="T2" fmla="*/ 15 w 22"/>
              <a:gd name="T3" fmla="*/ 0 h 23"/>
              <a:gd name="T4" fmla="*/ 18 w 22"/>
              <a:gd name="T5" fmla="*/ 2 h 23"/>
              <a:gd name="T6" fmla="*/ 20 w 22"/>
              <a:gd name="T7" fmla="*/ 4 h 23"/>
              <a:gd name="T8" fmla="*/ 21 w 22"/>
              <a:gd name="T9" fmla="*/ 8 h 23"/>
              <a:gd name="T10" fmla="*/ 22 w 22"/>
              <a:gd name="T11" fmla="*/ 11 h 23"/>
              <a:gd name="T12" fmla="*/ 21 w 22"/>
              <a:gd name="T13" fmla="*/ 16 h 23"/>
              <a:gd name="T14" fmla="*/ 20 w 22"/>
              <a:gd name="T15" fmla="*/ 19 h 23"/>
              <a:gd name="T16" fmla="*/ 18 w 22"/>
              <a:gd name="T17" fmla="*/ 21 h 23"/>
              <a:gd name="T18" fmla="*/ 15 w 22"/>
              <a:gd name="T19" fmla="*/ 23 h 23"/>
              <a:gd name="T20" fmla="*/ 11 w 22"/>
              <a:gd name="T21" fmla="*/ 23 h 23"/>
              <a:gd name="T22" fmla="*/ 8 w 22"/>
              <a:gd name="T23" fmla="*/ 23 h 23"/>
              <a:gd name="T24" fmla="*/ 5 w 22"/>
              <a:gd name="T25" fmla="*/ 21 h 23"/>
              <a:gd name="T26" fmla="*/ 2 w 22"/>
              <a:gd name="T27" fmla="*/ 19 h 23"/>
              <a:gd name="T28" fmla="*/ 1 w 22"/>
              <a:gd name="T29" fmla="*/ 16 h 23"/>
              <a:gd name="T30" fmla="*/ 0 w 22"/>
              <a:gd name="T31" fmla="*/ 11 h 23"/>
              <a:gd name="T32" fmla="*/ 1 w 22"/>
              <a:gd name="T33" fmla="*/ 8 h 23"/>
              <a:gd name="T34" fmla="*/ 2 w 22"/>
              <a:gd name="T35" fmla="*/ 4 h 23"/>
              <a:gd name="T36" fmla="*/ 5 w 22"/>
              <a:gd name="T37" fmla="*/ 2 h 23"/>
              <a:gd name="T38" fmla="*/ 8 w 22"/>
              <a:gd name="T39" fmla="*/ 0 h 23"/>
              <a:gd name="T40" fmla="*/ 11 w 22"/>
              <a:gd name="T41" fmla="*/ 0 h 2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22" h="23">
                <a:moveTo>
                  <a:pt x="11" y="0"/>
                </a:moveTo>
                <a:lnTo>
                  <a:pt x="15" y="0"/>
                </a:lnTo>
                <a:lnTo>
                  <a:pt x="18" y="2"/>
                </a:lnTo>
                <a:lnTo>
                  <a:pt x="20" y="4"/>
                </a:lnTo>
                <a:lnTo>
                  <a:pt x="21" y="8"/>
                </a:lnTo>
                <a:lnTo>
                  <a:pt x="22" y="11"/>
                </a:lnTo>
                <a:lnTo>
                  <a:pt x="21" y="16"/>
                </a:lnTo>
                <a:lnTo>
                  <a:pt x="20" y="19"/>
                </a:lnTo>
                <a:lnTo>
                  <a:pt x="18" y="21"/>
                </a:lnTo>
                <a:lnTo>
                  <a:pt x="15" y="23"/>
                </a:lnTo>
                <a:lnTo>
                  <a:pt x="11" y="23"/>
                </a:lnTo>
                <a:lnTo>
                  <a:pt x="8" y="23"/>
                </a:lnTo>
                <a:lnTo>
                  <a:pt x="5" y="21"/>
                </a:lnTo>
                <a:lnTo>
                  <a:pt x="2" y="19"/>
                </a:lnTo>
                <a:lnTo>
                  <a:pt x="1" y="16"/>
                </a:lnTo>
                <a:lnTo>
                  <a:pt x="0" y="11"/>
                </a:lnTo>
                <a:lnTo>
                  <a:pt x="1" y="8"/>
                </a:lnTo>
                <a:lnTo>
                  <a:pt x="2" y="4"/>
                </a:lnTo>
                <a:lnTo>
                  <a:pt x="5" y="2"/>
                </a:lnTo>
                <a:lnTo>
                  <a:pt x="8" y="0"/>
                </a:lnTo>
                <a:lnTo>
                  <a:pt x="1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4" name="Freeform 31"/>
          <xdr:cNvSpPr>
            <a:spLocks/>
          </xdr:cNvSpPr>
        </xdr:nvSpPr>
        <xdr:spPr bwMode="auto">
          <a:xfrm>
            <a:off x="620" y="153"/>
            <a:ext cx="1" cy="1"/>
          </a:xfrm>
          <a:custGeom>
            <a:avLst/>
            <a:gdLst>
              <a:gd name="T0" fmla="*/ 11 w 21"/>
              <a:gd name="T1" fmla="*/ 0 h 24"/>
              <a:gd name="T2" fmla="*/ 14 w 21"/>
              <a:gd name="T3" fmla="*/ 1 h 24"/>
              <a:gd name="T4" fmla="*/ 17 w 21"/>
              <a:gd name="T5" fmla="*/ 3 h 24"/>
              <a:gd name="T6" fmla="*/ 19 w 21"/>
              <a:gd name="T7" fmla="*/ 5 h 24"/>
              <a:gd name="T8" fmla="*/ 21 w 21"/>
              <a:gd name="T9" fmla="*/ 8 h 24"/>
              <a:gd name="T10" fmla="*/ 21 w 21"/>
              <a:gd name="T11" fmla="*/ 12 h 24"/>
              <a:gd name="T12" fmla="*/ 21 w 21"/>
              <a:gd name="T13" fmla="*/ 15 h 24"/>
              <a:gd name="T14" fmla="*/ 19 w 21"/>
              <a:gd name="T15" fmla="*/ 19 h 24"/>
              <a:gd name="T16" fmla="*/ 17 w 21"/>
              <a:gd name="T17" fmla="*/ 22 h 24"/>
              <a:gd name="T18" fmla="*/ 14 w 21"/>
              <a:gd name="T19" fmla="*/ 24 h 24"/>
              <a:gd name="T20" fmla="*/ 11 w 21"/>
              <a:gd name="T21" fmla="*/ 24 h 24"/>
              <a:gd name="T22" fmla="*/ 7 w 21"/>
              <a:gd name="T23" fmla="*/ 24 h 24"/>
              <a:gd name="T24" fmla="*/ 4 w 21"/>
              <a:gd name="T25" fmla="*/ 22 h 24"/>
              <a:gd name="T26" fmla="*/ 2 w 21"/>
              <a:gd name="T27" fmla="*/ 19 h 24"/>
              <a:gd name="T28" fmla="*/ 0 w 21"/>
              <a:gd name="T29" fmla="*/ 15 h 24"/>
              <a:gd name="T30" fmla="*/ 0 w 21"/>
              <a:gd name="T31" fmla="*/ 12 h 24"/>
              <a:gd name="T32" fmla="*/ 0 w 21"/>
              <a:gd name="T33" fmla="*/ 8 h 24"/>
              <a:gd name="T34" fmla="*/ 2 w 21"/>
              <a:gd name="T35" fmla="*/ 5 h 24"/>
              <a:gd name="T36" fmla="*/ 4 w 21"/>
              <a:gd name="T37" fmla="*/ 3 h 24"/>
              <a:gd name="T38" fmla="*/ 7 w 21"/>
              <a:gd name="T39" fmla="*/ 1 h 24"/>
              <a:gd name="T40" fmla="*/ 11 w 21"/>
              <a:gd name="T41" fmla="*/ 0 h 2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21" h="24">
                <a:moveTo>
                  <a:pt x="11" y="0"/>
                </a:moveTo>
                <a:lnTo>
                  <a:pt x="14" y="1"/>
                </a:lnTo>
                <a:lnTo>
                  <a:pt x="17" y="3"/>
                </a:lnTo>
                <a:lnTo>
                  <a:pt x="19" y="5"/>
                </a:lnTo>
                <a:lnTo>
                  <a:pt x="21" y="8"/>
                </a:lnTo>
                <a:lnTo>
                  <a:pt x="21" y="12"/>
                </a:lnTo>
                <a:lnTo>
                  <a:pt x="21" y="15"/>
                </a:lnTo>
                <a:lnTo>
                  <a:pt x="19" y="19"/>
                </a:lnTo>
                <a:lnTo>
                  <a:pt x="17" y="22"/>
                </a:lnTo>
                <a:lnTo>
                  <a:pt x="14" y="24"/>
                </a:lnTo>
                <a:lnTo>
                  <a:pt x="11" y="24"/>
                </a:lnTo>
                <a:lnTo>
                  <a:pt x="7" y="24"/>
                </a:lnTo>
                <a:lnTo>
                  <a:pt x="4" y="22"/>
                </a:lnTo>
                <a:lnTo>
                  <a:pt x="2" y="19"/>
                </a:lnTo>
                <a:lnTo>
                  <a:pt x="0" y="15"/>
                </a:lnTo>
                <a:lnTo>
                  <a:pt x="0" y="12"/>
                </a:lnTo>
                <a:lnTo>
                  <a:pt x="0" y="8"/>
                </a:lnTo>
                <a:lnTo>
                  <a:pt x="2" y="5"/>
                </a:lnTo>
                <a:lnTo>
                  <a:pt x="4" y="3"/>
                </a:lnTo>
                <a:lnTo>
                  <a:pt x="7" y="1"/>
                </a:lnTo>
                <a:lnTo>
                  <a:pt x="1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5" name="Freeform 32"/>
          <xdr:cNvSpPr>
            <a:spLocks/>
          </xdr:cNvSpPr>
        </xdr:nvSpPr>
        <xdr:spPr bwMode="auto">
          <a:xfrm>
            <a:off x="621" y="162"/>
            <a:ext cx="1" cy="1"/>
          </a:xfrm>
          <a:custGeom>
            <a:avLst/>
            <a:gdLst>
              <a:gd name="T0" fmla="*/ 11 w 21"/>
              <a:gd name="T1" fmla="*/ 0 h 24"/>
              <a:gd name="T2" fmla="*/ 14 w 21"/>
              <a:gd name="T3" fmla="*/ 1 h 24"/>
              <a:gd name="T4" fmla="*/ 17 w 21"/>
              <a:gd name="T5" fmla="*/ 2 h 24"/>
              <a:gd name="T6" fmla="*/ 19 w 21"/>
              <a:gd name="T7" fmla="*/ 6 h 24"/>
              <a:gd name="T8" fmla="*/ 21 w 21"/>
              <a:gd name="T9" fmla="*/ 9 h 24"/>
              <a:gd name="T10" fmla="*/ 21 w 21"/>
              <a:gd name="T11" fmla="*/ 12 h 24"/>
              <a:gd name="T12" fmla="*/ 21 w 21"/>
              <a:gd name="T13" fmla="*/ 16 h 24"/>
              <a:gd name="T14" fmla="*/ 19 w 21"/>
              <a:gd name="T15" fmla="*/ 19 h 24"/>
              <a:gd name="T16" fmla="*/ 17 w 21"/>
              <a:gd name="T17" fmla="*/ 21 h 24"/>
              <a:gd name="T18" fmla="*/ 14 w 21"/>
              <a:gd name="T19" fmla="*/ 23 h 24"/>
              <a:gd name="T20" fmla="*/ 11 w 21"/>
              <a:gd name="T21" fmla="*/ 24 h 24"/>
              <a:gd name="T22" fmla="*/ 7 w 21"/>
              <a:gd name="T23" fmla="*/ 23 h 24"/>
              <a:gd name="T24" fmla="*/ 4 w 21"/>
              <a:gd name="T25" fmla="*/ 21 h 24"/>
              <a:gd name="T26" fmla="*/ 2 w 21"/>
              <a:gd name="T27" fmla="*/ 19 h 24"/>
              <a:gd name="T28" fmla="*/ 0 w 21"/>
              <a:gd name="T29" fmla="*/ 16 h 24"/>
              <a:gd name="T30" fmla="*/ 0 w 21"/>
              <a:gd name="T31" fmla="*/ 12 h 24"/>
              <a:gd name="T32" fmla="*/ 0 w 21"/>
              <a:gd name="T33" fmla="*/ 9 h 24"/>
              <a:gd name="T34" fmla="*/ 2 w 21"/>
              <a:gd name="T35" fmla="*/ 6 h 24"/>
              <a:gd name="T36" fmla="*/ 4 w 21"/>
              <a:gd name="T37" fmla="*/ 2 h 24"/>
              <a:gd name="T38" fmla="*/ 7 w 21"/>
              <a:gd name="T39" fmla="*/ 1 h 24"/>
              <a:gd name="T40" fmla="*/ 11 w 21"/>
              <a:gd name="T41" fmla="*/ 0 h 2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21" h="24">
                <a:moveTo>
                  <a:pt x="11" y="0"/>
                </a:moveTo>
                <a:lnTo>
                  <a:pt x="14" y="1"/>
                </a:lnTo>
                <a:lnTo>
                  <a:pt x="17" y="2"/>
                </a:lnTo>
                <a:lnTo>
                  <a:pt x="19" y="6"/>
                </a:lnTo>
                <a:lnTo>
                  <a:pt x="21" y="9"/>
                </a:lnTo>
                <a:lnTo>
                  <a:pt x="21" y="12"/>
                </a:lnTo>
                <a:lnTo>
                  <a:pt x="21" y="16"/>
                </a:lnTo>
                <a:lnTo>
                  <a:pt x="19" y="19"/>
                </a:lnTo>
                <a:lnTo>
                  <a:pt x="17" y="21"/>
                </a:lnTo>
                <a:lnTo>
                  <a:pt x="14" y="23"/>
                </a:lnTo>
                <a:lnTo>
                  <a:pt x="11" y="24"/>
                </a:lnTo>
                <a:lnTo>
                  <a:pt x="7" y="23"/>
                </a:lnTo>
                <a:lnTo>
                  <a:pt x="4" y="21"/>
                </a:lnTo>
                <a:lnTo>
                  <a:pt x="2" y="19"/>
                </a:lnTo>
                <a:lnTo>
                  <a:pt x="0" y="16"/>
                </a:lnTo>
                <a:lnTo>
                  <a:pt x="0" y="12"/>
                </a:lnTo>
                <a:lnTo>
                  <a:pt x="0" y="9"/>
                </a:lnTo>
                <a:lnTo>
                  <a:pt x="2" y="6"/>
                </a:lnTo>
                <a:lnTo>
                  <a:pt x="4" y="2"/>
                </a:lnTo>
                <a:lnTo>
                  <a:pt x="7" y="1"/>
                </a:lnTo>
                <a:lnTo>
                  <a:pt x="1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6" name="Freeform 33"/>
          <xdr:cNvSpPr>
            <a:spLocks/>
          </xdr:cNvSpPr>
        </xdr:nvSpPr>
        <xdr:spPr bwMode="auto">
          <a:xfrm>
            <a:off x="620" y="165"/>
            <a:ext cx="1" cy="1"/>
          </a:xfrm>
          <a:custGeom>
            <a:avLst/>
            <a:gdLst>
              <a:gd name="T0" fmla="*/ 11 w 22"/>
              <a:gd name="T1" fmla="*/ 0 h 23"/>
              <a:gd name="T2" fmla="*/ 15 w 22"/>
              <a:gd name="T3" fmla="*/ 0 h 23"/>
              <a:gd name="T4" fmla="*/ 17 w 22"/>
              <a:gd name="T5" fmla="*/ 2 h 23"/>
              <a:gd name="T6" fmla="*/ 20 w 22"/>
              <a:gd name="T7" fmla="*/ 4 h 23"/>
              <a:gd name="T8" fmla="*/ 21 w 22"/>
              <a:gd name="T9" fmla="*/ 7 h 23"/>
              <a:gd name="T10" fmla="*/ 22 w 22"/>
              <a:gd name="T11" fmla="*/ 11 h 23"/>
              <a:gd name="T12" fmla="*/ 21 w 22"/>
              <a:gd name="T13" fmla="*/ 16 h 23"/>
              <a:gd name="T14" fmla="*/ 20 w 22"/>
              <a:gd name="T15" fmla="*/ 19 h 23"/>
              <a:gd name="T16" fmla="*/ 17 w 22"/>
              <a:gd name="T17" fmla="*/ 21 h 23"/>
              <a:gd name="T18" fmla="*/ 15 w 22"/>
              <a:gd name="T19" fmla="*/ 23 h 23"/>
              <a:gd name="T20" fmla="*/ 11 w 22"/>
              <a:gd name="T21" fmla="*/ 23 h 23"/>
              <a:gd name="T22" fmla="*/ 8 w 22"/>
              <a:gd name="T23" fmla="*/ 23 h 23"/>
              <a:gd name="T24" fmla="*/ 5 w 22"/>
              <a:gd name="T25" fmla="*/ 21 h 23"/>
              <a:gd name="T26" fmla="*/ 2 w 22"/>
              <a:gd name="T27" fmla="*/ 19 h 23"/>
              <a:gd name="T28" fmla="*/ 1 w 22"/>
              <a:gd name="T29" fmla="*/ 16 h 23"/>
              <a:gd name="T30" fmla="*/ 0 w 22"/>
              <a:gd name="T31" fmla="*/ 11 h 23"/>
              <a:gd name="T32" fmla="*/ 1 w 22"/>
              <a:gd name="T33" fmla="*/ 7 h 23"/>
              <a:gd name="T34" fmla="*/ 2 w 22"/>
              <a:gd name="T35" fmla="*/ 4 h 23"/>
              <a:gd name="T36" fmla="*/ 5 w 22"/>
              <a:gd name="T37" fmla="*/ 2 h 23"/>
              <a:gd name="T38" fmla="*/ 8 w 22"/>
              <a:gd name="T39" fmla="*/ 0 h 23"/>
              <a:gd name="T40" fmla="*/ 11 w 22"/>
              <a:gd name="T41" fmla="*/ 0 h 2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22" h="23">
                <a:moveTo>
                  <a:pt x="11" y="0"/>
                </a:moveTo>
                <a:lnTo>
                  <a:pt x="15" y="0"/>
                </a:lnTo>
                <a:lnTo>
                  <a:pt x="17" y="2"/>
                </a:lnTo>
                <a:lnTo>
                  <a:pt x="20" y="4"/>
                </a:lnTo>
                <a:lnTo>
                  <a:pt x="21" y="7"/>
                </a:lnTo>
                <a:lnTo>
                  <a:pt x="22" y="11"/>
                </a:lnTo>
                <a:lnTo>
                  <a:pt x="21" y="16"/>
                </a:lnTo>
                <a:lnTo>
                  <a:pt x="20" y="19"/>
                </a:lnTo>
                <a:lnTo>
                  <a:pt x="17" y="21"/>
                </a:lnTo>
                <a:lnTo>
                  <a:pt x="15" y="23"/>
                </a:lnTo>
                <a:lnTo>
                  <a:pt x="11" y="23"/>
                </a:lnTo>
                <a:lnTo>
                  <a:pt x="8" y="23"/>
                </a:lnTo>
                <a:lnTo>
                  <a:pt x="5" y="21"/>
                </a:lnTo>
                <a:lnTo>
                  <a:pt x="2" y="19"/>
                </a:lnTo>
                <a:lnTo>
                  <a:pt x="1" y="16"/>
                </a:lnTo>
                <a:lnTo>
                  <a:pt x="0" y="11"/>
                </a:lnTo>
                <a:lnTo>
                  <a:pt x="1" y="7"/>
                </a:lnTo>
                <a:lnTo>
                  <a:pt x="2" y="4"/>
                </a:lnTo>
                <a:lnTo>
                  <a:pt x="5" y="2"/>
                </a:lnTo>
                <a:lnTo>
                  <a:pt x="8" y="0"/>
                </a:lnTo>
                <a:lnTo>
                  <a:pt x="1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7" name="Freeform 34"/>
          <xdr:cNvSpPr>
            <a:spLocks/>
          </xdr:cNvSpPr>
        </xdr:nvSpPr>
        <xdr:spPr bwMode="auto">
          <a:xfrm>
            <a:off x="613" y="157"/>
            <a:ext cx="1" cy="1"/>
          </a:xfrm>
          <a:custGeom>
            <a:avLst/>
            <a:gdLst>
              <a:gd name="T0" fmla="*/ 10 w 21"/>
              <a:gd name="T1" fmla="*/ 0 h 24"/>
              <a:gd name="T2" fmla="*/ 14 w 21"/>
              <a:gd name="T3" fmla="*/ 1 h 24"/>
              <a:gd name="T4" fmla="*/ 17 w 21"/>
              <a:gd name="T5" fmla="*/ 3 h 24"/>
              <a:gd name="T6" fmla="*/ 19 w 21"/>
              <a:gd name="T7" fmla="*/ 6 h 24"/>
              <a:gd name="T8" fmla="*/ 21 w 21"/>
              <a:gd name="T9" fmla="*/ 9 h 24"/>
              <a:gd name="T10" fmla="*/ 21 w 21"/>
              <a:gd name="T11" fmla="*/ 13 h 24"/>
              <a:gd name="T12" fmla="*/ 21 w 21"/>
              <a:gd name="T13" fmla="*/ 16 h 24"/>
              <a:gd name="T14" fmla="*/ 19 w 21"/>
              <a:gd name="T15" fmla="*/ 20 h 24"/>
              <a:gd name="T16" fmla="*/ 17 w 21"/>
              <a:gd name="T17" fmla="*/ 22 h 24"/>
              <a:gd name="T18" fmla="*/ 14 w 21"/>
              <a:gd name="T19" fmla="*/ 24 h 24"/>
              <a:gd name="T20" fmla="*/ 10 w 21"/>
              <a:gd name="T21" fmla="*/ 24 h 24"/>
              <a:gd name="T22" fmla="*/ 7 w 21"/>
              <a:gd name="T23" fmla="*/ 24 h 24"/>
              <a:gd name="T24" fmla="*/ 4 w 21"/>
              <a:gd name="T25" fmla="*/ 22 h 24"/>
              <a:gd name="T26" fmla="*/ 2 w 21"/>
              <a:gd name="T27" fmla="*/ 20 h 24"/>
              <a:gd name="T28" fmla="*/ 0 w 21"/>
              <a:gd name="T29" fmla="*/ 16 h 24"/>
              <a:gd name="T30" fmla="*/ 0 w 21"/>
              <a:gd name="T31" fmla="*/ 13 h 24"/>
              <a:gd name="T32" fmla="*/ 0 w 21"/>
              <a:gd name="T33" fmla="*/ 9 h 24"/>
              <a:gd name="T34" fmla="*/ 2 w 21"/>
              <a:gd name="T35" fmla="*/ 6 h 24"/>
              <a:gd name="T36" fmla="*/ 4 w 21"/>
              <a:gd name="T37" fmla="*/ 3 h 24"/>
              <a:gd name="T38" fmla="*/ 7 w 21"/>
              <a:gd name="T39" fmla="*/ 1 h 24"/>
              <a:gd name="T40" fmla="*/ 10 w 21"/>
              <a:gd name="T41" fmla="*/ 0 h 2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21" h="24">
                <a:moveTo>
                  <a:pt x="10" y="0"/>
                </a:moveTo>
                <a:lnTo>
                  <a:pt x="14" y="1"/>
                </a:lnTo>
                <a:lnTo>
                  <a:pt x="17" y="3"/>
                </a:lnTo>
                <a:lnTo>
                  <a:pt x="19" y="6"/>
                </a:lnTo>
                <a:lnTo>
                  <a:pt x="21" y="9"/>
                </a:lnTo>
                <a:lnTo>
                  <a:pt x="21" y="13"/>
                </a:lnTo>
                <a:lnTo>
                  <a:pt x="21" y="16"/>
                </a:lnTo>
                <a:lnTo>
                  <a:pt x="19" y="20"/>
                </a:lnTo>
                <a:lnTo>
                  <a:pt x="17" y="22"/>
                </a:lnTo>
                <a:lnTo>
                  <a:pt x="14" y="24"/>
                </a:lnTo>
                <a:lnTo>
                  <a:pt x="10" y="24"/>
                </a:lnTo>
                <a:lnTo>
                  <a:pt x="7" y="24"/>
                </a:lnTo>
                <a:lnTo>
                  <a:pt x="4" y="22"/>
                </a:lnTo>
                <a:lnTo>
                  <a:pt x="2" y="20"/>
                </a:lnTo>
                <a:lnTo>
                  <a:pt x="0" y="16"/>
                </a:lnTo>
                <a:lnTo>
                  <a:pt x="0" y="13"/>
                </a:lnTo>
                <a:lnTo>
                  <a:pt x="0" y="9"/>
                </a:lnTo>
                <a:lnTo>
                  <a:pt x="2" y="6"/>
                </a:lnTo>
                <a:lnTo>
                  <a:pt x="4" y="3"/>
                </a:lnTo>
                <a:lnTo>
                  <a:pt x="7" y="1"/>
                </a:lnTo>
                <a:lnTo>
                  <a:pt x="1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8" name="Freeform 35"/>
          <xdr:cNvSpPr>
            <a:spLocks/>
          </xdr:cNvSpPr>
        </xdr:nvSpPr>
        <xdr:spPr bwMode="auto">
          <a:xfrm>
            <a:off x="618" y="167"/>
            <a:ext cx="1" cy="1"/>
          </a:xfrm>
          <a:custGeom>
            <a:avLst/>
            <a:gdLst>
              <a:gd name="T0" fmla="*/ 15 w 21"/>
              <a:gd name="T1" fmla="*/ 0 h 22"/>
              <a:gd name="T2" fmla="*/ 17 w 21"/>
              <a:gd name="T3" fmla="*/ 1 h 22"/>
              <a:gd name="T4" fmla="*/ 19 w 21"/>
              <a:gd name="T5" fmla="*/ 5 h 22"/>
              <a:gd name="T6" fmla="*/ 21 w 21"/>
              <a:gd name="T7" fmla="*/ 8 h 22"/>
              <a:gd name="T8" fmla="*/ 21 w 21"/>
              <a:gd name="T9" fmla="*/ 11 h 22"/>
              <a:gd name="T10" fmla="*/ 21 w 21"/>
              <a:gd name="T11" fmla="*/ 15 h 22"/>
              <a:gd name="T12" fmla="*/ 19 w 21"/>
              <a:gd name="T13" fmla="*/ 18 h 22"/>
              <a:gd name="T14" fmla="*/ 17 w 21"/>
              <a:gd name="T15" fmla="*/ 20 h 22"/>
              <a:gd name="T16" fmla="*/ 14 w 21"/>
              <a:gd name="T17" fmla="*/ 22 h 22"/>
              <a:gd name="T18" fmla="*/ 10 w 21"/>
              <a:gd name="T19" fmla="*/ 22 h 22"/>
              <a:gd name="T20" fmla="*/ 7 w 21"/>
              <a:gd name="T21" fmla="*/ 22 h 22"/>
              <a:gd name="T22" fmla="*/ 4 w 21"/>
              <a:gd name="T23" fmla="*/ 21 h 22"/>
              <a:gd name="T24" fmla="*/ 2 w 21"/>
              <a:gd name="T25" fmla="*/ 18 h 22"/>
              <a:gd name="T26" fmla="*/ 0 w 21"/>
              <a:gd name="T27" fmla="*/ 16 h 22"/>
              <a:gd name="T28" fmla="*/ 0 w 21"/>
              <a:gd name="T29" fmla="*/ 12 h 22"/>
              <a:gd name="T30" fmla="*/ 2 w 21"/>
              <a:gd name="T31" fmla="*/ 13 h 22"/>
              <a:gd name="T32" fmla="*/ 4 w 21"/>
              <a:gd name="T33" fmla="*/ 13 h 22"/>
              <a:gd name="T34" fmla="*/ 7 w 21"/>
              <a:gd name="T35" fmla="*/ 13 h 22"/>
              <a:gd name="T36" fmla="*/ 10 w 21"/>
              <a:gd name="T37" fmla="*/ 11 h 22"/>
              <a:gd name="T38" fmla="*/ 13 w 21"/>
              <a:gd name="T39" fmla="*/ 9 h 22"/>
              <a:gd name="T40" fmla="*/ 14 w 21"/>
              <a:gd name="T41" fmla="*/ 5 h 22"/>
              <a:gd name="T42" fmla="*/ 15 w 21"/>
              <a:gd name="T43" fmla="*/ 1 h 22"/>
              <a:gd name="T44" fmla="*/ 15 w 21"/>
              <a:gd name="T45" fmla="*/ 0 h 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</a:cxnLst>
            <a:rect l="0" t="0" r="r" b="b"/>
            <a:pathLst>
              <a:path w="21" h="22">
                <a:moveTo>
                  <a:pt x="15" y="0"/>
                </a:moveTo>
                <a:lnTo>
                  <a:pt x="17" y="1"/>
                </a:lnTo>
                <a:lnTo>
                  <a:pt x="19" y="5"/>
                </a:lnTo>
                <a:lnTo>
                  <a:pt x="21" y="8"/>
                </a:lnTo>
                <a:lnTo>
                  <a:pt x="21" y="11"/>
                </a:lnTo>
                <a:lnTo>
                  <a:pt x="21" y="15"/>
                </a:lnTo>
                <a:lnTo>
                  <a:pt x="19" y="18"/>
                </a:lnTo>
                <a:lnTo>
                  <a:pt x="17" y="20"/>
                </a:lnTo>
                <a:lnTo>
                  <a:pt x="14" y="22"/>
                </a:lnTo>
                <a:lnTo>
                  <a:pt x="10" y="22"/>
                </a:lnTo>
                <a:lnTo>
                  <a:pt x="7" y="22"/>
                </a:lnTo>
                <a:lnTo>
                  <a:pt x="4" y="21"/>
                </a:lnTo>
                <a:lnTo>
                  <a:pt x="2" y="18"/>
                </a:lnTo>
                <a:lnTo>
                  <a:pt x="0" y="16"/>
                </a:lnTo>
                <a:lnTo>
                  <a:pt x="0" y="12"/>
                </a:lnTo>
                <a:lnTo>
                  <a:pt x="2" y="13"/>
                </a:lnTo>
                <a:lnTo>
                  <a:pt x="4" y="13"/>
                </a:lnTo>
                <a:lnTo>
                  <a:pt x="7" y="13"/>
                </a:lnTo>
                <a:lnTo>
                  <a:pt x="10" y="11"/>
                </a:lnTo>
                <a:lnTo>
                  <a:pt x="13" y="9"/>
                </a:lnTo>
                <a:lnTo>
                  <a:pt x="14" y="5"/>
                </a:lnTo>
                <a:lnTo>
                  <a:pt x="15" y="1"/>
                </a:lnTo>
                <a:lnTo>
                  <a:pt x="15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9" name="Freeform 36"/>
          <xdr:cNvSpPr>
            <a:spLocks/>
          </xdr:cNvSpPr>
        </xdr:nvSpPr>
        <xdr:spPr bwMode="auto">
          <a:xfrm>
            <a:off x="619" y="165"/>
            <a:ext cx="1" cy="1"/>
          </a:xfrm>
          <a:custGeom>
            <a:avLst/>
            <a:gdLst>
              <a:gd name="T0" fmla="*/ 11 w 21"/>
              <a:gd name="T1" fmla="*/ 0 h 24"/>
              <a:gd name="T2" fmla="*/ 14 w 21"/>
              <a:gd name="T3" fmla="*/ 0 h 24"/>
              <a:gd name="T4" fmla="*/ 17 w 21"/>
              <a:gd name="T5" fmla="*/ 2 h 24"/>
              <a:gd name="T6" fmla="*/ 19 w 21"/>
              <a:gd name="T7" fmla="*/ 6 h 24"/>
              <a:gd name="T8" fmla="*/ 21 w 21"/>
              <a:gd name="T9" fmla="*/ 9 h 24"/>
              <a:gd name="T10" fmla="*/ 21 w 21"/>
              <a:gd name="T11" fmla="*/ 12 h 24"/>
              <a:gd name="T12" fmla="*/ 21 w 21"/>
              <a:gd name="T13" fmla="*/ 16 h 24"/>
              <a:gd name="T14" fmla="*/ 19 w 21"/>
              <a:gd name="T15" fmla="*/ 19 h 24"/>
              <a:gd name="T16" fmla="*/ 17 w 21"/>
              <a:gd name="T17" fmla="*/ 21 h 24"/>
              <a:gd name="T18" fmla="*/ 14 w 21"/>
              <a:gd name="T19" fmla="*/ 23 h 24"/>
              <a:gd name="T20" fmla="*/ 11 w 21"/>
              <a:gd name="T21" fmla="*/ 24 h 24"/>
              <a:gd name="T22" fmla="*/ 7 w 21"/>
              <a:gd name="T23" fmla="*/ 23 h 24"/>
              <a:gd name="T24" fmla="*/ 4 w 21"/>
              <a:gd name="T25" fmla="*/ 21 h 24"/>
              <a:gd name="T26" fmla="*/ 2 w 21"/>
              <a:gd name="T27" fmla="*/ 19 h 24"/>
              <a:gd name="T28" fmla="*/ 0 w 21"/>
              <a:gd name="T29" fmla="*/ 16 h 24"/>
              <a:gd name="T30" fmla="*/ 0 w 21"/>
              <a:gd name="T31" fmla="*/ 12 h 24"/>
              <a:gd name="T32" fmla="*/ 0 w 21"/>
              <a:gd name="T33" fmla="*/ 9 h 24"/>
              <a:gd name="T34" fmla="*/ 2 w 21"/>
              <a:gd name="T35" fmla="*/ 6 h 24"/>
              <a:gd name="T36" fmla="*/ 4 w 21"/>
              <a:gd name="T37" fmla="*/ 2 h 24"/>
              <a:gd name="T38" fmla="*/ 7 w 21"/>
              <a:gd name="T39" fmla="*/ 0 h 24"/>
              <a:gd name="T40" fmla="*/ 11 w 21"/>
              <a:gd name="T41" fmla="*/ 0 h 2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21" h="24">
                <a:moveTo>
                  <a:pt x="11" y="0"/>
                </a:moveTo>
                <a:lnTo>
                  <a:pt x="14" y="0"/>
                </a:lnTo>
                <a:lnTo>
                  <a:pt x="17" y="2"/>
                </a:lnTo>
                <a:lnTo>
                  <a:pt x="19" y="6"/>
                </a:lnTo>
                <a:lnTo>
                  <a:pt x="21" y="9"/>
                </a:lnTo>
                <a:lnTo>
                  <a:pt x="21" y="12"/>
                </a:lnTo>
                <a:lnTo>
                  <a:pt x="21" y="16"/>
                </a:lnTo>
                <a:lnTo>
                  <a:pt x="19" y="19"/>
                </a:lnTo>
                <a:lnTo>
                  <a:pt x="17" y="21"/>
                </a:lnTo>
                <a:lnTo>
                  <a:pt x="14" y="23"/>
                </a:lnTo>
                <a:lnTo>
                  <a:pt x="11" y="24"/>
                </a:lnTo>
                <a:lnTo>
                  <a:pt x="7" y="23"/>
                </a:lnTo>
                <a:lnTo>
                  <a:pt x="4" y="21"/>
                </a:lnTo>
                <a:lnTo>
                  <a:pt x="2" y="19"/>
                </a:lnTo>
                <a:lnTo>
                  <a:pt x="0" y="16"/>
                </a:lnTo>
                <a:lnTo>
                  <a:pt x="0" y="12"/>
                </a:lnTo>
                <a:lnTo>
                  <a:pt x="0" y="9"/>
                </a:lnTo>
                <a:lnTo>
                  <a:pt x="2" y="6"/>
                </a:lnTo>
                <a:lnTo>
                  <a:pt x="4" y="2"/>
                </a:lnTo>
                <a:lnTo>
                  <a:pt x="7" y="0"/>
                </a:lnTo>
                <a:lnTo>
                  <a:pt x="1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0" name="Freeform 37"/>
          <xdr:cNvSpPr>
            <a:spLocks/>
          </xdr:cNvSpPr>
        </xdr:nvSpPr>
        <xdr:spPr bwMode="auto">
          <a:xfrm>
            <a:off x="617" y="166"/>
            <a:ext cx="2" cy="1"/>
          </a:xfrm>
          <a:custGeom>
            <a:avLst/>
            <a:gdLst>
              <a:gd name="T0" fmla="*/ 11 w 22"/>
              <a:gd name="T1" fmla="*/ 0 h 22"/>
              <a:gd name="T2" fmla="*/ 14 w 22"/>
              <a:gd name="T3" fmla="*/ 0 h 22"/>
              <a:gd name="T4" fmla="*/ 17 w 22"/>
              <a:gd name="T5" fmla="*/ 1 h 22"/>
              <a:gd name="T6" fmla="*/ 19 w 22"/>
              <a:gd name="T7" fmla="*/ 4 h 22"/>
              <a:gd name="T8" fmla="*/ 21 w 22"/>
              <a:gd name="T9" fmla="*/ 6 h 22"/>
              <a:gd name="T10" fmla="*/ 22 w 22"/>
              <a:gd name="T11" fmla="*/ 10 h 22"/>
              <a:gd name="T12" fmla="*/ 20 w 22"/>
              <a:gd name="T13" fmla="*/ 9 h 22"/>
              <a:gd name="T14" fmla="*/ 17 w 22"/>
              <a:gd name="T15" fmla="*/ 9 h 22"/>
              <a:gd name="T16" fmla="*/ 14 w 22"/>
              <a:gd name="T17" fmla="*/ 9 h 22"/>
              <a:gd name="T18" fmla="*/ 11 w 22"/>
              <a:gd name="T19" fmla="*/ 11 h 22"/>
              <a:gd name="T20" fmla="*/ 9 w 22"/>
              <a:gd name="T21" fmla="*/ 13 h 22"/>
              <a:gd name="T22" fmla="*/ 7 w 22"/>
              <a:gd name="T23" fmla="*/ 17 h 22"/>
              <a:gd name="T24" fmla="*/ 6 w 22"/>
              <a:gd name="T25" fmla="*/ 21 h 22"/>
              <a:gd name="T26" fmla="*/ 7 w 22"/>
              <a:gd name="T27" fmla="*/ 22 h 22"/>
              <a:gd name="T28" fmla="*/ 4 w 22"/>
              <a:gd name="T29" fmla="*/ 21 h 22"/>
              <a:gd name="T30" fmla="*/ 2 w 22"/>
              <a:gd name="T31" fmla="*/ 18 h 22"/>
              <a:gd name="T32" fmla="*/ 1 w 22"/>
              <a:gd name="T33" fmla="*/ 15 h 22"/>
              <a:gd name="T34" fmla="*/ 0 w 22"/>
              <a:gd name="T35" fmla="*/ 11 h 22"/>
              <a:gd name="T36" fmla="*/ 1 w 22"/>
              <a:gd name="T37" fmla="*/ 7 h 22"/>
              <a:gd name="T38" fmla="*/ 2 w 22"/>
              <a:gd name="T39" fmla="*/ 4 h 22"/>
              <a:gd name="T40" fmla="*/ 5 w 22"/>
              <a:gd name="T41" fmla="*/ 2 h 22"/>
              <a:gd name="T42" fmla="*/ 8 w 22"/>
              <a:gd name="T43" fmla="*/ 0 h 22"/>
              <a:gd name="T44" fmla="*/ 11 w 22"/>
              <a:gd name="T45" fmla="*/ 0 h 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</a:cxnLst>
            <a:rect l="0" t="0" r="r" b="b"/>
            <a:pathLst>
              <a:path w="22" h="22">
                <a:moveTo>
                  <a:pt x="11" y="0"/>
                </a:moveTo>
                <a:lnTo>
                  <a:pt x="14" y="0"/>
                </a:lnTo>
                <a:lnTo>
                  <a:pt x="17" y="1"/>
                </a:lnTo>
                <a:lnTo>
                  <a:pt x="19" y="4"/>
                </a:lnTo>
                <a:lnTo>
                  <a:pt x="21" y="6"/>
                </a:lnTo>
                <a:lnTo>
                  <a:pt x="22" y="10"/>
                </a:lnTo>
                <a:lnTo>
                  <a:pt x="20" y="9"/>
                </a:lnTo>
                <a:lnTo>
                  <a:pt x="17" y="9"/>
                </a:lnTo>
                <a:lnTo>
                  <a:pt x="14" y="9"/>
                </a:lnTo>
                <a:lnTo>
                  <a:pt x="11" y="11"/>
                </a:lnTo>
                <a:lnTo>
                  <a:pt x="9" y="13"/>
                </a:lnTo>
                <a:lnTo>
                  <a:pt x="7" y="17"/>
                </a:lnTo>
                <a:lnTo>
                  <a:pt x="6" y="21"/>
                </a:lnTo>
                <a:lnTo>
                  <a:pt x="7" y="22"/>
                </a:lnTo>
                <a:lnTo>
                  <a:pt x="4" y="21"/>
                </a:lnTo>
                <a:lnTo>
                  <a:pt x="2" y="18"/>
                </a:lnTo>
                <a:lnTo>
                  <a:pt x="1" y="15"/>
                </a:lnTo>
                <a:lnTo>
                  <a:pt x="0" y="11"/>
                </a:lnTo>
                <a:lnTo>
                  <a:pt x="1" y="7"/>
                </a:lnTo>
                <a:lnTo>
                  <a:pt x="2" y="4"/>
                </a:lnTo>
                <a:lnTo>
                  <a:pt x="5" y="2"/>
                </a:lnTo>
                <a:lnTo>
                  <a:pt x="8" y="0"/>
                </a:lnTo>
                <a:lnTo>
                  <a:pt x="1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1" name="Freeform 38"/>
          <xdr:cNvSpPr>
            <a:spLocks/>
          </xdr:cNvSpPr>
        </xdr:nvSpPr>
        <xdr:spPr bwMode="auto">
          <a:xfrm>
            <a:off x="618" y="167"/>
            <a:ext cx="1" cy="0"/>
          </a:xfrm>
          <a:custGeom>
            <a:avLst/>
            <a:gdLst>
              <a:gd name="T0" fmla="*/ 11 w 16"/>
              <a:gd name="T1" fmla="*/ 0 h 14"/>
              <a:gd name="T2" fmla="*/ 14 w 16"/>
              <a:gd name="T3" fmla="*/ 0 h 14"/>
              <a:gd name="T4" fmla="*/ 16 w 16"/>
              <a:gd name="T5" fmla="*/ 1 h 14"/>
              <a:gd name="T6" fmla="*/ 16 w 16"/>
              <a:gd name="T7" fmla="*/ 2 h 14"/>
              <a:gd name="T8" fmla="*/ 15 w 16"/>
              <a:gd name="T9" fmla="*/ 6 h 14"/>
              <a:gd name="T10" fmla="*/ 14 w 16"/>
              <a:gd name="T11" fmla="*/ 10 h 14"/>
              <a:gd name="T12" fmla="*/ 11 w 16"/>
              <a:gd name="T13" fmla="*/ 12 h 14"/>
              <a:gd name="T14" fmla="*/ 8 w 16"/>
              <a:gd name="T15" fmla="*/ 14 h 14"/>
              <a:gd name="T16" fmla="*/ 5 w 16"/>
              <a:gd name="T17" fmla="*/ 14 h 14"/>
              <a:gd name="T18" fmla="*/ 3 w 16"/>
              <a:gd name="T19" fmla="*/ 14 h 14"/>
              <a:gd name="T20" fmla="*/ 1 w 16"/>
              <a:gd name="T21" fmla="*/ 13 h 14"/>
              <a:gd name="T22" fmla="*/ 0 w 16"/>
              <a:gd name="T23" fmla="*/ 12 h 14"/>
              <a:gd name="T24" fmla="*/ 1 w 16"/>
              <a:gd name="T25" fmla="*/ 8 h 14"/>
              <a:gd name="T26" fmla="*/ 3 w 16"/>
              <a:gd name="T27" fmla="*/ 4 h 14"/>
              <a:gd name="T28" fmla="*/ 5 w 16"/>
              <a:gd name="T29" fmla="*/ 2 h 14"/>
              <a:gd name="T30" fmla="*/ 8 w 16"/>
              <a:gd name="T31" fmla="*/ 0 h 14"/>
              <a:gd name="T32" fmla="*/ 11 w 16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6" h="14">
                <a:moveTo>
                  <a:pt x="11" y="0"/>
                </a:moveTo>
                <a:lnTo>
                  <a:pt x="14" y="0"/>
                </a:lnTo>
                <a:lnTo>
                  <a:pt x="16" y="1"/>
                </a:lnTo>
                <a:lnTo>
                  <a:pt x="16" y="2"/>
                </a:lnTo>
                <a:lnTo>
                  <a:pt x="15" y="6"/>
                </a:lnTo>
                <a:lnTo>
                  <a:pt x="14" y="10"/>
                </a:lnTo>
                <a:lnTo>
                  <a:pt x="11" y="12"/>
                </a:lnTo>
                <a:lnTo>
                  <a:pt x="8" y="14"/>
                </a:lnTo>
                <a:lnTo>
                  <a:pt x="5" y="14"/>
                </a:lnTo>
                <a:lnTo>
                  <a:pt x="3" y="14"/>
                </a:lnTo>
                <a:lnTo>
                  <a:pt x="1" y="13"/>
                </a:lnTo>
                <a:lnTo>
                  <a:pt x="0" y="12"/>
                </a:lnTo>
                <a:lnTo>
                  <a:pt x="1" y="8"/>
                </a:lnTo>
                <a:lnTo>
                  <a:pt x="3" y="4"/>
                </a:lnTo>
                <a:lnTo>
                  <a:pt x="5" y="2"/>
                </a:lnTo>
                <a:lnTo>
                  <a:pt x="8" y="0"/>
                </a:lnTo>
                <a:lnTo>
                  <a:pt x="1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2" name="Freeform 39"/>
          <xdr:cNvSpPr>
            <a:spLocks/>
          </xdr:cNvSpPr>
        </xdr:nvSpPr>
        <xdr:spPr bwMode="auto">
          <a:xfrm>
            <a:off x="615" y="158"/>
            <a:ext cx="1" cy="1"/>
          </a:xfrm>
          <a:custGeom>
            <a:avLst/>
            <a:gdLst>
              <a:gd name="T0" fmla="*/ 11 w 22"/>
              <a:gd name="T1" fmla="*/ 0 h 23"/>
              <a:gd name="T2" fmla="*/ 15 w 22"/>
              <a:gd name="T3" fmla="*/ 0 h 23"/>
              <a:gd name="T4" fmla="*/ 18 w 22"/>
              <a:gd name="T5" fmla="*/ 2 h 23"/>
              <a:gd name="T6" fmla="*/ 20 w 22"/>
              <a:gd name="T7" fmla="*/ 4 h 23"/>
              <a:gd name="T8" fmla="*/ 21 w 22"/>
              <a:gd name="T9" fmla="*/ 8 h 23"/>
              <a:gd name="T10" fmla="*/ 22 w 22"/>
              <a:gd name="T11" fmla="*/ 12 h 23"/>
              <a:gd name="T12" fmla="*/ 21 w 22"/>
              <a:gd name="T13" fmla="*/ 16 h 23"/>
              <a:gd name="T14" fmla="*/ 20 w 22"/>
              <a:gd name="T15" fmla="*/ 19 h 23"/>
              <a:gd name="T16" fmla="*/ 18 w 22"/>
              <a:gd name="T17" fmla="*/ 21 h 23"/>
              <a:gd name="T18" fmla="*/ 15 w 22"/>
              <a:gd name="T19" fmla="*/ 23 h 23"/>
              <a:gd name="T20" fmla="*/ 11 w 22"/>
              <a:gd name="T21" fmla="*/ 23 h 23"/>
              <a:gd name="T22" fmla="*/ 8 w 22"/>
              <a:gd name="T23" fmla="*/ 23 h 23"/>
              <a:gd name="T24" fmla="*/ 5 w 22"/>
              <a:gd name="T25" fmla="*/ 21 h 23"/>
              <a:gd name="T26" fmla="*/ 2 w 22"/>
              <a:gd name="T27" fmla="*/ 19 h 23"/>
              <a:gd name="T28" fmla="*/ 1 w 22"/>
              <a:gd name="T29" fmla="*/ 16 h 23"/>
              <a:gd name="T30" fmla="*/ 0 w 22"/>
              <a:gd name="T31" fmla="*/ 12 h 23"/>
              <a:gd name="T32" fmla="*/ 1 w 22"/>
              <a:gd name="T33" fmla="*/ 8 h 23"/>
              <a:gd name="T34" fmla="*/ 2 w 22"/>
              <a:gd name="T35" fmla="*/ 4 h 23"/>
              <a:gd name="T36" fmla="*/ 5 w 22"/>
              <a:gd name="T37" fmla="*/ 2 h 23"/>
              <a:gd name="T38" fmla="*/ 8 w 22"/>
              <a:gd name="T39" fmla="*/ 0 h 23"/>
              <a:gd name="T40" fmla="*/ 11 w 22"/>
              <a:gd name="T41" fmla="*/ 0 h 2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22" h="23">
                <a:moveTo>
                  <a:pt x="11" y="0"/>
                </a:moveTo>
                <a:lnTo>
                  <a:pt x="15" y="0"/>
                </a:lnTo>
                <a:lnTo>
                  <a:pt x="18" y="2"/>
                </a:lnTo>
                <a:lnTo>
                  <a:pt x="20" y="4"/>
                </a:lnTo>
                <a:lnTo>
                  <a:pt x="21" y="8"/>
                </a:lnTo>
                <a:lnTo>
                  <a:pt x="22" y="12"/>
                </a:lnTo>
                <a:lnTo>
                  <a:pt x="21" y="16"/>
                </a:lnTo>
                <a:lnTo>
                  <a:pt x="20" y="19"/>
                </a:lnTo>
                <a:lnTo>
                  <a:pt x="18" y="21"/>
                </a:lnTo>
                <a:lnTo>
                  <a:pt x="15" y="23"/>
                </a:lnTo>
                <a:lnTo>
                  <a:pt x="11" y="23"/>
                </a:lnTo>
                <a:lnTo>
                  <a:pt x="8" y="23"/>
                </a:lnTo>
                <a:lnTo>
                  <a:pt x="5" y="21"/>
                </a:lnTo>
                <a:lnTo>
                  <a:pt x="2" y="19"/>
                </a:lnTo>
                <a:lnTo>
                  <a:pt x="1" y="16"/>
                </a:lnTo>
                <a:lnTo>
                  <a:pt x="0" y="12"/>
                </a:lnTo>
                <a:lnTo>
                  <a:pt x="1" y="8"/>
                </a:lnTo>
                <a:lnTo>
                  <a:pt x="2" y="4"/>
                </a:lnTo>
                <a:lnTo>
                  <a:pt x="5" y="2"/>
                </a:lnTo>
                <a:lnTo>
                  <a:pt x="8" y="0"/>
                </a:lnTo>
                <a:lnTo>
                  <a:pt x="1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3" name="Freeform 40"/>
          <xdr:cNvSpPr>
            <a:spLocks/>
          </xdr:cNvSpPr>
        </xdr:nvSpPr>
        <xdr:spPr bwMode="auto">
          <a:xfrm>
            <a:off x="613" y="151"/>
            <a:ext cx="1" cy="1"/>
          </a:xfrm>
          <a:custGeom>
            <a:avLst/>
            <a:gdLst>
              <a:gd name="T0" fmla="*/ 11 w 22"/>
              <a:gd name="T1" fmla="*/ 0 h 24"/>
              <a:gd name="T2" fmla="*/ 14 w 22"/>
              <a:gd name="T3" fmla="*/ 1 h 24"/>
              <a:gd name="T4" fmla="*/ 17 w 22"/>
              <a:gd name="T5" fmla="*/ 2 h 24"/>
              <a:gd name="T6" fmla="*/ 20 w 22"/>
              <a:gd name="T7" fmla="*/ 5 h 24"/>
              <a:gd name="T8" fmla="*/ 21 w 22"/>
              <a:gd name="T9" fmla="*/ 8 h 24"/>
              <a:gd name="T10" fmla="*/ 22 w 22"/>
              <a:gd name="T11" fmla="*/ 12 h 24"/>
              <a:gd name="T12" fmla="*/ 21 w 22"/>
              <a:gd name="T13" fmla="*/ 15 h 24"/>
              <a:gd name="T14" fmla="*/ 20 w 22"/>
              <a:gd name="T15" fmla="*/ 18 h 24"/>
              <a:gd name="T16" fmla="*/ 17 w 22"/>
              <a:gd name="T17" fmla="*/ 22 h 24"/>
              <a:gd name="T18" fmla="*/ 14 w 22"/>
              <a:gd name="T19" fmla="*/ 23 h 24"/>
              <a:gd name="T20" fmla="*/ 11 w 22"/>
              <a:gd name="T21" fmla="*/ 24 h 24"/>
              <a:gd name="T22" fmla="*/ 8 w 22"/>
              <a:gd name="T23" fmla="*/ 23 h 24"/>
              <a:gd name="T24" fmla="*/ 5 w 22"/>
              <a:gd name="T25" fmla="*/ 22 h 24"/>
              <a:gd name="T26" fmla="*/ 2 w 22"/>
              <a:gd name="T27" fmla="*/ 18 h 24"/>
              <a:gd name="T28" fmla="*/ 1 w 22"/>
              <a:gd name="T29" fmla="*/ 15 h 24"/>
              <a:gd name="T30" fmla="*/ 0 w 22"/>
              <a:gd name="T31" fmla="*/ 12 h 24"/>
              <a:gd name="T32" fmla="*/ 1 w 22"/>
              <a:gd name="T33" fmla="*/ 8 h 24"/>
              <a:gd name="T34" fmla="*/ 2 w 22"/>
              <a:gd name="T35" fmla="*/ 5 h 24"/>
              <a:gd name="T36" fmla="*/ 5 w 22"/>
              <a:gd name="T37" fmla="*/ 2 h 24"/>
              <a:gd name="T38" fmla="*/ 8 w 22"/>
              <a:gd name="T39" fmla="*/ 1 h 24"/>
              <a:gd name="T40" fmla="*/ 11 w 22"/>
              <a:gd name="T41" fmla="*/ 0 h 2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22" h="24">
                <a:moveTo>
                  <a:pt x="11" y="0"/>
                </a:moveTo>
                <a:lnTo>
                  <a:pt x="14" y="1"/>
                </a:lnTo>
                <a:lnTo>
                  <a:pt x="17" y="2"/>
                </a:lnTo>
                <a:lnTo>
                  <a:pt x="20" y="5"/>
                </a:lnTo>
                <a:lnTo>
                  <a:pt x="21" y="8"/>
                </a:lnTo>
                <a:lnTo>
                  <a:pt x="22" y="12"/>
                </a:lnTo>
                <a:lnTo>
                  <a:pt x="21" y="15"/>
                </a:lnTo>
                <a:lnTo>
                  <a:pt x="20" y="18"/>
                </a:lnTo>
                <a:lnTo>
                  <a:pt x="17" y="22"/>
                </a:lnTo>
                <a:lnTo>
                  <a:pt x="14" y="23"/>
                </a:lnTo>
                <a:lnTo>
                  <a:pt x="11" y="24"/>
                </a:lnTo>
                <a:lnTo>
                  <a:pt x="8" y="23"/>
                </a:lnTo>
                <a:lnTo>
                  <a:pt x="5" y="22"/>
                </a:lnTo>
                <a:lnTo>
                  <a:pt x="2" y="18"/>
                </a:lnTo>
                <a:lnTo>
                  <a:pt x="1" y="15"/>
                </a:lnTo>
                <a:lnTo>
                  <a:pt x="0" y="12"/>
                </a:lnTo>
                <a:lnTo>
                  <a:pt x="1" y="8"/>
                </a:lnTo>
                <a:lnTo>
                  <a:pt x="2" y="5"/>
                </a:lnTo>
                <a:lnTo>
                  <a:pt x="5" y="2"/>
                </a:lnTo>
                <a:lnTo>
                  <a:pt x="8" y="1"/>
                </a:lnTo>
                <a:lnTo>
                  <a:pt x="1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4" name="Freeform 41"/>
          <xdr:cNvSpPr>
            <a:spLocks/>
          </xdr:cNvSpPr>
        </xdr:nvSpPr>
        <xdr:spPr bwMode="auto">
          <a:xfrm>
            <a:off x="614" y="145"/>
            <a:ext cx="1" cy="1"/>
          </a:xfrm>
          <a:custGeom>
            <a:avLst/>
            <a:gdLst>
              <a:gd name="T0" fmla="*/ 11 w 22"/>
              <a:gd name="T1" fmla="*/ 0 h 22"/>
              <a:gd name="T2" fmla="*/ 15 w 22"/>
              <a:gd name="T3" fmla="*/ 1 h 22"/>
              <a:gd name="T4" fmla="*/ 17 w 22"/>
              <a:gd name="T5" fmla="*/ 2 h 22"/>
              <a:gd name="T6" fmla="*/ 20 w 22"/>
              <a:gd name="T7" fmla="*/ 5 h 22"/>
              <a:gd name="T8" fmla="*/ 21 w 22"/>
              <a:gd name="T9" fmla="*/ 8 h 22"/>
              <a:gd name="T10" fmla="*/ 22 w 22"/>
              <a:gd name="T11" fmla="*/ 12 h 22"/>
              <a:gd name="T12" fmla="*/ 21 w 22"/>
              <a:gd name="T13" fmla="*/ 17 h 22"/>
              <a:gd name="T14" fmla="*/ 19 w 22"/>
              <a:gd name="T15" fmla="*/ 20 h 22"/>
              <a:gd name="T16" fmla="*/ 17 w 22"/>
              <a:gd name="T17" fmla="*/ 22 h 22"/>
              <a:gd name="T18" fmla="*/ 12 w 22"/>
              <a:gd name="T19" fmla="*/ 19 h 22"/>
              <a:gd name="T20" fmla="*/ 7 w 22"/>
              <a:gd name="T21" fmla="*/ 16 h 22"/>
              <a:gd name="T22" fmla="*/ 1 w 22"/>
              <a:gd name="T23" fmla="*/ 15 h 22"/>
              <a:gd name="T24" fmla="*/ 0 w 22"/>
              <a:gd name="T25" fmla="*/ 14 h 22"/>
              <a:gd name="T26" fmla="*/ 0 w 22"/>
              <a:gd name="T27" fmla="*/ 12 h 22"/>
              <a:gd name="T28" fmla="*/ 1 w 22"/>
              <a:gd name="T29" fmla="*/ 8 h 22"/>
              <a:gd name="T30" fmla="*/ 2 w 22"/>
              <a:gd name="T31" fmla="*/ 5 h 22"/>
              <a:gd name="T32" fmla="*/ 5 w 22"/>
              <a:gd name="T33" fmla="*/ 2 h 22"/>
              <a:gd name="T34" fmla="*/ 8 w 22"/>
              <a:gd name="T35" fmla="*/ 1 h 22"/>
              <a:gd name="T36" fmla="*/ 11 w 22"/>
              <a:gd name="T37" fmla="*/ 0 h 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</a:cxnLst>
            <a:rect l="0" t="0" r="r" b="b"/>
            <a:pathLst>
              <a:path w="22" h="22">
                <a:moveTo>
                  <a:pt x="11" y="0"/>
                </a:moveTo>
                <a:lnTo>
                  <a:pt x="15" y="1"/>
                </a:lnTo>
                <a:lnTo>
                  <a:pt x="17" y="2"/>
                </a:lnTo>
                <a:lnTo>
                  <a:pt x="20" y="5"/>
                </a:lnTo>
                <a:lnTo>
                  <a:pt x="21" y="8"/>
                </a:lnTo>
                <a:lnTo>
                  <a:pt x="22" y="12"/>
                </a:lnTo>
                <a:lnTo>
                  <a:pt x="21" y="17"/>
                </a:lnTo>
                <a:lnTo>
                  <a:pt x="19" y="20"/>
                </a:lnTo>
                <a:lnTo>
                  <a:pt x="17" y="22"/>
                </a:lnTo>
                <a:lnTo>
                  <a:pt x="12" y="19"/>
                </a:lnTo>
                <a:lnTo>
                  <a:pt x="7" y="16"/>
                </a:lnTo>
                <a:lnTo>
                  <a:pt x="1" y="15"/>
                </a:lnTo>
                <a:lnTo>
                  <a:pt x="0" y="14"/>
                </a:lnTo>
                <a:lnTo>
                  <a:pt x="0" y="12"/>
                </a:lnTo>
                <a:lnTo>
                  <a:pt x="1" y="8"/>
                </a:lnTo>
                <a:lnTo>
                  <a:pt x="2" y="5"/>
                </a:lnTo>
                <a:lnTo>
                  <a:pt x="5" y="2"/>
                </a:lnTo>
                <a:lnTo>
                  <a:pt x="8" y="1"/>
                </a:lnTo>
                <a:lnTo>
                  <a:pt x="1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5" name="Freeform 42"/>
          <xdr:cNvSpPr>
            <a:spLocks/>
          </xdr:cNvSpPr>
        </xdr:nvSpPr>
        <xdr:spPr bwMode="auto">
          <a:xfrm>
            <a:off x="614" y="146"/>
            <a:ext cx="1" cy="0"/>
          </a:xfrm>
          <a:custGeom>
            <a:avLst/>
            <a:gdLst>
              <a:gd name="T0" fmla="*/ 0 w 16"/>
              <a:gd name="T1" fmla="*/ 0 h 9"/>
              <a:gd name="T2" fmla="*/ 6 w 16"/>
              <a:gd name="T3" fmla="*/ 1 h 9"/>
              <a:gd name="T4" fmla="*/ 11 w 16"/>
              <a:gd name="T5" fmla="*/ 4 h 9"/>
              <a:gd name="T6" fmla="*/ 16 w 16"/>
              <a:gd name="T7" fmla="*/ 7 h 9"/>
              <a:gd name="T8" fmla="*/ 13 w 16"/>
              <a:gd name="T9" fmla="*/ 9 h 9"/>
              <a:gd name="T10" fmla="*/ 10 w 16"/>
              <a:gd name="T11" fmla="*/ 9 h 9"/>
              <a:gd name="T12" fmla="*/ 7 w 16"/>
              <a:gd name="T13" fmla="*/ 8 h 9"/>
              <a:gd name="T14" fmla="*/ 3 w 16"/>
              <a:gd name="T15" fmla="*/ 7 h 9"/>
              <a:gd name="T16" fmla="*/ 1 w 16"/>
              <a:gd name="T17" fmla="*/ 4 h 9"/>
              <a:gd name="T18" fmla="*/ 0 w 16"/>
              <a:gd name="T19" fmla="*/ 0 h 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16" h="9">
                <a:moveTo>
                  <a:pt x="0" y="0"/>
                </a:moveTo>
                <a:lnTo>
                  <a:pt x="6" y="1"/>
                </a:lnTo>
                <a:lnTo>
                  <a:pt x="11" y="4"/>
                </a:lnTo>
                <a:lnTo>
                  <a:pt x="16" y="7"/>
                </a:lnTo>
                <a:lnTo>
                  <a:pt x="13" y="9"/>
                </a:lnTo>
                <a:lnTo>
                  <a:pt x="10" y="9"/>
                </a:lnTo>
                <a:lnTo>
                  <a:pt x="7" y="8"/>
                </a:lnTo>
                <a:lnTo>
                  <a:pt x="3" y="7"/>
                </a:lnTo>
                <a:lnTo>
                  <a:pt x="1" y="4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6" name="Freeform 43"/>
          <xdr:cNvSpPr>
            <a:spLocks/>
          </xdr:cNvSpPr>
        </xdr:nvSpPr>
        <xdr:spPr bwMode="auto">
          <a:xfrm>
            <a:off x="623" y="138"/>
            <a:ext cx="1" cy="2"/>
          </a:xfrm>
          <a:custGeom>
            <a:avLst/>
            <a:gdLst>
              <a:gd name="T0" fmla="*/ 11 w 22"/>
              <a:gd name="T1" fmla="*/ 0 h 24"/>
              <a:gd name="T2" fmla="*/ 14 w 22"/>
              <a:gd name="T3" fmla="*/ 1 h 24"/>
              <a:gd name="T4" fmla="*/ 17 w 22"/>
              <a:gd name="T5" fmla="*/ 2 h 24"/>
              <a:gd name="T6" fmla="*/ 19 w 22"/>
              <a:gd name="T7" fmla="*/ 5 h 24"/>
              <a:gd name="T8" fmla="*/ 21 w 22"/>
              <a:gd name="T9" fmla="*/ 8 h 24"/>
              <a:gd name="T10" fmla="*/ 22 w 22"/>
              <a:gd name="T11" fmla="*/ 12 h 24"/>
              <a:gd name="T12" fmla="*/ 21 w 22"/>
              <a:gd name="T13" fmla="*/ 15 h 24"/>
              <a:gd name="T14" fmla="*/ 19 w 22"/>
              <a:gd name="T15" fmla="*/ 18 h 24"/>
              <a:gd name="T16" fmla="*/ 17 w 22"/>
              <a:gd name="T17" fmla="*/ 22 h 24"/>
              <a:gd name="T18" fmla="*/ 14 w 22"/>
              <a:gd name="T19" fmla="*/ 23 h 24"/>
              <a:gd name="T20" fmla="*/ 11 w 22"/>
              <a:gd name="T21" fmla="*/ 24 h 24"/>
              <a:gd name="T22" fmla="*/ 7 w 22"/>
              <a:gd name="T23" fmla="*/ 23 h 24"/>
              <a:gd name="T24" fmla="*/ 4 w 22"/>
              <a:gd name="T25" fmla="*/ 22 h 24"/>
              <a:gd name="T26" fmla="*/ 2 w 22"/>
              <a:gd name="T27" fmla="*/ 18 h 24"/>
              <a:gd name="T28" fmla="*/ 0 w 22"/>
              <a:gd name="T29" fmla="*/ 15 h 24"/>
              <a:gd name="T30" fmla="*/ 0 w 22"/>
              <a:gd name="T31" fmla="*/ 12 h 24"/>
              <a:gd name="T32" fmla="*/ 0 w 22"/>
              <a:gd name="T33" fmla="*/ 8 h 24"/>
              <a:gd name="T34" fmla="*/ 2 w 22"/>
              <a:gd name="T35" fmla="*/ 5 h 24"/>
              <a:gd name="T36" fmla="*/ 4 w 22"/>
              <a:gd name="T37" fmla="*/ 2 h 24"/>
              <a:gd name="T38" fmla="*/ 7 w 22"/>
              <a:gd name="T39" fmla="*/ 1 h 24"/>
              <a:gd name="T40" fmla="*/ 11 w 22"/>
              <a:gd name="T41" fmla="*/ 0 h 2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22" h="24">
                <a:moveTo>
                  <a:pt x="11" y="0"/>
                </a:moveTo>
                <a:lnTo>
                  <a:pt x="14" y="1"/>
                </a:lnTo>
                <a:lnTo>
                  <a:pt x="17" y="2"/>
                </a:lnTo>
                <a:lnTo>
                  <a:pt x="19" y="5"/>
                </a:lnTo>
                <a:lnTo>
                  <a:pt x="21" y="8"/>
                </a:lnTo>
                <a:lnTo>
                  <a:pt x="22" y="12"/>
                </a:lnTo>
                <a:lnTo>
                  <a:pt x="21" y="15"/>
                </a:lnTo>
                <a:lnTo>
                  <a:pt x="19" y="18"/>
                </a:lnTo>
                <a:lnTo>
                  <a:pt x="17" y="22"/>
                </a:lnTo>
                <a:lnTo>
                  <a:pt x="14" y="23"/>
                </a:lnTo>
                <a:lnTo>
                  <a:pt x="11" y="24"/>
                </a:lnTo>
                <a:lnTo>
                  <a:pt x="7" y="23"/>
                </a:lnTo>
                <a:lnTo>
                  <a:pt x="4" y="22"/>
                </a:lnTo>
                <a:lnTo>
                  <a:pt x="2" y="18"/>
                </a:lnTo>
                <a:lnTo>
                  <a:pt x="0" y="15"/>
                </a:lnTo>
                <a:lnTo>
                  <a:pt x="0" y="12"/>
                </a:lnTo>
                <a:lnTo>
                  <a:pt x="0" y="8"/>
                </a:lnTo>
                <a:lnTo>
                  <a:pt x="2" y="5"/>
                </a:lnTo>
                <a:lnTo>
                  <a:pt x="4" y="2"/>
                </a:lnTo>
                <a:lnTo>
                  <a:pt x="7" y="1"/>
                </a:lnTo>
                <a:lnTo>
                  <a:pt x="1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7" name="Freeform 44"/>
          <xdr:cNvSpPr>
            <a:spLocks/>
          </xdr:cNvSpPr>
        </xdr:nvSpPr>
        <xdr:spPr bwMode="auto">
          <a:xfrm>
            <a:off x="620" y="132"/>
            <a:ext cx="1" cy="1"/>
          </a:xfrm>
          <a:custGeom>
            <a:avLst/>
            <a:gdLst>
              <a:gd name="T0" fmla="*/ 10 w 21"/>
              <a:gd name="T1" fmla="*/ 0 h 24"/>
              <a:gd name="T2" fmla="*/ 14 w 21"/>
              <a:gd name="T3" fmla="*/ 1 h 24"/>
              <a:gd name="T4" fmla="*/ 17 w 21"/>
              <a:gd name="T5" fmla="*/ 2 h 24"/>
              <a:gd name="T6" fmla="*/ 19 w 21"/>
              <a:gd name="T7" fmla="*/ 5 h 24"/>
              <a:gd name="T8" fmla="*/ 21 w 21"/>
              <a:gd name="T9" fmla="*/ 9 h 24"/>
              <a:gd name="T10" fmla="*/ 21 w 21"/>
              <a:gd name="T11" fmla="*/ 12 h 24"/>
              <a:gd name="T12" fmla="*/ 21 w 21"/>
              <a:gd name="T13" fmla="*/ 16 h 24"/>
              <a:gd name="T14" fmla="*/ 19 w 21"/>
              <a:gd name="T15" fmla="*/ 19 h 24"/>
              <a:gd name="T16" fmla="*/ 17 w 21"/>
              <a:gd name="T17" fmla="*/ 22 h 24"/>
              <a:gd name="T18" fmla="*/ 14 w 21"/>
              <a:gd name="T19" fmla="*/ 23 h 24"/>
              <a:gd name="T20" fmla="*/ 10 w 21"/>
              <a:gd name="T21" fmla="*/ 24 h 24"/>
              <a:gd name="T22" fmla="*/ 7 w 21"/>
              <a:gd name="T23" fmla="*/ 23 h 24"/>
              <a:gd name="T24" fmla="*/ 4 w 21"/>
              <a:gd name="T25" fmla="*/ 22 h 24"/>
              <a:gd name="T26" fmla="*/ 2 w 21"/>
              <a:gd name="T27" fmla="*/ 19 h 24"/>
              <a:gd name="T28" fmla="*/ 0 w 21"/>
              <a:gd name="T29" fmla="*/ 16 h 24"/>
              <a:gd name="T30" fmla="*/ 0 w 21"/>
              <a:gd name="T31" fmla="*/ 12 h 24"/>
              <a:gd name="T32" fmla="*/ 0 w 21"/>
              <a:gd name="T33" fmla="*/ 9 h 24"/>
              <a:gd name="T34" fmla="*/ 2 w 21"/>
              <a:gd name="T35" fmla="*/ 5 h 24"/>
              <a:gd name="T36" fmla="*/ 4 w 21"/>
              <a:gd name="T37" fmla="*/ 2 h 24"/>
              <a:gd name="T38" fmla="*/ 7 w 21"/>
              <a:gd name="T39" fmla="*/ 1 h 24"/>
              <a:gd name="T40" fmla="*/ 10 w 21"/>
              <a:gd name="T41" fmla="*/ 0 h 2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21" h="24">
                <a:moveTo>
                  <a:pt x="10" y="0"/>
                </a:moveTo>
                <a:lnTo>
                  <a:pt x="14" y="1"/>
                </a:lnTo>
                <a:lnTo>
                  <a:pt x="17" y="2"/>
                </a:lnTo>
                <a:lnTo>
                  <a:pt x="19" y="5"/>
                </a:lnTo>
                <a:lnTo>
                  <a:pt x="21" y="9"/>
                </a:lnTo>
                <a:lnTo>
                  <a:pt x="21" y="12"/>
                </a:lnTo>
                <a:lnTo>
                  <a:pt x="21" y="16"/>
                </a:lnTo>
                <a:lnTo>
                  <a:pt x="19" y="19"/>
                </a:lnTo>
                <a:lnTo>
                  <a:pt x="17" y="22"/>
                </a:lnTo>
                <a:lnTo>
                  <a:pt x="14" y="23"/>
                </a:lnTo>
                <a:lnTo>
                  <a:pt x="10" y="24"/>
                </a:lnTo>
                <a:lnTo>
                  <a:pt x="7" y="23"/>
                </a:lnTo>
                <a:lnTo>
                  <a:pt x="4" y="22"/>
                </a:lnTo>
                <a:lnTo>
                  <a:pt x="2" y="19"/>
                </a:lnTo>
                <a:lnTo>
                  <a:pt x="0" y="16"/>
                </a:lnTo>
                <a:lnTo>
                  <a:pt x="0" y="12"/>
                </a:lnTo>
                <a:lnTo>
                  <a:pt x="0" y="9"/>
                </a:lnTo>
                <a:lnTo>
                  <a:pt x="2" y="5"/>
                </a:lnTo>
                <a:lnTo>
                  <a:pt x="4" y="2"/>
                </a:lnTo>
                <a:lnTo>
                  <a:pt x="7" y="1"/>
                </a:lnTo>
                <a:lnTo>
                  <a:pt x="1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8" name="Freeform 45"/>
          <xdr:cNvSpPr>
            <a:spLocks/>
          </xdr:cNvSpPr>
        </xdr:nvSpPr>
        <xdr:spPr bwMode="auto">
          <a:xfrm>
            <a:off x="618" y="130"/>
            <a:ext cx="2" cy="1"/>
          </a:xfrm>
          <a:custGeom>
            <a:avLst/>
            <a:gdLst>
              <a:gd name="T0" fmla="*/ 11 w 22"/>
              <a:gd name="T1" fmla="*/ 0 h 24"/>
              <a:gd name="T2" fmla="*/ 15 w 22"/>
              <a:gd name="T3" fmla="*/ 1 h 24"/>
              <a:gd name="T4" fmla="*/ 18 w 22"/>
              <a:gd name="T5" fmla="*/ 2 h 24"/>
              <a:gd name="T6" fmla="*/ 20 w 22"/>
              <a:gd name="T7" fmla="*/ 5 h 24"/>
              <a:gd name="T8" fmla="*/ 22 w 22"/>
              <a:gd name="T9" fmla="*/ 8 h 24"/>
              <a:gd name="T10" fmla="*/ 22 w 22"/>
              <a:gd name="T11" fmla="*/ 13 h 24"/>
              <a:gd name="T12" fmla="*/ 22 w 22"/>
              <a:gd name="T13" fmla="*/ 16 h 24"/>
              <a:gd name="T14" fmla="*/ 20 w 22"/>
              <a:gd name="T15" fmla="*/ 19 h 24"/>
              <a:gd name="T16" fmla="*/ 18 w 22"/>
              <a:gd name="T17" fmla="*/ 22 h 24"/>
              <a:gd name="T18" fmla="*/ 15 w 22"/>
              <a:gd name="T19" fmla="*/ 23 h 24"/>
              <a:gd name="T20" fmla="*/ 11 w 22"/>
              <a:gd name="T21" fmla="*/ 24 h 24"/>
              <a:gd name="T22" fmla="*/ 8 w 22"/>
              <a:gd name="T23" fmla="*/ 23 h 24"/>
              <a:gd name="T24" fmla="*/ 5 w 22"/>
              <a:gd name="T25" fmla="*/ 22 h 24"/>
              <a:gd name="T26" fmla="*/ 3 w 22"/>
              <a:gd name="T27" fmla="*/ 19 h 24"/>
              <a:gd name="T28" fmla="*/ 1 w 22"/>
              <a:gd name="T29" fmla="*/ 16 h 24"/>
              <a:gd name="T30" fmla="*/ 0 w 22"/>
              <a:gd name="T31" fmla="*/ 13 h 24"/>
              <a:gd name="T32" fmla="*/ 1 w 22"/>
              <a:gd name="T33" fmla="*/ 8 h 24"/>
              <a:gd name="T34" fmla="*/ 3 w 22"/>
              <a:gd name="T35" fmla="*/ 5 h 24"/>
              <a:gd name="T36" fmla="*/ 5 w 22"/>
              <a:gd name="T37" fmla="*/ 2 h 24"/>
              <a:gd name="T38" fmla="*/ 8 w 22"/>
              <a:gd name="T39" fmla="*/ 1 h 24"/>
              <a:gd name="T40" fmla="*/ 11 w 22"/>
              <a:gd name="T41" fmla="*/ 0 h 2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22" h="24">
                <a:moveTo>
                  <a:pt x="11" y="0"/>
                </a:moveTo>
                <a:lnTo>
                  <a:pt x="15" y="1"/>
                </a:lnTo>
                <a:lnTo>
                  <a:pt x="18" y="2"/>
                </a:lnTo>
                <a:lnTo>
                  <a:pt x="20" y="5"/>
                </a:lnTo>
                <a:lnTo>
                  <a:pt x="22" y="8"/>
                </a:lnTo>
                <a:lnTo>
                  <a:pt x="22" y="13"/>
                </a:lnTo>
                <a:lnTo>
                  <a:pt x="22" y="16"/>
                </a:lnTo>
                <a:lnTo>
                  <a:pt x="20" y="19"/>
                </a:lnTo>
                <a:lnTo>
                  <a:pt x="18" y="22"/>
                </a:lnTo>
                <a:lnTo>
                  <a:pt x="15" y="23"/>
                </a:lnTo>
                <a:lnTo>
                  <a:pt x="11" y="24"/>
                </a:lnTo>
                <a:lnTo>
                  <a:pt x="8" y="23"/>
                </a:lnTo>
                <a:lnTo>
                  <a:pt x="5" y="22"/>
                </a:lnTo>
                <a:lnTo>
                  <a:pt x="3" y="19"/>
                </a:lnTo>
                <a:lnTo>
                  <a:pt x="1" y="16"/>
                </a:lnTo>
                <a:lnTo>
                  <a:pt x="0" y="13"/>
                </a:lnTo>
                <a:lnTo>
                  <a:pt x="1" y="8"/>
                </a:lnTo>
                <a:lnTo>
                  <a:pt x="3" y="5"/>
                </a:lnTo>
                <a:lnTo>
                  <a:pt x="5" y="2"/>
                </a:lnTo>
                <a:lnTo>
                  <a:pt x="8" y="1"/>
                </a:lnTo>
                <a:lnTo>
                  <a:pt x="1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9" name="Freeform 46"/>
          <xdr:cNvSpPr>
            <a:spLocks/>
          </xdr:cNvSpPr>
        </xdr:nvSpPr>
        <xdr:spPr bwMode="auto">
          <a:xfrm>
            <a:off x="615" y="127"/>
            <a:ext cx="1" cy="1"/>
          </a:xfrm>
          <a:custGeom>
            <a:avLst/>
            <a:gdLst>
              <a:gd name="T0" fmla="*/ 11 w 22"/>
              <a:gd name="T1" fmla="*/ 0 h 24"/>
              <a:gd name="T2" fmla="*/ 14 w 22"/>
              <a:gd name="T3" fmla="*/ 1 h 24"/>
              <a:gd name="T4" fmla="*/ 17 w 22"/>
              <a:gd name="T5" fmla="*/ 2 h 24"/>
              <a:gd name="T6" fmla="*/ 20 w 22"/>
              <a:gd name="T7" fmla="*/ 6 h 24"/>
              <a:gd name="T8" fmla="*/ 21 w 22"/>
              <a:gd name="T9" fmla="*/ 9 h 24"/>
              <a:gd name="T10" fmla="*/ 22 w 22"/>
              <a:gd name="T11" fmla="*/ 13 h 24"/>
              <a:gd name="T12" fmla="*/ 21 w 22"/>
              <a:gd name="T13" fmla="*/ 16 h 24"/>
              <a:gd name="T14" fmla="*/ 20 w 22"/>
              <a:gd name="T15" fmla="*/ 19 h 24"/>
              <a:gd name="T16" fmla="*/ 17 w 22"/>
              <a:gd name="T17" fmla="*/ 22 h 24"/>
              <a:gd name="T18" fmla="*/ 14 w 22"/>
              <a:gd name="T19" fmla="*/ 23 h 24"/>
              <a:gd name="T20" fmla="*/ 11 w 22"/>
              <a:gd name="T21" fmla="*/ 24 h 24"/>
              <a:gd name="T22" fmla="*/ 7 w 22"/>
              <a:gd name="T23" fmla="*/ 23 h 24"/>
              <a:gd name="T24" fmla="*/ 5 w 22"/>
              <a:gd name="T25" fmla="*/ 22 h 24"/>
              <a:gd name="T26" fmla="*/ 2 w 22"/>
              <a:gd name="T27" fmla="*/ 19 h 24"/>
              <a:gd name="T28" fmla="*/ 1 w 22"/>
              <a:gd name="T29" fmla="*/ 16 h 24"/>
              <a:gd name="T30" fmla="*/ 0 w 22"/>
              <a:gd name="T31" fmla="*/ 13 h 24"/>
              <a:gd name="T32" fmla="*/ 1 w 22"/>
              <a:gd name="T33" fmla="*/ 9 h 24"/>
              <a:gd name="T34" fmla="*/ 2 w 22"/>
              <a:gd name="T35" fmla="*/ 6 h 24"/>
              <a:gd name="T36" fmla="*/ 5 w 22"/>
              <a:gd name="T37" fmla="*/ 2 h 24"/>
              <a:gd name="T38" fmla="*/ 7 w 22"/>
              <a:gd name="T39" fmla="*/ 1 h 24"/>
              <a:gd name="T40" fmla="*/ 11 w 22"/>
              <a:gd name="T41" fmla="*/ 0 h 2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22" h="24">
                <a:moveTo>
                  <a:pt x="11" y="0"/>
                </a:moveTo>
                <a:lnTo>
                  <a:pt x="14" y="1"/>
                </a:lnTo>
                <a:lnTo>
                  <a:pt x="17" y="2"/>
                </a:lnTo>
                <a:lnTo>
                  <a:pt x="20" y="6"/>
                </a:lnTo>
                <a:lnTo>
                  <a:pt x="21" y="9"/>
                </a:lnTo>
                <a:lnTo>
                  <a:pt x="22" y="13"/>
                </a:lnTo>
                <a:lnTo>
                  <a:pt x="21" y="16"/>
                </a:lnTo>
                <a:lnTo>
                  <a:pt x="20" y="19"/>
                </a:lnTo>
                <a:lnTo>
                  <a:pt x="17" y="22"/>
                </a:lnTo>
                <a:lnTo>
                  <a:pt x="14" y="23"/>
                </a:lnTo>
                <a:lnTo>
                  <a:pt x="11" y="24"/>
                </a:lnTo>
                <a:lnTo>
                  <a:pt x="7" y="23"/>
                </a:lnTo>
                <a:lnTo>
                  <a:pt x="5" y="22"/>
                </a:lnTo>
                <a:lnTo>
                  <a:pt x="2" y="19"/>
                </a:lnTo>
                <a:lnTo>
                  <a:pt x="1" y="16"/>
                </a:lnTo>
                <a:lnTo>
                  <a:pt x="0" y="13"/>
                </a:lnTo>
                <a:lnTo>
                  <a:pt x="1" y="9"/>
                </a:lnTo>
                <a:lnTo>
                  <a:pt x="2" y="6"/>
                </a:lnTo>
                <a:lnTo>
                  <a:pt x="5" y="2"/>
                </a:lnTo>
                <a:lnTo>
                  <a:pt x="7" y="1"/>
                </a:lnTo>
                <a:lnTo>
                  <a:pt x="1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0" name="Freeform 47"/>
          <xdr:cNvSpPr>
            <a:spLocks/>
          </xdr:cNvSpPr>
        </xdr:nvSpPr>
        <xdr:spPr bwMode="auto">
          <a:xfrm>
            <a:off x="609" y="120"/>
            <a:ext cx="1" cy="2"/>
          </a:xfrm>
          <a:custGeom>
            <a:avLst/>
            <a:gdLst>
              <a:gd name="T0" fmla="*/ 10 w 21"/>
              <a:gd name="T1" fmla="*/ 0 h 23"/>
              <a:gd name="T2" fmla="*/ 14 w 21"/>
              <a:gd name="T3" fmla="*/ 0 h 23"/>
              <a:gd name="T4" fmla="*/ 17 w 21"/>
              <a:gd name="T5" fmla="*/ 2 h 23"/>
              <a:gd name="T6" fmla="*/ 19 w 21"/>
              <a:gd name="T7" fmla="*/ 4 h 23"/>
              <a:gd name="T8" fmla="*/ 21 w 21"/>
              <a:gd name="T9" fmla="*/ 7 h 23"/>
              <a:gd name="T10" fmla="*/ 21 w 21"/>
              <a:gd name="T11" fmla="*/ 11 h 23"/>
              <a:gd name="T12" fmla="*/ 21 w 21"/>
              <a:gd name="T13" fmla="*/ 16 h 23"/>
              <a:gd name="T14" fmla="*/ 19 w 21"/>
              <a:gd name="T15" fmla="*/ 19 h 23"/>
              <a:gd name="T16" fmla="*/ 17 w 21"/>
              <a:gd name="T17" fmla="*/ 21 h 23"/>
              <a:gd name="T18" fmla="*/ 14 w 21"/>
              <a:gd name="T19" fmla="*/ 23 h 23"/>
              <a:gd name="T20" fmla="*/ 10 w 21"/>
              <a:gd name="T21" fmla="*/ 23 h 23"/>
              <a:gd name="T22" fmla="*/ 7 w 21"/>
              <a:gd name="T23" fmla="*/ 23 h 23"/>
              <a:gd name="T24" fmla="*/ 4 w 21"/>
              <a:gd name="T25" fmla="*/ 21 h 23"/>
              <a:gd name="T26" fmla="*/ 2 w 21"/>
              <a:gd name="T27" fmla="*/ 19 h 23"/>
              <a:gd name="T28" fmla="*/ 0 w 21"/>
              <a:gd name="T29" fmla="*/ 16 h 23"/>
              <a:gd name="T30" fmla="*/ 0 w 21"/>
              <a:gd name="T31" fmla="*/ 11 h 23"/>
              <a:gd name="T32" fmla="*/ 0 w 21"/>
              <a:gd name="T33" fmla="*/ 7 h 23"/>
              <a:gd name="T34" fmla="*/ 2 w 21"/>
              <a:gd name="T35" fmla="*/ 4 h 23"/>
              <a:gd name="T36" fmla="*/ 4 w 21"/>
              <a:gd name="T37" fmla="*/ 2 h 23"/>
              <a:gd name="T38" fmla="*/ 7 w 21"/>
              <a:gd name="T39" fmla="*/ 0 h 23"/>
              <a:gd name="T40" fmla="*/ 10 w 21"/>
              <a:gd name="T41" fmla="*/ 0 h 2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21" h="23">
                <a:moveTo>
                  <a:pt x="10" y="0"/>
                </a:moveTo>
                <a:lnTo>
                  <a:pt x="14" y="0"/>
                </a:lnTo>
                <a:lnTo>
                  <a:pt x="17" y="2"/>
                </a:lnTo>
                <a:lnTo>
                  <a:pt x="19" y="4"/>
                </a:lnTo>
                <a:lnTo>
                  <a:pt x="21" y="7"/>
                </a:lnTo>
                <a:lnTo>
                  <a:pt x="21" y="11"/>
                </a:lnTo>
                <a:lnTo>
                  <a:pt x="21" y="16"/>
                </a:lnTo>
                <a:lnTo>
                  <a:pt x="19" y="19"/>
                </a:lnTo>
                <a:lnTo>
                  <a:pt x="17" y="21"/>
                </a:lnTo>
                <a:lnTo>
                  <a:pt x="14" y="23"/>
                </a:lnTo>
                <a:lnTo>
                  <a:pt x="10" y="23"/>
                </a:lnTo>
                <a:lnTo>
                  <a:pt x="7" y="23"/>
                </a:lnTo>
                <a:lnTo>
                  <a:pt x="4" y="21"/>
                </a:lnTo>
                <a:lnTo>
                  <a:pt x="2" y="19"/>
                </a:lnTo>
                <a:lnTo>
                  <a:pt x="0" y="16"/>
                </a:lnTo>
                <a:lnTo>
                  <a:pt x="0" y="11"/>
                </a:lnTo>
                <a:lnTo>
                  <a:pt x="0" y="7"/>
                </a:lnTo>
                <a:lnTo>
                  <a:pt x="2" y="4"/>
                </a:lnTo>
                <a:lnTo>
                  <a:pt x="4" y="2"/>
                </a:lnTo>
                <a:lnTo>
                  <a:pt x="7" y="0"/>
                </a:lnTo>
                <a:lnTo>
                  <a:pt x="1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1" name="Freeform 48"/>
          <xdr:cNvSpPr>
            <a:spLocks/>
          </xdr:cNvSpPr>
        </xdr:nvSpPr>
        <xdr:spPr bwMode="auto">
          <a:xfrm>
            <a:off x="614" y="120"/>
            <a:ext cx="1" cy="1"/>
          </a:xfrm>
          <a:custGeom>
            <a:avLst/>
            <a:gdLst>
              <a:gd name="T0" fmla="*/ 11 w 22"/>
              <a:gd name="T1" fmla="*/ 0 h 24"/>
              <a:gd name="T2" fmla="*/ 14 w 22"/>
              <a:gd name="T3" fmla="*/ 0 h 24"/>
              <a:gd name="T4" fmla="*/ 17 w 22"/>
              <a:gd name="T5" fmla="*/ 3 h 24"/>
              <a:gd name="T6" fmla="*/ 20 w 22"/>
              <a:gd name="T7" fmla="*/ 5 h 24"/>
              <a:gd name="T8" fmla="*/ 21 w 22"/>
              <a:gd name="T9" fmla="*/ 9 h 24"/>
              <a:gd name="T10" fmla="*/ 22 w 22"/>
              <a:gd name="T11" fmla="*/ 12 h 24"/>
              <a:gd name="T12" fmla="*/ 21 w 22"/>
              <a:gd name="T13" fmla="*/ 16 h 24"/>
              <a:gd name="T14" fmla="*/ 20 w 22"/>
              <a:gd name="T15" fmla="*/ 19 h 24"/>
              <a:gd name="T16" fmla="*/ 17 w 22"/>
              <a:gd name="T17" fmla="*/ 21 h 24"/>
              <a:gd name="T18" fmla="*/ 14 w 22"/>
              <a:gd name="T19" fmla="*/ 23 h 24"/>
              <a:gd name="T20" fmla="*/ 11 w 22"/>
              <a:gd name="T21" fmla="*/ 24 h 24"/>
              <a:gd name="T22" fmla="*/ 8 w 22"/>
              <a:gd name="T23" fmla="*/ 23 h 24"/>
              <a:gd name="T24" fmla="*/ 5 w 22"/>
              <a:gd name="T25" fmla="*/ 21 h 24"/>
              <a:gd name="T26" fmla="*/ 2 w 22"/>
              <a:gd name="T27" fmla="*/ 19 h 24"/>
              <a:gd name="T28" fmla="*/ 1 w 22"/>
              <a:gd name="T29" fmla="*/ 16 h 24"/>
              <a:gd name="T30" fmla="*/ 0 w 22"/>
              <a:gd name="T31" fmla="*/ 12 h 24"/>
              <a:gd name="T32" fmla="*/ 1 w 22"/>
              <a:gd name="T33" fmla="*/ 9 h 24"/>
              <a:gd name="T34" fmla="*/ 2 w 22"/>
              <a:gd name="T35" fmla="*/ 5 h 24"/>
              <a:gd name="T36" fmla="*/ 5 w 22"/>
              <a:gd name="T37" fmla="*/ 3 h 24"/>
              <a:gd name="T38" fmla="*/ 8 w 22"/>
              <a:gd name="T39" fmla="*/ 0 h 24"/>
              <a:gd name="T40" fmla="*/ 11 w 22"/>
              <a:gd name="T41" fmla="*/ 0 h 2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22" h="24">
                <a:moveTo>
                  <a:pt x="11" y="0"/>
                </a:moveTo>
                <a:lnTo>
                  <a:pt x="14" y="0"/>
                </a:lnTo>
                <a:lnTo>
                  <a:pt x="17" y="3"/>
                </a:lnTo>
                <a:lnTo>
                  <a:pt x="20" y="5"/>
                </a:lnTo>
                <a:lnTo>
                  <a:pt x="21" y="9"/>
                </a:lnTo>
                <a:lnTo>
                  <a:pt x="22" y="12"/>
                </a:lnTo>
                <a:lnTo>
                  <a:pt x="21" y="16"/>
                </a:lnTo>
                <a:lnTo>
                  <a:pt x="20" y="19"/>
                </a:lnTo>
                <a:lnTo>
                  <a:pt x="17" y="21"/>
                </a:lnTo>
                <a:lnTo>
                  <a:pt x="14" y="23"/>
                </a:lnTo>
                <a:lnTo>
                  <a:pt x="11" y="24"/>
                </a:lnTo>
                <a:lnTo>
                  <a:pt x="8" y="23"/>
                </a:lnTo>
                <a:lnTo>
                  <a:pt x="5" y="21"/>
                </a:lnTo>
                <a:lnTo>
                  <a:pt x="2" y="19"/>
                </a:lnTo>
                <a:lnTo>
                  <a:pt x="1" y="16"/>
                </a:lnTo>
                <a:lnTo>
                  <a:pt x="0" y="12"/>
                </a:lnTo>
                <a:lnTo>
                  <a:pt x="1" y="9"/>
                </a:lnTo>
                <a:lnTo>
                  <a:pt x="2" y="5"/>
                </a:lnTo>
                <a:lnTo>
                  <a:pt x="5" y="3"/>
                </a:lnTo>
                <a:lnTo>
                  <a:pt x="8" y="0"/>
                </a:lnTo>
                <a:lnTo>
                  <a:pt x="1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2" name="Freeform 49"/>
          <xdr:cNvSpPr>
            <a:spLocks/>
          </xdr:cNvSpPr>
        </xdr:nvSpPr>
        <xdr:spPr bwMode="auto">
          <a:xfrm>
            <a:off x="619" y="108"/>
            <a:ext cx="2" cy="2"/>
          </a:xfrm>
          <a:custGeom>
            <a:avLst/>
            <a:gdLst>
              <a:gd name="T0" fmla="*/ 20 w 40"/>
              <a:gd name="T1" fmla="*/ 0 h 44"/>
              <a:gd name="T2" fmla="*/ 30 w 40"/>
              <a:gd name="T3" fmla="*/ 3 h 44"/>
              <a:gd name="T4" fmla="*/ 37 w 40"/>
              <a:gd name="T5" fmla="*/ 10 h 44"/>
              <a:gd name="T6" fmla="*/ 40 w 40"/>
              <a:gd name="T7" fmla="*/ 22 h 44"/>
              <a:gd name="T8" fmla="*/ 37 w 40"/>
              <a:gd name="T9" fmla="*/ 33 h 44"/>
              <a:gd name="T10" fmla="*/ 30 w 40"/>
              <a:gd name="T11" fmla="*/ 41 h 44"/>
              <a:gd name="T12" fmla="*/ 20 w 40"/>
              <a:gd name="T13" fmla="*/ 44 h 44"/>
              <a:gd name="T14" fmla="*/ 10 w 40"/>
              <a:gd name="T15" fmla="*/ 41 h 44"/>
              <a:gd name="T16" fmla="*/ 2 w 40"/>
              <a:gd name="T17" fmla="*/ 33 h 44"/>
              <a:gd name="T18" fmla="*/ 0 w 40"/>
              <a:gd name="T19" fmla="*/ 22 h 44"/>
              <a:gd name="T20" fmla="*/ 2 w 40"/>
              <a:gd name="T21" fmla="*/ 10 h 44"/>
              <a:gd name="T22" fmla="*/ 10 w 40"/>
              <a:gd name="T23" fmla="*/ 3 h 44"/>
              <a:gd name="T24" fmla="*/ 20 w 40"/>
              <a:gd name="T25" fmla="*/ 0 h 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</a:cxnLst>
            <a:rect l="0" t="0" r="r" b="b"/>
            <a:pathLst>
              <a:path w="40" h="44">
                <a:moveTo>
                  <a:pt x="20" y="0"/>
                </a:moveTo>
                <a:lnTo>
                  <a:pt x="30" y="3"/>
                </a:lnTo>
                <a:lnTo>
                  <a:pt x="37" y="10"/>
                </a:lnTo>
                <a:lnTo>
                  <a:pt x="40" y="22"/>
                </a:lnTo>
                <a:lnTo>
                  <a:pt x="37" y="33"/>
                </a:lnTo>
                <a:lnTo>
                  <a:pt x="30" y="41"/>
                </a:lnTo>
                <a:lnTo>
                  <a:pt x="20" y="44"/>
                </a:lnTo>
                <a:lnTo>
                  <a:pt x="10" y="41"/>
                </a:lnTo>
                <a:lnTo>
                  <a:pt x="2" y="33"/>
                </a:lnTo>
                <a:lnTo>
                  <a:pt x="0" y="22"/>
                </a:lnTo>
                <a:lnTo>
                  <a:pt x="2" y="10"/>
                </a:lnTo>
                <a:lnTo>
                  <a:pt x="10" y="3"/>
                </a:lnTo>
                <a:lnTo>
                  <a:pt x="2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3" name="Freeform 50"/>
          <xdr:cNvSpPr>
            <a:spLocks/>
          </xdr:cNvSpPr>
        </xdr:nvSpPr>
        <xdr:spPr bwMode="auto">
          <a:xfrm>
            <a:off x="612" y="101"/>
            <a:ext cx="2" cy="2"/>
          </a:xfrm>
          <a:custGeom>
            <a:avLst/>
            <a:gdLst>
              <a:gd name="T0" fmla="*/ 20 w 40"/>
              <a:gd name="T1" fmla="*/ 0 h 44"/>
              <a:gd name="T2" fmla="*/ 30 w 40"/>
              <a:gd name="T3" fmla="*/ 2 h 44"/>
              <a:gd name="T4" fmla="*/ 37 w 40"/>
              <a:gd name="T5" fmla="*/ 11 h 44"/>
              <a:gd name="T6" fmla="*/ 40 w 40"/>
              <a:gd name="T7" fmla="*/ 22 h 44"/>
              <a:gd name="T8" fmla="*/ 37 w 40"/>
              <a:gd name="T9" fmla="*/ 34 h 44"/>
              <a:gd name="T10" fmla="*/ 30 w 40"/>
              <a:gd name="T11" fmla="*/ 41 h 44"/>
              <a:gd name="T12" fmla="*/ 20 w 40"/>
              <a:gd name="T13" fmla="*/ 44 h 44"/>
              <a:gd name="T14" fmla="*/ 10 w 40"/>
              <a:gd name="T15" fmla="*/ 41 h 44"/>
              <a:gd name="T16" fmla="*/ 2 w 40"/>
              <a:gd name="T17" fmla="*/ 34 h 44"/>
              <a:gd name="T18" fmla="*/ 0 w 40"/>
              <a:gd name="T19" fmla="*/ 22 h 44"/>
              <a:gd name="T20" fmla="*/ 2 w 40"/>
              <a:gd name="T21" fmla="*/ 11 h 44"/>
              <a:gd name="T22" fmla="*/ 10 w 40"/>
              <a:gd name="T23" fmla="*/ 2 h 44"/>
              <a:gd name="T24" fmla="*/ 20 w 40"/>
              <a:gd name="T25" fmla="*/ 0 h 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</a:cxnLst>
            <a:rect l="0" t="0" r="r" b="b"/>
            <a:pathLst>
              <a:path w="40" h="44">
                <a:moveTo>
                  <a:pt x="20" y="0"/>
                </a:moveTo>
                <a:lnTo>
                  <a:pt x="30" y="2"/>
                </a:lnTo>
                <a:lnTo>
                  <a:pt x="37" y="11"/>
                </a:lnTo>
                <a:lnTo>
                  <a:pt x="40" y="22"/>
                </a:lnTo>
                <a:lnTo>
                  <a:pt x="37" y="34"/>
                </a:lnTo>
                <a:lnTo>
                  <a:pt x="30" y="41"/>
                </a:lnTo>
                <a:lnTo>
                  <a:pt x="20" y="44"/>
                </a:lnTo>
                <a:lnTo>
                  <a:pt x="10" y="41"/>
                </a:lnTo>
                <a:lnTo>
                  <a:pt x="2" y="34"/>
                </a:lnTo>
                <a:lnTo>
                  <a:pt x="0" y="22"/>
                </a:lnTo>
                <a:lnTo>
                  <a:pt x="2" y="11"/>
                </a:lnTo>
                <a:lnTo>
                  <a:pt x="10" y="2"/>
                </a:lnTo>
                <a:lnTo>
                  <a:pt x="2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4" name="Freeform 51"/>
          <xdr:cNvSpPr>
            <a:spLocks/>
          </xdr:cNvSpPr>
        </xdr:nvSpPr>
        <xdr:spPr bwMode="auto">
          <a:xfrm>
            <a:off x="611" y="109"/>
            <a:ext cx="1" cy="1"/>
          </a:xfrm>
          <a:custGeom>
            <a:avLst/>
            <a:gdLst>
              <a:gd name="T0" fmla="*/ 12 w 25"/>
              <a:gd name="T1" fmla="*/ 0 h 28"/>
              <a:gd name="T2" fmla="*/ 17 w 25"/>
              <a:gd name="T3" fmla="*/ 1 h 28"/>
              <a:gd name="T4" fmla="*/ 20 w 25"/>
              <a:gd name="T5" fmla="*/ 3 h 28"/>
              <a:gd name="T6" fmla="*/ 23 w 25"/>
              <a:gd name="T7" fmla="*/ 6 h 28"/>
              <a:gd name="T8" fmla="*/ 25 w 25"/>
              <a:gd name="T9" fmla="*/ 10 h 28"/>
              <a:gd name="T10" fmla="*/ 25 w 25"/>
              <a:gd name="T11" fmla="*/ 14 h 28"/>
              <a:gd name="T12" fmla="*/ 25 w 25"/>
              <a:gd name="T13" fmla="*/ 19 h 28"/>
              <a:gd name="T14" fmla="*/ 23 w 25"/>
              <a:gd name="T15" fmla="*/ 23 h 28"/>
              <a:gd name="T16" fmla="*/ 20 w 25"/>
              <a:gd name="T17" fmla="*/ 26 h 28"/>
              <a:gd name="T18" fmla="*/ 17 w 25"/>
              <a:gd name="T19" fmla="*/ 28 h 28"/>
              <a:gd name="T20" fmla="*/ 12 w 25"/>
              <a:gd name="T21" fmla="*/ 28 h 28"/>
              <a:gd name="T22" fmla="*/ 8 w 25"/>
              <a:gd name="T23" fmla="*/ 28 h 28"/>
              <a:gd name="T24" fmla="*/ 5 w 25"/>
              <a:gd name="T25" fmla="*/ 26 h 28"/>
              <a:gd name="T26" fmla="*/ 2 w 25"/>
              <a:gd name="T27" fmla="*/ 23 h 28"/>
              <a:gd name="T28" fmla="*/ 0 w 25"/>
              <a:gd name="T29" fmla="*/ 19 h 28"/>
              <a:gd name="T30" fmla="*/ 0 w 25"/>
              <a:gd name="T31" fmla="*/ 14 h 28"/>
              <a:gd name="T32" fmla="*/ 0 w 25"/>
              <a:gd name="T33" fmla="*/ 10 h 28"/>
              <a:gd name="T34" fmla="*/ 2 w 25"/>
              <a:gd name="T35" fmla="*/ 6 h 28"/>
              <a:gd name="T36" fmla="*/ 5 w 25"/>
              <a:gd name="T37" fmla="*/ 3 h 28"/>
              <a:gd name="T38" fmla="*/ 8 w 25"/>
              <a:gd name="T39" fmla="*/ 1 h 28"/>
              <a:gd name="T40" fmla="*/ 12 w 25"/>
              <a:gd name="T41" fmla="*/ 0 h 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25" h="28">
                <a:moveTo>
                  <a:pt x="12" y="0"/>
                </a:moveTo>
                <a:lnTo>
                  <a:pt x="17" y="1"/>
                </a:lnTo>
                <a:lnTo>
                  <a:pt x="20" y="3"/>
                </a:lnTo>
                <a:lnTo>
                  <a:pt x="23" y="6"/>
                </a:lnTo>
                <a:lnTo>
                  <a:pt x="25" y="10"/>
                </a:lnTo>
                <a:lnTo>
                  <a:pt x="25" y="14"/>
                </a:lnTo>
                <a:lnTo>
                  <a:pt x="25" y="19"/>
                </a:lnTo>
                <a:lnTo>
                  <a:pt x="23" y="23"/>
                </a:lnTo>
                <a:lnTo>
                  <a:pt x="20" y="26"/>
                </a:lnTo>
                <a:lnTo>
                  <a:pt x="17" y="28"/>
                </a:lnTo>
                <a:lnTo>
                  <a:pt x="12" y="28"/>
                </a:lnTo>
                <a:lnTo>
                  <a:pt x="8" y="28"/>
                </a:lnTo>
                <a:lnTo>
                  <a:pt x="5" y="26"/>
                </a:lnTo>
                <a:lnTo>
                  <a:pt x="2" y="23"/>
                </a:lnTo>
                <a:lnTo>
                  <a:pt x="0" y="19"/>
                </a:lnTo>
                <a:lnTo>
                  <a:pt x="0" y="14"/>
                </a:lnTo>
                <a:lnTo>
                  <a:pt x="0" y="10"/>
                </a:lnTo>
                <a:lnTo>
                  <a:pt x="2" y="6"/>
                </a:lnTo>
                <a:lnTo>
                  <a:pt x="5" y="3"/>
                </a:lnTo>
                <a:lnTo>
                  <a:pt x="8" y="1"/>
                </a:lnTo>
                <a:lnTo>
                  <a:pt x="1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5" name="Freeform 52"/>
          <xdr:cNvSpPr>
            <a:spLocks/>
          </xdr:cNvSpPr>
        </xdr:nvSpPr>
        <xdr:spPr bwMode="auto">
          <a:xfrm>
            <a:off x="628" y="101"/>
            <a:ext cx="1" cy="1"/>
          </a:xfrm>
          <a:custGeom>
            <a:avLst/>
            <a:gdLst>
              <a:gd name="T0" fmla="*/ 13 w 26"/>
              <a:gd name="T1" fmla="*/ 0 h 29"/>
              <a:gd name="T2" fmla="*/ 17 w 26"/>
              <a:gd name="T3" fmla="*/ 1 h 29"/>
              <a:gd name="T4" fmla="*/ 20 w 26"/>
              <a:gd name="T5" fmla="*/ 4 h 29"/>
              <a:gd name="T6" fmla="*/ 23 w 26"/>
              <a:gd name="T7" fmla="*/ 7 h 29"/>
              <a:gd name="T8" fmla="*/ 25 w 26"/>
              <a:gd name="T9" fmla="*/ 10 h 29"/>
              <a:gd name="T10" fmla="*/ 26 w 26"/>
              <a:gd name="T11" fmla="*/ 15 h 29"/>
              <a:gd name="T12" fmla="*/ 25 w 26"/>
              <a:gd name="T13" fmla="*/ 19 h 29"/>
              <a:gd name="T14" fmla="*/ 23 w 26"/>
              <a:gd name="T15" fmla="*/ 23 h 29"/>
              <a:gd name="T16" fmla="*/ 20 w 26"/>
              <a:gd name="T17" fmla="*/ 27 h 29"/>
              <a:gd name="T18" fmla="*/ 17 w 26"/>
              <a:gd name="T19" fmla="*/ 28 h 29"/>
              <a:gd name="T20" fmla="*/ 13 w 26"/>
              <a:gd name="T21" fmla="*/ 29 h 29"/>
              <a:gd name="T22" fmla="*/ 9 w 26"/>
              <a:gd name="T23" fmla="*/ 28 h 29"/>
              <a:gd name="T24" fmla="*/ 5 w 26"/>
              <a:gd name="T25" fmla="*/ 27 h 29"/>
              <a:gd name="T26" fmla="*/ 2 w 26"/>
              <a:gd name="T27" fmla="*/ 23 h 29"/>
              <a:gd name="T28" fmla="*/ 1 w 26"/>
              <a:gd name="T29" fmla="*/ 19 h 29"/>
              <a:gd name="T30" fmla="*/ 0 w 26"/>
              <a:gd name="T31" fmla="*/ 15 h 29"/>
              <a:gd name="T32" fmla="*/ 1 w 26"/>
              <a:gd name="T33" fmla="*/ 10 h 29"/>
              <a:gd name="T34" fmla="*/ 2 w 26"/>
              <a:gd name="T35" fmla="*/ 7 h 29"/>
              <a:gd name="T36" fmla="*/ 5 w 26"/>
              <a:gd name="T37" fmla="*/ 4 h 29"/>
              <a:gd name="T38" fmla="*/ 9 w 26"/>
              <a:gd name="T39" fmla="*/ 1 h 29"/>
              <a:gd name="T40" fmla="*/ 13 w 26"/>
              <a:gd name="T41" fmla="*/ 0 h 2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26" h="29">
                <a:moveTo>
                  <a:pt x="13" y="0"/>
                </a:moveTo>
                <a:lnTo>
                  <a:pt x="17" y="1"/>
                </a:lnTo>
                <a:lnTo>
                  <a:pt x="20" y="4"/>
                </a:lnTo>
                <a:lnTo>
                  <a:pt x="23" y="7"/>
                </a:lnTo>
                <a:lnTo>
                  <a:pt x="25" y="10"/>
                </a:lnTo>
                <a:lnTo>
                  <a:pt x="26" y="15"/>
                </a:lnTo>
                <a:lnTo>
                  <a:pt x="25" y="19"/>
                </a:lnTo>
                <a:lnTo>
                  <a:pt x="23" y="23"/>
                </a:lnTo>
                <a:lnTo>
                  <a:pt x="20" y="27"/>
                </a:lnTo>
                <a:lnTo>
                  <a:pt x="17" y="28"/>
                </a:lnTo>
                <a:lnTo>
                  <a:pt x="13" y="29"/>
                </a:lnTo>
                <a:lnTo>
                  <a:pt x="9" y="28"/>
                </a:lnTo>
                <a:lnTo>
                  <a:pt x="5" y="27"/>
                </a:lnTo>
                <a:lnTo>
                  <a:pt x="2" y="23"/>
                </a:lnTo>
                <a:lnTo>
                  <a:pt x="1" y="19"/>
                </a:lnTo>
                <a:lnTo>
                  <a:pt x="0" y="15"/>
                </a:lnTo>
                <a:lnTo>
                  <a:pt x="1" y="10"/>
                </a:lnTo>
                <a:lnTo>
                  <a:pt x="2" y="7"/>
                </a:lnTo>
                <a:lnTo>
                  <a:pt x="5" y="4"/>
                </a:lnTo>
                <a:lnTo>
                  <a:pt x="9" y="1"/>
                </a:lnTo>
                <a:lnTo>
                  <a:pt x="13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6" name="Freeform 53"/>
          <xdr:cNvSpPr>
            <a:spLocks/>
          </xdr:cNvSpPr>
        </xdr:nvSpPr>
        <xdr:spPr bwMode="auto">
          <a:xfrm>
            <a:off x="629" y="104"/>
            <a:ext cx="0" cy="1"/>
          </a:xfrm>
          <a:custGeom>
            <a:avLst/>
            <a:gdLst>
              <a:gd name="T0" fmla="*/ 8 w 15"/>
              <a:gd name="T1" fmla="*/ 0 h 17"/>
              <a:gd name="T2" fmla="*/ 11 w 15"/>
              <a:gd name="T3" fmla="*/ 1 h 17"/>
              <a:gd name="T4" fmla="*/ 13 w 15"/>
              <a:gd name="T5" fmla="*/ 2 h 17"/>
              <a:gd name="T6" fmla="*/ 15 w 15"/>
              <a:gd name="T7" fmla="*/ 5 h 17"/>
              <a:gd name="T8" fmla="*/ 15 w 15"/>
              <a:gd name="T9" fmla="*/ 9 h 17"/>
              <a:gd name="T10" fmla="*/ 15 w 15"/>
              <a:gd name="T11" fmla="*/ 12 h 17"/>
              <a:gd name="T12" fmla="*/ 13 w 15"/>
              <a:gd name="T13" fmla="*/ 15 h 17"/>
              <a:gd name="T14" fmla="*/ 11 w 15"/>
              <a:gd name="T15" fmla="*/ 16 h 17"/>
              <a:gd name="T16" fmla="*/ 8 w 15"/>
              <a:gd name="T17" fmla="*/ 17 h 17"/>
              <a:gd name="T18" fmla="*/ 5 w 15"/>
              <a:gd name="T19" fmla="*/ 16 h 17"/>
              <a:gd name="T20" fmla="*/ 2 w 15"/>
              <a:gd name="T21" fmla="*/ 15 h 17"/>
              <a:gd name="T22" fmla="*/ 1 w 15"/>
              <a:gd name="T23" fmla="*/ 12 h 17"/>
              <a:gd name="T24" fmla="*/ 0 w 15"/>
              <a:gd name="T25" fmla="*/ 9 h 17"/>
              <a:gd name="T26" fmla="*/ 1 w 15"/>
              <a:gd name="T27" fmla="*/ 5 h 17"/>
              <a:gd name="T28" fmla="*/ 2 w 15"/>
              <a:gd name="T29" fmla="*/ 2 h 17"/>
              <a:gd name="T30" fmla="*/ 5 w 15"/>
              <a:gd name="T31" fmla="*/ 1 h 17"/>
              <a:gd name="T32" fmla="*/ 8 w 15"/>
              <a:gd name="T33" fmla="*/ 0 h 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5" h="17">
                <a:moveTo>
                  <a:pt x="8" y="0"/>
                </a:moveTo>
                <a:lnTo>
                  <a:pt x="11" y="1"/>
                </a:lnTo>
                <a:lnTo>
                  <a:pt x="13" y="2"/>
                </a:lnTo>
                <a:lnTo>
                  <a:pt x="15" y="5"/>
                </a:lnTo>
                <a:lnTo>
                  <a:pt x="15" y="9"/>
                </a:lnTo>
                <a:lnTo>
                  <a:pt x="15" y="12"/>
                </a:lnTo>
                <a:lnTo>
                  <a:pt x="13" y="15"/>
                </a:lnTo>
                <a:lnTo>
                  <a:pt x="11" y="16"/>
                </a:lnTo>
                <a:lnTo>
                  <a:pt x="8" y="17"/>
                </a:lnTo>
                <a:lnTo>
                  <a:pt x="5" y="16"/>
                </a:lnTo>
                <a:lnTo>
                  <a:pt x="2" y="15"/>
                </a:lnTo>
                <a:lnTo>
                  <a:pt x="1" y="12"/>
                </a:lnTo>
                <a:lnTo>
                  <a:pt x="0" y="9"/>
                </a:lnTo>
                <a:lnTo>
                  <a:pt x="1" y="5"/>
                </a:lnTo>
                <a:lnTo>
                  <a:pt x="2" y="2"/>
                </a:lnTo>
                <a:lnTo>
                  <a:pt x="5" y="1"/>
                </a:lnTo>
                <a:lnTo>
                  <a:pt x="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7" name="Freeform 54"/>
          <xdr:cNvSpPr>
            <a:spLocks/>
          </xdr:cNvSpPr>
        </xdr:nvSpPr>
        <xdr:spPr bwMode="auto">
          <a:xfrm>
            <a:off x="621" y="124"/>
            <a:ext cx="1" cy="0"/>
          </a:xfrm>
          <a:custGeom>
            <a:avLst/>
            <a:gdLst>
              <a:gd name="T0" fmla="*/ 8 w 16"/>
              <a:gd name="T1" fmla="*/ 0 h 17"/>
              <a:gd name="T2" fmla="*/ 11 w 16"/>
              <a:gd name="T3" fmla="*/ 1 h 17"/>
              <a:gd name="T4" fmla="*/ 14 w 16"/>
              <a:gd name="T5" fmla="*/ 3 h 17"/>
              <a:gd name="T6" fmla="*/ 15 w 16"/>
              <a:gd name="T7" fmla="*/ 5 h 17"/>
              <a:gd name="T8" fmla="*/ 16 w 16"/>
              <a:gd name="T9" fmla="*/ 8 h 17"/>
              <a:gd name="T10" fmla="*/ 15 w 16"/>
              <a:gd name="T11" fmla="*/ 12 h 17"/>
              <a:gd name="T12" fmla="*/ 14 w 16"/>
              <a:gd name="T13" fmla="*/ 15 h 17"/>
              <a:gd name="T14" fmla="*/ 11 w 16"/>
              <a:gd name="T15" fmla="*/ 17 h 17"/>
              <a:gd name="T16" fmla="*/ 8 w 16"/>
              <a:gd name="T17" fmla="*/ 17 h 17"/>
              <a:gd name="T18" fmla="*/ 5 w 16"/>
              <a:gd name="T19" fmla="*/ 17 h 17"/>
              <a:gd name="T20" fmla="*/ 3 w 16"/>
              <a:gd name="T21" fmla="*/ 15 h 17"/>
              <a:gd name="T22" fmla="*/ 1 w 16"/>
              <a:gd name="T23" fmla="*/ 12 h 17"/>
              <a:gd name="T24" fmla="*/ 0 w 16"/>
              <a:gd name="T25" fmla="*/ 8 h 17"/>
              <a:gd name="T26" fmla="*/ 1 w 16"/>
              <a:gd name="T27" fmla="*/ 5 h 17"/>
              <a:gd name="T28" fmla="*/ 3 w 16"/>
              <a:gd name="T29" fmla="*/ 3 h 17"/>
              <a:gd name="T30" fmla="*/ 5 w 16"/>
              <a:gd name="T31" fmla="*/ 1 h 17"/>
              <a:gd name="T32" fmla="*/ 8 w 16"/>
              <a:gd name="T33" fmla="*/ 0 h 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6" h="17">
                <a:moveTo>
                  <a:pt x="8" y="0"/>
                </a:moveTo>
                <a:lnTo>
                  <a:pt x="11" y="1"/>
                </a:lnTo>
                <a:lnTo>
                  <a:pt x="14" y="3"/>
                </a:lnTo>
                <a:lnTo>
                  <a:pt x="15" y="5"/>
                </a:lnTo>
                <a:lnTo>
                  <a:pt x="16" y="8"/>
                </a:lnTo>
                <a:lnTo>
                  <a:pt x="15" y="12"/>
                </a:lnTo>
                <a:lnTo>
                  <a:pt x="14" y="15"/>
                </a:lnTo>
                <a:lnTo>
                  <a:pt x="11" y="17"/>
                </a:lnTo>
                <a:lnTo>
                  <a:pt x="8" y="17"/>
                </a:lnTo>
                <a:lnTo>
                  <a:pt x="5" y="17"/>
                </a:lnTo>
                <a:lnTo>
                  <a:pt x="3" y="15"/>
                </a:lnTo>
                <a:lnTo>
                  <a:pt x="1" y="12"/>
                </a:lnTo>
                <a:lnTo>
                  <a:pt x="0" y="8"/>
                </a:lnTo>
                <a:lnTo>
                  <a:pt x="1" y="5"/>
                </a:lnTo>
                <a:lnTo>
                  <a:pt x="3" y="3"/>
                </a:lnTo>
                <a:lnTo>
                  <a:pt x="5" y="1"/>
                </a:lnTo>
                <a:lnTo>
                  <a:pt x="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8" name="Freeform 55"/>
          <xdr:cNvSpPr>
            <a:spLocks/>
          </xdr:cNvSpPr>
        </xdr:nvSpPr>
        <xdr:spPr bwMode="auto">
          <a:xfrm>
            <a:off x="621" y="128"/>
            <a:ext cx="1" cy="1"/>
          </a:xfrm>
          <a:custGeom>
            <a:avLst/>
            <a:gdLst>
              <a:gd name="T0" fmla="*/ 10 w 21"/>
              <a:gd name="T1" fmla="*/ 0 h 24"/>
              <a:gd name="T2" fmla="*/ 14 w 21"/>
              <a:gd name="T3" fmla="*/ 1 h 24"/>
              <a:gd name="T4" fmla="*/ 17 w 21"/>
              <a:gd name="T5" fmla="*/ 3 h 24"/>
              <a:gd name="T6" fmla="*/ 19 w 21"/>
              <a:gd name="T7" fmla="*/ 5 h 24"/>
              <a:gd name="T8" fmla="*/ 21 w 21"/>
              <a:gd name="T9" fmla="*/ 8 h 24"/>
              <a:gd name="T10" fmla="*/ 21 w 21"/>
              <a:gd name="T11" fmla="*/ 12 h 24"/>
              <a:gd name="T12" fmla="*/ 21 w 21"/>
              <a:gd name="T13" fmla="*/ 16 h 24"/>
              <a:gd name="T14" fmla="*/ 19 w 21"/>
              <a:gd name="T15" fmla="*/ 20 h 24"/>
              <a:gd name="T16" fmla="*/ 17 w 21"/>
              <a:gd name="T17" fmla="*/ 22 h 24"/>
              <a:gd name="T18" fmla="*/ 14 w 21"/>
              <a:gd name="T19" fmla="*/ 24 h 24"/>
              <a:gd name="T20" fmla="*/ 10 w 21"/>
              <a:gd name="T21" fmla="*/ 24 h 24"/>
              <a:gd name="T22" fmla="*/ 7 w 21"/>
              <a:gd name="T23" fmla="*/ 24 h 24"/>
              <a:gd name="T24" fmla="*/ 4 w 21"/>
              <a:gd name="T25" fmla="*/ 22 h 24"/>
              <a:gd name="T26" fmla="*/ 2 w 21"/>
              <a:gd name="T27" fmla="*/ 20 h 24"/>
              <a:gd name="T28" fmla="*/ 0 w 21"/>
              <a:gd name="T29" fmla="*/ 16 h 24"/>
              <a:gd name="T30" fmla="*/ 0 w 21"/>
              <a:gd name="T31" fmla="*/ 12 h 24"/>
              <a:gd name="T32" fmla="*/ 0 w 21"/>
              <a:gd name="T33" fmla="*/ 8 h 24"/>
              <a:gd name="T34" fmla="*/ 2 w 21"/>
              <a:gd name="T35" fmla="*/ 5 h 24"/>
              <a:gd name="T36" fmla="*/ 4 w 21"/>
              <a:gd name="T37" fmla="*/ 3 h 24"/>
              <a:gd name="T38" fmla="*/ 7 w 21"/>
              <a:gd name="T39" fmla="*/ 1 h 24"/>
              <a:gd name="T40" fmla="*/ 10 w 21"/>
              <a:gd name="T41" fmla="*/ 0 h 2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21" h="24">
                <a:moveTo>
                  <a:pt x="10" y="0"/>
                </a:moveTo>
                <a:lnTo>
                  <a:pt x="14" y="1"/>
                </a:lnTo>
                <a:lnTo>
                  <a:pt x="17" y="3"/>
                </a:lnTo>
                <a:lnTo>
                  <a:pt x="19" y="5"/>
                </a:lnTo>
                <a:lnTo>
                  <a:pt x="21" y="8"/>
                </a:lnTo>
                <a:lnTo>
                  <a:pt x="21" y="12"/>
                </a:lnTo>
                <a:lnTo>
                  <a:pt x="21" y="16"/>
                </a:lnTo>
                <a:lnTo>
                  <a:pt x="19" y="20"/>
                </a:lnTo>
                <a:lnTo>
                  <a:pt x="17" y="22"/>
                </a:lnTo>
                <a:lnTo>
                  <a:pt x="14" y="24"/>
                </a:lnTo>
                <a:lnTo>
                  <a:pt x="10" y="24"/>
                </a:lnTo>
                <a:lnTo>
                  <a:pt x="7" y="24"/>
                </a:lnTo>
                <a:lnTo>
                  <a:pt x="4" y="22"/>
                </a:lnTo>
                <a:lnTo>
                  <a:pt x="2" y="20"/>
                </a:lnTo>
                <a:lnTo>
                  <a:pt x="0" y="16"/>
                </a:lnTo>
                <a:lnTo>
                  <a:pt x="0" y="12"/>
                </a:lnTo>
                <a:lnTo>
                  <a:pt x="0" y="8"/>
                </a:lnTo>
                <a:lnTo>
                  <a:pt x="2" y="5"/>
                </a:lnTo>
                <a:lnTo>
                  <a:pt x="4" y="3"/>
                </a:lnTo>
                <a:lnTo>
                  <a:pt x="7" y="1"/>
                </a:lnTo>
                <a:lnTo>
                  <a:pt x="1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9" name="Freeform 56"/>
          <xdr:cNvSpPr>
            <a:spLocks/>
          </xdr:cNvSpPr>
        </xdr:nvSpPr>
        <xdr:spPr bwMode="auto">
          <a:xfrm>
            <a:off x="612" y="154"/>
            <a:ext cx="1" cy="1"/>
          </a:xfrm>
          <a:custGeom>
            <a:avLst/>
            <a:gdLst>
              <a:gd name="T0" fmla="*/ 17 w 34"/>
              <a:gd name="T1" fmla="*/ 0 h 38"/>
              <a:gd name="T2" fmla="*/ 26 w 34"/>
              <a:gd name="T3" fmla="*/ 3 h 38"/>
              <a:gd name="T4" fmla="*/ 32 w 34"/>
              <a:gd name="T5" fmla="*/ 10 h 38"/>
              <a:gd name="T6" fmla="*/ 34 w 34"/>
              <a:gd name="T7" fmla="*/ 19 h 38"/>
              <a:gd name="T8" fmla="*/ 32 w 34"/>
              <a:gd name="T9" fmla="*/ 29 h 38"/>
              <a:gd name="T10" fmla="*/ 26 w 34"/>
              <a:gd name="T11" fmla="*/ 35 h 38"/>
              <a:gd name="T12" fmla="*/ 17 w 34"/>
              <a:gd name="T13" fmla="*/ 38 h 38"/>
              <a:gd name="T14" fmla="*/ 8 w 34"/>
              <a:gd name="T15" fmla="*/ 35 h 38"/>
              <a:gd name="T16" fmla="*/ 2 w 34"/>
              <a:gd name="T17" fmla="*/ 29 h 38"/>
              <a:gd name="T18" fmla="*/ 0 w 34"/>
              <a:gd name="T19" fmla="*/ 19 h 38"/>
              <a:gd name="T20" fmla="*/ 2 w 34"/>
              <a:gd name="T21" fmla="*/ 10 h 38"/>
              <a:gd name="T22" fmla="*/ 8 w 34"/>
              <a:gd name="T23" fmla="*/ 3 h 38"/>
              <a:gd name="T24" fmla="*/ 17 w 34"/>
              <a:gd name="T25" fmla="*/ 0 h 3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</a:cxnLst>
            <a:rect l="0" t="0" r="r" b="b"/>
            <a:pathLst>
              <a:path w="34" h="38">
                <a:moveTo>
                  <a:pt x="17" y="0"/>
                </a:moveTo>
                <a:lnTo>
                  <a:pt x="26" y="3"/>
                </a:lnTo>
                <a:lnTo>
                  <a:pt x="32" y="10"/>
                </a:lnTo>
                <a:lnTo>
                  <a:pt x="34" y="19"/>
                </a:lnTo>
                <a:lnTo>
                  <a:pt x="32" y="29"/>
                </a:lnTo>
                <a:lnTo>
                  <a:pt x="26" y="35"/>
                </a:lnTo>
                <a:lnTo>
                  <a:pt x="17" y="38"/>
                </a:lnTo>
                <a:lnTo>
                  <a:pt x="8" y="35"/>
                </a:lnTo>
                <a:lnTo>
                  <a:pt x="2" y="29"/>
                </a:lnTo>
                <a:lnTo>
                  <a:pt x="0" y="19"/>
                </a:lnTo>
                <a:lnTo>
                  <a:pt x="2" y="10"/>
                </a:lnTo>
                <a:lnTo>
                  <a:pt x="8" y="3"/>
                </a:lnTo>
                <a:lnTo>
                  <a:pt x="1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17</xdr:col>
      <xdr:colOff>105834</xdr:colOff>
      <xdr:row>28</xdr:row>
      <xdr:rowOff>74083</xdr:rowOff>
    </xdr:from>
    <xdr:to>
      <xdr:col>17</xdr:col>
      <xdr:colOff>719667</xdr:colOff>
      <xdr:row>30</xdr:row>
      <xdr:rowOff>101437</xdr:rowOff>
    </xdr:to>
    <xdr:grpSp>
      <xdr:nvGrpSpPr>
        <xdr:cNvPr id="200" name="Limousine" descr="Limousine" title="Transportation/Travel graphic"/>
        <xdr:cNvGrpSpPr>
          <a:grpSpLocks noChangeAspect="1"/>
        </xdr:cNvGrpSpPr>
      </xdr:nvGrpSpPr>
      <xdr:grpSpPr bwMode="auto">
        <a:xfrm>
          <a:off x="14097001" y="5090583"/>
          <a:ext cx="613833" cy="387187"/>
          <a:chOff x="230" y="225"/>
          <a:chExt cx="195" cy="123"/>
        </a:xfrm>
        <a:effectLst/>
      </xdr:grpSpPr>
      <xdr:sp macro="" textlink="">
        <xdr:nvSpPr>
          <xdr:cNvPr id="201" name="AutoShape 58"/>
          <xdr:cNvSpPr>
            <a:spLocks noChangeAspect="1" noChangeArrowheads="1" noTextEdit="1"/>
          </xdr:cNvSpPr>
        </xdr:nvSpPr>
        <xdr:spPr bwMode="auto">
          <a:xfrm>
            <a:off x="230" y="225"/>
            <a:ext cx="195" cy="12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" name="Rectangle 60"/>
          <xdr:cNvSpPr>
            <a:spLocks noChangeArrowheads="1"/>
          </xdr:cNvSpPr>
        </xdr:nvSpPr>
        <xdr:spPr bwMode="auto">
          <a:xfrm>
            <a:off x="230" y="225"/>
            <a:ext cx="195" cy="123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" name="Freeform 61"/>
          <xdr:cNvSpPr>
            <a:spLocks/>
          </xdr:cNvSpPr>
        </xdr:nvSpPr>
        <xdr:spPr bwMode="auto">
          <a:xfrm>
            <a:off x="366" y="309"/>
            <a:ext cx="8" cy="21"/>
          </a:xfrm>
          <a:custGeom>
            <a:avLst/>
            <a:gdLst>
              <a:gd name="T0" fmla="*/ 65 w 132"/>
              <a:gd name="T1" fmla="*/ 0 h 356"/>
              <a:gd name="T2" fmla="*/ 78 w 132"/>
              <a:gd name="T3" fmla="*/ 3 h 356"/>
              <a:gd name="T4" fmla="*/ 89 w 132"/>
              <a:gd name="T5" fmla="*/ 11 h 356"/>
              <a:gd name="T6" fmla="*/ 99 w 132"/>
              <a:gd name="T7" fmla="*/ 24 h 356"/>
              <a:gd name="T8" fmla="*/ 108 w 132"/>
              <a:gd name="T9" fmla="*/ 42 h 356"/>
              <a:gd name="T10" fmla="*/ 116 w 132"/>
              <a:gd name="T11" fmla="*/ 64 h 356"/>
              <a:gd name="T12" fmla="*/ 123 w 132"/>
              <a:gd name="T13" fmla="*/ 89 h 356"/>
              <a:gd name="T14" fmla="*/ 128 w 132"/>
              <a:gd name="T15" fmla="*/ 116 h 356"/>
              <a:gd name="T16" fmla="*/ 131 w 132"/>
              <a:gd name="T17" fmla="*/ 146 h 356"/>
              <a:gd name="T18" fmla="*/ 132 w 132"/>
              <a:gd name="T19" fmla="*/ 178 h 356"/>
              <a:gd name="T20" fmla="*/ 131 w 132"/>
              <a:gd name="T21" fmla="*/ 210 h 356"/>
              <a:gd name="T22" fmla="*/ 128 w 132"/>
              <a:gd name="T23" fmla="*/ 241 h 356"/>
              <a:gd name="T24" fmla="*/ 123 w 132"/>
              <a:gd name="T25" fmla="*/ 268 h 356"/>
              <a:gd name="T26" fmla="*/ 116 w 132"/>
              <a:gd name="T27" fmla="*/ 293 h 356"/>
              <a:gd name="T28" fmla="*/ 108 w 132"/>
              <a:gd name="T29" fmla="*/ 314 h 356"/>
              <a:gd name="T30" fmla="*/ 99 w 132"/>
              <a:gd name="T31" fmla="*/ 332 h 356"/>
              <a:gd name="T32" fmla="*/ 89 w 132"/>
              <a:gd name="T33" fmla="*/ 345 h 356"/>
              <a:gd name="T34" fmla="*/ 78 w 132"/>
              <a:gd name="T35" fmla="*/ 353 h 356"/>
              <a:gd name="T36" fmla="*/ 65 w 132"/>
              <a:gd name="T37" fmla="*/ 356 h 356"/>
              <a:gd name="T38" fmla="*/ 54 w 132"/>
              <a:gd name="T39" fmla="*/ 353 h 356"/>
              <a:gd name="T40" fmla="*/ 42 w 132"/>
              <a:gd name="T41" fmla="*/ 345 h 356"/>
              <a:gd name="T42" fmla="*/ 32 w 132"/>
              <a:gd name="T43" fmla="*/ 332 h 356"/>
              <a:gd name="T44" fmla="*/ 23 w 132"/>
              <a:gd name="T45" fmla="*/ 314 h 356"/>
              <a:gd name="T46" fmla="*/ 15 w 132"/>
              <a:gd name="T47" fmla="*/ 293 h 356"/>
              <a:gd name="T48" fmla="*/ 9 w 132"/>
              <a:gd name="T49" fmla="*/ 268 h 356"/>
              <a:gd name="T50" fmla="*/ 4 w 132"/>
              <a:gd name="T51" fmla="*/ 241 h 356"/>
              <a:gd name="T52" fmla="*/ 1 w 132"/>
              <a:gd name="T53" fmla="*/ 210 h 356"/>
              <a:gd name="T54" fmla="*/ 0 w 132"/>
              <a:gd name="T55" fmla="*/ 178 h 356"/>
              <a:gd name="T56" fmla="*/ 1 w 132"/>
              <a:gd name="T57" fmla="*/ 146 h 356"/>
              <a:gd name="T58" fmla="*/ 4 w 132"/>
              <a:gd name="T59" fmla="*/ 116 h 356"/>
              <a:gd name="T60" fmla="*/ 9 w 132"/>
              <a:gd name="T61" fmla="*/ 89 h 356"/>
              <a:gd name="T62" fmla="*/ 15 w 132"/>
              <a:gd name="T63" fmla="*/ 64 h 356"/>
              <a:gd name="T64" fmla="*/ 23 w 132"/>
              <a:gd name="T65" fmla="*/ 42 h 356"/>
              <a:gd name="T66" fmla="*/ 32 w 132"/>
              <a:gd name="T67" fmla="*/ 24 h 356"/>
              <a:gd name="T68" fmla="*/ 42 w 132"/>
              <a:gd name="T69" fmla="*/ 11 h 356"/>
              <a:gd name="T70" fmla="*/ 54 w 132"/>
              <a:gd name="T71" fmla="*/ 3 h 356"/>
              <a:gd name="T72" fmla="*/ 65 w 132"/>
              <a:gd name="T73" fmla="*/ 0 h 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132" h="356">
                <a:moveTo>
                  <a:pt x="65" y="0"/>
                </a:moveTo>
                <a:lnTo>
                  <a:pt x="78" y="3"/>
                </a:lnTo>
                <a:lnTo>
                  <a:pt x="89" y="11"/>
                </a:lnTo>
                <a:lnTo>
                  <a:pt x="99" y="24"/>
                </a:lnTo>
                <a:lnTo>
                  <a:pt x="108" y="42"/>
                </a:lnTo>
                <a:lnTo>
                  <a:pt x="116" y="64"/>
                </a:lnTo>
                <a:lnTo>
                  <a:pt x="123" y="89"/>
                </a:lnTo>
                <a:lnTo>
                  <a:pt x="128" y="116"/>
                </a:lnTo>
                <a:lnTo>
                  <a:pt x="131" y="146"/>
                </a:lnTo>
                <a:lnTo>
                  <a:pt x="132" y="178"/>
                </a:lnTo>
                <a:lnTo>
                  <a:pt x="131" y="210"/>
                </a:lnTo>
                <a:lnTo>
                  <a:pt x="128" y="241"/>
                </a:lnTo>
                <a:lnTo>
                  <a:pt x="123" y="268"/>
                </a:lnTo>
                <a:lnTo>
                  <a:pt x="116" y="293"/>
                </a:lnTo>
                <a:lnTo>
                  <a:pt x="108" y="314"/>
                </a:lnTo>
                <a:lnTo>
                  <a:pt x="99" y="332"/>
                </a:lnTo>
                <a:lnTo>
                  <a:pt x="89" y="345"/>
                </a:lnTo>
                <a:lnTo>
                  <a:pt x="78" y="353"/>
                </a:lnTo>
                <a:lnTo>
                  <a:pt x="65" y="356"/>
                </a:lnTo>
                <a:lnTo>
                  <a:pt x="54" y="353"/>
                </a:lnTo>
                <a:lnTo>
                  <a:pt x="42" y="345"/>
                </a:lnTo>
                <a:lnTo>
                  <a:pt x="32" y="332"/>
                </a:lnTo>
                <a:lnTo>
                  <a:pt x="23" y="314"/>
                </a:lnTo>
                <a:lnTo>
                  <a:pt x="15" y="293"/>
                </a:lnTo>
                <a:lnTo>
                  <a:pt x="9" y="268"/>
                </a:lnTo>
                <a:lnTo>
                  <a:pt x="4" y="241"/>
                </a:lnTo>
                <a:lnTo>
                  <a:pt x="1" y="210"/>
                </a:lnTo>
                <a:lnTo>
                  <a:pt x="0" y="178"/>
                </a:lnTo>
                <a:lnTo>
                  <a:pt x="1" y="146"/>
                </a:lnTo>
                <a:lnTo>
                  <a:pt x="4" y="116"/>
                </a:lnTo>
                <a:lnTo>
                  <a:pt x="9" y="89"/>
                </a:lnTo>
                <a:lnTo>
                  <a:pt x="15" y="64"/>
                </a:lnTo>
                <a:lnTo>
                  <a:pt x="23" y="42"/>
                </a:lnTo>
                <a:lnTo>
                  <a:pt x="32" y="24"/>
                </a:lnTo>
                <a:lnTo>
                  <a:pt x="42" y="11"/>
                </a:lnTo>
                <a:lnTo>
                  <a:pt x="54" y="3"/>
                </a:lnTo>
                <a:lnTo>
                  <a:pt x="65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04" name="Freeform 62"/>
          <xdr:cNvSpPr>
            <a:spLocks noEditPoints="1"/>
          </xdr:cNvSpPr>
        </xdr:nvSpPr>
        <xdr:spPr bwMode="auto">
          <a:xfrm>
            <a:off x="287" y="272"/>
            <a:ext cx="21" cy="41"/>
          </a:xfrm>
          <a:custGeom>
            <a:avLst/>
            <a:gdLst>
              <a:gd name="T0" fmla="*/ 301 w 354"/>
              <a:gd name="T1" fmla="*/ 72 h 690"/>
              <a:gd name="T2" fmla="*/ 238 w 354"/>
              <a:gd name="T3" fmla="*/ 638 h 690"/>
              <a:gd name="T4" fmla="*/ 241 w 354"/>
              <a:gd name="T5" fmla="*/ 640 h 690"/>
              <a:gd name="T6" fmla="*/ 245 w 354"/>
              <a:gd name="T7" fmla="*/ 637 h 690"/>
              <a:gd name="T8" fmla="*/ 306 w 354"/>
              <a:gd name="T9" fmla="*/ 72 h 690"/>
              <a:gd name="T10" fmla="*/ 237 w 354"/>
              <a:gd name="T11" fmla="*/ 40 h 690"/>
              <a:gd name="T12" fmla="*/ 166 w 354"/>
              <a:gd name="T13" fmla="*/ 656 h 690"/>
              <a:gd name="T14" fmla="*/ 169 w 354"/>
              <a:gd name="T15" fmla="*/ 660 h 690"/>
              <a:gd name="T16" fmla="*/ 174 w 354"/>
              <a:gd name="T17" fmla="*/ 659 h 690"/>
              <a:gd name="T18" fmla="*/ 242 w 354"/>
              <a:gd name="T19" fmla="*/ 42 h 690"/>
              <a:gd name="T20" fmla="*/ 271 w 354"/>
              <a:gd name="T21" fmla="*/ 40 h 690"/>
              <a:gd name="T22" fmla="*/ 267 w 354"/>
              <a:gd name="T23" fmla="*/ 43 h 690"/>
              <a:gd name="T24" fmla="*/ 200 w 354"/>
              <a:gd name="T25" fmla="*/ 659 h 690"/>
              <a:gd name="T26" fmla="*/ 204 w 354"/>
              <a:gd name="T27" fmla="*/ 660 h 690"/>
              <a:gd name="T28" fmla="*/ 274 w 354"/>
              <a:gd name="T29" fmla="*/ 44 h 690"/>
              <a:gd name="T30" fmla="*/ 271 w 354"/>
              <a:gd name="T31" fmla="*/ 40 h 690"/>
              <a:gd name="T32" fmla="*/ 204 w 354"/>
              <a:gd name="T33" fmla="*/ 23 h 690"/>
              <a:gd name="T34" fmla="*/ 134 w 354"/>
              <a:gd name="T35" fmla="*/ 682 h 690"/>
              <a:gd name="T36" fmla="*/ 137 w 354"/>
              <a:gd name="T37" fmla="*/ 684 h 690"/>
              <a:gd name="T38" fmla="*/ 142 w 354"/>
              <a:gd name="T39" fmla="*/ 679 h 690"/>
              <a:gd name="T40" fmla="*/ 209 w 354"/>
              <a:gd name="T41" fmla="*/ 22 h 690"/>
              <a:gd name="T42" fmla="*/ 175 w 354"/>
              <a:gd name="T43" fmla="*/ 17 h 690"/>
              <a:gd name="T44" fmla="*/ 103 w 354"/>
              <a:gd name="T45" fmla="*/ 674 h 690"/>
              <a:gd name="T46" fmla="*/ 106 w 354"/>
              <a:gd name="T47" fmla="*/ 678 h 690"/>
              <a:gd name="T48" fmla="*/ 111 w 354"/>
              <a:gd name="T49" fmla="*/ 677 h 690"/>
              <a:gd name="T50" fmla="*/ 180 w 354"/>
              <a:gd name="T51" fmla="*/ 19 h 690"/>
              <a:gd name="T52" fmla="*/ 95 w 354"/>
              <a:gd name="T53" fmla="*/ 17 h 690"/>
              <a:gd name="T54" fmla="*/ 91 w 354"/>
              <a:gd name="T55" fmla="*/ 20 h 690"/>
              <a:gd name="T56" fmla="*/ 24 w 354"/>
              <a:gd name="T57" fmla="*/ 677 h 690"/>
              <a:gd name="T58" fmla="*/ 28 w 354"/>
              <a:gd name="T59" fmla="*/ 678 h 690"/>
              <a:gd name="T60" fmla="*/ 99 w 354"/>
              <a:gd name="T61" fmla="*/ 21 h 690"/>
              <a:gd name="T62" fmla="*/ 95 w 354"/>
              <a:gd name="T63" fmla="*/ 17 h 690"/>
              <a:gd name="T64" fmla="*/ 137 w 354"/>
              <a:gd name="T65" fmla="*/ 18 h 690"/>
              <a:gd name="T66" fmla="*/ 71 w 354"/>
              <a:gd name="T67" fmla="*/ 653 h 690"/>
              <a:gd name="T68" fmla="*/ 74 w 354"/>
              <a:gd name="T69" fmla="*/ 655 h 690"/>
              <a:gd name="T70" fmla="*/ 78 w 354"/>
              <a:gd name="T71" fmla="*/ 652 h 690"/>
              <a:gd name="T72" fmla="*/ 143 w 354"/>
              <a:gd name="T73" fmla="*/ 17 h 690"/>
              <a:gd name="T74" fmla="*/ 167 w 354"/>
              <a:gd name="T75" fmla="*/ 1 h 690"/>
              <a:gd name="T76" fmla="*/ 234 w 354"/>
              <a:gd name="T77" fmla="*/ 6 h 690"/>
              <a:gd name="T78" fmla="*/ 295 w 354"/>
              <a:gd name="T79" fmla="*/ 7 h 690"/>
              <a:gd name="T80" fmla="*/ 339 w 354"/>
              <a:gd name="T81" fmla="*/ 11 h 690"/>
              <a:gd name="T82" fmla="*/ 353 w 354"/>
              <a:gd name="T83" fmla="*/ 25 h 690"/>
              <a:gd name="T84" fmla="*/ 354 w 354"/>
              <a:gd name="T85" fmla="*/ 37 h 690"/>
              <a:gd name="T86" fmla="*/ 285 w 354"/>
              <a:gd name="T87" fmla="*/ 690 h 690"/>
              <a:gd name="T88" fmla="*/ 0 w 354"/>
              <a:gd name="T89" fmla="*/ 660 h 690"/>
              <a:gd name="T90" fmla="*/ 4 w 354"/>
              <a:gd name="T91" fmla="*/ 582 h 690"/>
              <a:gd name="T92" fmla="*/ 13 w 354"/>
              <a:gd name="T93" fmla="*/ 474 h 690"/>
              <a:gd name="T94" fmla="*/ 27 w 354"/>
              <a:gd name="T95" fmla="*/ 354 h 690"/>
              <a:gd name="T96" fmla="*/ 42 w 354"/>
              <a:gd name="T97" fmla="*/ 233 h 690"/>
              <a:gd name="T98" fmla="*/ 55 w 354"/>
              <a:gd name="T99" fmla="*/ 127 h 690"/>
              <a:gd name="T100" fmla="*/ 65 w 354"/>
              <a:gd name="T101" fmla="*/ 54 h 690"/>
              <a:gd name="T102" fmla="*/ 69 w 354"/>
              <a:gd name="T103" fmla="*/ 26 h 690"/>
              <a:gd name="T104" fmla="*/ 94 w 354"/>
              <a:gd name="T105" fmla="*/ 5 h 690"/>
              <a:gd name="T106" fmla="*/ 146 w 354"/>
              <a:gd name="T107" fmla="*/ 0 h 69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54" h="690">
                <a:moveTo>
                  <a:pt x="304" y="71"/>
                </a:moveTo>
                <a:lnTo>
                  <a:pt x="302" y="71"/>
                </a:lnTo>
                <a:lnTo>
                  <a:pt x="301" y="72"/>
                </a:lnTo>
                <a:lnTo>
                  <a:pt x="300" y="74"/>
                </a:lnTo>
                <a:lnTo>
                  <a:pt x="238" y="637"/>
                </a:lnTo>
                <a:lnTo>
                  <a:pt x="238" y="638"/>
                </a:lnTo>
                <a:lnTo>
                  <a:pt x="239" y="640"/>
                </a:lnTo>
                <a:lnTo>
                  <a:pt x="241" y="640"/>
                </a:lnTo>
                <a:lnTo>
                  <a:pt x="241" y="640"/>
                </a:lnTo>
                <a:lnTo>
                  <a:pt x="243" y="640"/>
                </a:lnTo>
                <a:lnTo>
                  <a:pt x="244" y="639"/>
                </a:lnTo>
                <a:lnTo>
                  <a:pt x="245" y="637"/>
                </a:lnTo>
                <a:lnTo>
                  <a:pt x="307" y="75"/>
                </a:lnTo>
                <a:lnTo>
                  <a:pt x="307" y="73"/>
                </a:lnTo>
                <a:lnTo>
                  <a:pt x="306" y="72"/>
                </a:lnTo>
                <a:lnTo>
                  <a:pt x="304" y="71"/>
                </a:lnTo>
                <a:close/>
                <a:moveTo>
                  <a:pt x="239" y="40"/>
                </a:moveTo>
                <a:lnTo>
                  <a:pt x="237" y="40"/>
                </a:lnTo>
                <a:lnTo>
                  <a:pt x="236" y="42"/>
                </a:lnTo>
                <a:lnTo>
                  <a:pt x="235" y="43"/>
                </a:lnTo>
                <a:lnTo>
                  <a:pt x="166" y="656"/>
                </a:lnTo>
                <a:lnTo>
                  <a:pt x="166" y="658"/>
                </a:lnTo>
                <a:lnTo>
                  <a:pt x="167" y="660"/>
                </a:lnTo>
                <a:lnTo>
                  <a:pt x="169" y="660"/>
                </a:lnTo>
                <a:lnTo>
                  <a:pt x="169" y="660"/>
                </a:lnTo>
                <a:lnTo>
                  <a:pt x="171" y="660"/>
                </a:lnTo>
                <a:lnTo>
                  <a:pt x="174" y="659"/>
                </a:lnTo>
                <a:lnTo>
                  <a:pt x="174" y="657"/>
                </a:lnTo>
                <a:lnTo>
                  <a:pt x="242" y="44"/>
                </a:lnTo>
                <a:lnTo>
                  <a:pt x="242" y="42"/>
                </a:lnTo>
                <a:lnTo>
                  <a:pt x="241" y="41"/>
                </a:lnTo>
                <a:lnTo>
                  <a:pt x="239" y="40"/>
                </a:lnTo>
                <a:close/>
                <a:moveTo>
                  <a:pt x="271" y="40"/>
                </a:moveTo>
                <a:lnTo>
                  <a:pt x="269" y="40"/>
                </a:lnTo>
                <a:lnTo>
                  <a:pt x="268" y="41"/>
                </a:lnTo>
                <a:lnTo>
                  <a:pt x="267" y="43"/>
                </a:lnTo>
                <a:lnTo>
                  <a:pt x="199" y="656"/>
                </a:lnTo>
                <a:lnTo>
                  <a:pt x="199" y="658"/>
                </a:lnTo>
                <a:lnTo>
                  <a:pt x="200" y="659"/>
                </a:lnTo>
                <a:lnTo>
                  <a:pt x="202" y="660"/>
                </a:lnTo>
                <a:lnTo>
                  <a:pt x="202" y="660"/>
                </a:lnTo>
                <a:lnTo>
                  <a:pt x="204" y="660"/>
                </a:lnTo>
                <a:lnTo>
                  <a:pt x="206" y="659"/>
                </a:lnTo>
                <a:lnTo>
                  <a:pt x="206" y="657"/>
                </a:lnTo>
                <a:lnTo>
                  <a:pt x="274" y="44"/>
                </a:lnTo>
                <a:lnTo>
                  <a:pt x="274" y="42"/>
                </a:lnTo>
                <a:lnTo>
                  <a:pt x="273" y="41"/>
                </a:lnTo>
                <a:lnTo>
                  <a:pt x="271" y="40"/>
                </a:lnTo>
                <a:close/>
                <a:moveTo>
                  <a:pt x="207" y="22"/>
                </a:moveTo>
                <a:lnTo>
                  <a:pt x="205" y="22"/>
                </a:lnTo>
                <a:lnTo>
                  <a:pt x="204" y="23"/>
                </a:lnTo>
                <a:lnTo>
                  <a:pt x="203" y="25"/>
                </a:lnTo>
                <a:lnTo>
                  <a:pt x="134" y="679"/>
                </a:lnTo>
                <a:lnTo>
                  <a:pt x="134" y="682"/>
                </a:lnTo>
                <a:lnTo>
                  <a:pt x="135" y="683"/>
                </a:lnTo>
                <a:lnTo>
                  <a:pt x="137" y="684"/>
                </a:lnTo>
                <a:lnTo>
                  <a:pt x="137" y="684"/>
                </a:lnTo>
                <a:lnTo>
                  <a:pt x="139" y="684"/>
                </a:lnTo>
                <a:lnTo>
                  <a:pt x="141" y="682"/>
                </a:lnTo>
                <a:lnTo>
                  <a:pt x="142" y="679"/>
                </a:lnTo>
                <a:lnTo>
                  <a:pt x="211" y="26"/>
                </a:lnTo>
                <a:lnTo>
                  <a:pt x="210" y="24"/>
                </a:lnTo>
                <a:lnTo>
                  <a:pt x="209" y="22"/>
                </a:lnTo>
                <a:lnTo>
                  <a:pt x="207" y="22"/>
                </a:lnTo>
                <a:close/>
                <a:moveTo>
                  <a:pt x="177" y="17"/>
                </a:moveTo>
                <a:lnTo>
                  <a:pt x="175" y="17"/>
                </a:lnTo>
                <a:lnTo>
                  <a:pt x="172" y="18"/>
                </a:lnTo>
                <a:lnTo>
                  <a:pt x="171" y="20"/>
                </a:lnTo>
                <a:lnTo>
                  <a:pt x="103" y="674"/>
                </a:lnTo>
                <a:lnTo>
                  <a:pt x="104" y="676"/>
                </a:lnTo>
                <a:lnTo>
                  <a:pt x="105" y="677"/>
                </a:lnTo>
                <a:lnTo>
                  <a:pt x="106" y="678"/>
                </a:lnTo>
                <a:lnTo>
                  <a:pt x="107" y="678"/>
                </a:lnTo>
                <a:lnTo>
                  <a:pt x="109" y="678"/>
                </a:lnTo>
                <a:lnTo>
                  <a:pt x="111" y="677"/>
                </a:lnTo>
                <a:lnTo>
                  <a:pt x="111" y="675"/>
                </a:lnTo>
                <a:lnTo>
                  <a:pt x="180" y="21"/>
                </a:lnTo>
                <a:lnTo>
                  <a:pt x="180" y="19"/>
                </a:lnTo>
                <a:lnTo>
                  <a:pt x="179" y="18"/>
                </a:lnTo>
                <a:lnTo>
                  <a:pt x="177" y="17"/>
                </a:lnTo>
                <a:close/>
                <a:moveTo>
                  <a:pt x="95" y="17"/>
                </a:moveTo>
                <a:lnTo>
                  <a:pt x="93" y="17"/>
                </a:lnTo>
                <a:lnTo>
                  <a:pt x="91" y="18"/>
                </a:lnTo>
                <a:lnTo>
                  <a:pt x="91" y="20"/>
                </a:lnTo>
                <a:lnTo>
                  <a:pt x="23" y="674"/>
                </a:lnTo>
                <a:lnTo>
                  <a:pt x="23" y="676"/>
                </a:lnTo>
                <a:lnTo>
                  <a:pt x="24" y="677"/>
                </a:lnTo>
                <a:lnTo>
                  <a:pt x="26" y="678"/>
                </a:lnTo>
                <a:lnTo>
                  <a:pt x="26" y="678"/>
                </a:lnTo>
                <a:lnTo>
                  <a:pt x="28" y="678"/>
                </a:lnTo>
                <a:lnTo>
                  <a:pt x="30" y="677"/>
                </a:lnTo>
                <a:lnTo>
                  <a:pt x="31" y="675"/>
                </a:lnTo>
                <a:lnTo>
                  <a:pt x="99" y="21"/>
                </a:lnTo>
                <a:lnTo>
                  <a:pt x="98" y="19"/>
                </a:lnTo>
                <a:lnTo>
                  <a:pt x="97" y="18"/>
                </a:lnTo>
                <a:lnTo>
                  <a:pt x="95" y="17"/>
                </a:lnTo>
                <a:close/>
                <a:moveTo>
                  <a:pt x="141" y="17"/>
                </a:moveTo>
                <a:lnTo>
                  <a:pt x="139" y="17"/>
                </a:lnTo>
                <a:lnTo>
                  <a:pt x="137" y="18"/>
                </a:lnTo>
                <a:lnTo>
                  <a:pt x="136" y="20"/>
                </a:lnTo>
                <a:lnTo>
                  <a:pt x="71" y="651"/>
                </a:lnTo>
                <a:lnTo>
                  <a:pt x="71" y="653"/>
                </a:lnTo>
                <a:lnTo>
                  <a:pt x="72" y="655"/>
                </a:lnTo>
                <a:lnTo>
                  <a:pt x="74" y="655"/>
                </a:lnTo>
                <a:lnTo>
                  <a:pt x="74" y="655"/>
                </a:lnTo>
                <a:lnTo>
                  <a:pt x="76" y="655"/>
                </a:lnTo>
                <a:lnTo>
                  <a:pt x="78" y="654"/>
                </a:lnTo>
                <a:lnTo>
                  <a:pt x="78" y="652"/>
                </a:lnTo>
                <a:lnTo>
                  <a:pt x="144" y="21"/>
                </a:lnTo>
                <a:lnTo>
                  <a:pt x="144" y="19"/>
                </a:lnTo>
                <a:lnTo>
                  <a:pt x="143" y="17"/>
                </a:lnTo>
                <a:lnTo>
                  <a:pt x="141" y="17"/>
                </a:lnTo>
                <a:close/>
                <a:moveTo>
                  <a:pt x="146" y="0"/>
                </a:moveTo>
                <a:lnTo>
                  <a:pt x="167" y="1"/>
                </a:lnTo>
                <a:lnTo>
                  <a:pt x="190" y="3"/>
                </a:lnTo>
                <a:lnTo>
                  <a:pt x="212" y="4"/>
                </a:lnTo>
                <a:lnTo>
                  <a:pt x="234" y="6"/>
                </a:lnTo>
                <a:lnTo>
                  <a:pt x="256" y="7"/>
                </a:lnTo>
                <a:lnTo>
                  <a:pt x="276" y="8"/>
                </a:lnTo>
                <a:lnTo>
                  <a:pt x="295" y="7"/>
                </a:lnTo>
                <a:lnTo>
                  <a:pt x="314" y="7"/>
                </a:lnTo>
                <a:lnTo>
                  <a:pt x="328" y="8"/>
                </a:lnTo>
                <a:lnTo>
                  <a:pt x="339" y="11"/>
                </a:lnTo>
                <a:lnTo>
                  <a:pt x="346" y="15"/>
                </a:lnTo>
                <a:lnTo>
                  <a:pt x="351" y="20"/>
                </a:lnTo>
                <a:lnTo>
                  <a:pt x="353" y="25"/>
                </a:lnTo>
                <a:lnTo>
                  <a:pt x="354" y="29"/>
                </a:lnTo>
                <a:lnTo>
                  <a:pt x="354" y="34"/>
                </a:lnTo>
                <a:lnTo>
                  <a:pt x="354" y="37"/>
                </a:lnTo>
                <a:lnTo>
                  <a:pt x="353" y="40"/>
                </a:lnTo>
                <a:lnTo>
                  <a:pt x="352" y="41"/>
                </a:lnTo>
                <a:lnTo>
                  <a:pt x="285" y="690"/>
                </a:lnTo>
                <a:lnTo>
                  <a:pt x="3" y="690"/>
                </a:lnTo>
                <a:lnTo>
                  <a:pt x="1" y="677"/>
                </a:lnTo>
                <a:lnTo>
                  <a:pt x="0" y="660"/>
                </a:lnTo>
                <a:lnTo>
                  <a:pt x="1" y="639"/>
                </a:lnTo>
                <a:lnTo>
                  <a:pt x="2" y="612"/>
                </a:lnTo>
                <a:lnTo>
                  <a:pt x="4" y="582"/>
                </a:lnTo>
                <a:lnTo>
                  <a:pt x="6" y="549"/>
                </a:lnTo>
                <a:lnTo>
                  <a:pt x="9" y="513"/>
                </a:lnTo>
                <a:lnTo>
                  <a:pt x="13" y="474"/>
                </a:lnTo>
                <a:lnTo>
                  <a:pt x="17" y="435"/>
                </a:lnTo>
                <a:lnTo>
                  <a:pt x="22" y="394"/>
                </a:lnTo>
                <a:lnTo>
                  <a:pt x="27" y="354"/>
                </a:lnTo>
                <a:lnTo>
                  <a:pt x="32" y="312"/>
                </a:lnTo>
                <a:lnTo>
                  <a:pt x="37" y="272"/>
                </a:lnTo>
                <a:lnTo>
                  <a:pt x="42" y="233"/>
                </a:lnTo>
                <a:lnTo>
                  <a:pt x="46" y="195"/>
                </a:lnTo>
                <a:lnTo>
                  <a:pt x="51" y="161"/>
                </a:lnTo>
                <a:lnTo>
                  <a:pt x="55" y="127"/>
                </a:lnTo>
                <a:lnTo>
                  <a:pt x="59" y="99"/>
                </a:lnTo>
                <a:lnTo>
                  <a:pt x="63" y="74"/>
                </a:lnTo>
                <a:lnTo>
                  <a:pt x="65" y="54"/>
                </a:lnTo>
                <a:lnTo>
                  <a:pt x="68" y="39"/>
                </a:lnTo>
                <a:lnTo>
                  <a:pt x="69" y="30"/>
                </a:lnTo>
                <a:lnTo>
                  <a:pt x="69" y="26"/>
                </a:lnTo>
                <a:lnTo>
                  <a:pt x="74" y="17"/>
                </a:lnTo>
                <a:lnTo>
                  <a:pt x="82" y="10"/>
                </a:lnTo>
                <a:lnTo>
                  <a:pt x="94" y="5"/>
                </a:lnTo>
                <a:lnTo>
                  <a:pt x="109" y="2"/>
                </a:lnTo>
                <a:lnTo>
                  <a:pt x="127" y="0"/>
                </a:lnTo>
                <a:lnTo>
                  <a:pt x="146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05" name="Freeform 63"/>
          <xdr:cNvSpPr>
            <a:spLocks noEditPoints="1"/>
          </xdr:cNvSpPr>
        </xdr:nvSpPr>
        <xdr:spPr bwMode="auto">
          <a:xfrm>
            <a:off x="275" y="271"/>
            <a:ext cx="12" cy="42"/>
          </a:xfrm>
          <a:custGeom>
            <a:avLst/>
            <a:gdLst>
              <a:gd name="T0" fmla="*/ 115 w 207"/>
              <a:gd name="T1" fmla="*/ 42 h 702"/>
              <a:gd name="T2" fmla="*/ 113 w 207"/>
              <a:gd name="T3" fmla="*/ 45 h 702"/>
              <a:gd name="T4" fmla="*/ 59 w 207"/>
              <a:gd name="T5" fmla="*/ 661 h 702"/>
              <a:gd name="T6" fmla="*/ 62 w 207"/>
              <a:gd name="T7" fmla="*/ 663 h 702"/>
              <a:gd name="T8" fmla="*/ 64 w 207"/>
              <a:gd name="T9" fmla="*/ 662 h 702"/>
              <a:gd name="T10" fmla="*/ 66 w 207"/>
              <a:gd name="T11" fmla="*/ 660 h 702"/>
              <a:gd name="T12" fmla="*/ 120 w 207"/>
              <a:gd name="T13" fmla="*/ 43 h 702"/>
              <a:gd name="T14" fmla="*/ 117 w 207"/>
              <a:gd name="T15" fmla="*/ 41 h 702"/>
              <a:gd name="T16" fmla="*/ 90 w 207"/>
              <a:gd name="T17" fmla="*/ 36 h 702"/>
              <a:gd name="T18" fmla="*/ 88 w 207"/>
              <a:gd name="T19" fmla="*/ 39 h 702"/>
              <a:gd name="T20" fmla="*/ 35 w 207"/>
              <a:gd name="T21" fmla="*/ 656 h 702"/>
              <a:gd name="T22" fmla="*/ 38 w 207"/>
              <a:gd name="T23" fmla="*/ 658 h 702"/>
              <a:gd name="T24" fmla="*/ 40 w 207"/>
              <a:gd name="T25" fmla="*/ 657 h 702"/>
              <a:gd name="T26" fmla="*/ 42 w 207"/>
              <a:gd name="T27" fmla="*/ 654 h 702"/>
              <a:gd name="T28" fmla="*/ 95 w 207"/>
              <a:gd name="T29" fmla="*/ 38 h 702"/>
              <a:gd name="T30" fmla="*/ 92 w 207"/>
              <a:gd name="T31" fmla="*/ 36 h 702"/>
              <a:gd name="T32" fmla="*/ 181 w 207"/>
              <a:gd name="T33" fmla="*/ 31 h 702"/>
              <a:gd name="T34" fmla="*/ 179 w 207"/>
              <a:gd name="T35" fmla="*/ 34 h 702"/>
              <a:gd name="T36" fmla="*/ 116 w 207"/>
              <a:gd name="T37" fmla="*/ 690 h 702"/>
              <a:gd name="T38" fmla="*/ 120 w 207"/>
              <a:gd name="T39" fmla="*/ 693 h 702"/>
              <a:gd name="T40" fmla="*/ 122 w 207"/>
              <a:gd name="T41" fmla="*/ 692 h 702"/>
              <a:gd name="T42" fmla="*/ 124 w 207"/>
              <a:gd name="T43" fmla="*/ 689 h 702"/>
              <a:gd name="T44" fmla="*/ 186 w 207"/>
              <a:gd name="T45" fmla="*/ 33 h 702"/>
              <a:gd name="T46" fmla="*/ 183 w 207"/>
              <a:gd name="T47" fmla="*/ 31 h 702"/>
              <a:gd name="T48" fmla="*/ 149 w 207"/>
              <a:gd name="T49" fmla="*/ 30 h 702"/>
              <a:gd name="T50" fmla="*/ 147 w 207"/>
              <a:gd name="T51" fmla="*/ 33 h 702"/>
              <a:gd name="T52" fmla="*/ 86 w 207"/>
              <a:gd name="T53" fmla="*/ 689 h 702"/>
              <a:gd name="T54" fmla="*/ 89 w 207"/>
              <a:gd name="T55" fmla="*/ 691 h 702"/>
              <a:gd name="T56" fmla="*/ 91 w 207"/>
              <a:gd name="T57" fmla="*/ 691 h 702"/>
              <a:gd name="T58" fmla="*/ 93 w 207"/>
              <a:gd name="T59" fmla="*/ 688 h 702"/>
              <a:gd name="T60" fmla="*/ 155 w 207"/>
              <a:gd name="T61" fmla="*/ 32 h 702"/>
              <a:gd name="T62" fmla="*/ 151 w 207"/>
              <a:gd name="T63" fmla="*/ 29 h 702"/>
              <a:gd name="T64" fmla="*/ 122 w 207"/>
              <a:gd name="T65" fmla="*/ 1 h 702"/>
              <a:gd name="T66" fmla="*/ 157 w 207"/>
              <a:gd name="T67" fmla="*/ 7 h 702"/>
              <a:gd name="T68" fmla="*/ 187 w 207"/>
              <a:gd name="T69" fmla="*/ 15 h 702"/>
              <a:gd name="T70" fmla="*/ 205 w 207"/>
              <a:gd name="T71" fmla="*/ 21 h 702"/>
              <a:gd name="T72" fmla="*/ 149 w 207"/>
              <a:gd name="T73" fmla="*/ 700 h 702"/>
              <a:gd name="T74" fmla="*/ 111 w 207"/>
              <a:gd name="T75" fmla="*/ 701 h 702"/>
              <a:gd name="T76" fmla="*/ 71 w 207"/>
              <a:gd name="T77" fmla="*/ 698 h 702"/>
              <a:gd name="T78" fmla="*/ 35 w 207"/>
              <a:gd name="T79" fmla="*/ 692 h 702"/>
              <a:gd name="T80" fmla="*/ 10 w 207"/>
              <a:gd name="T81" fmla="*/ 687 h 702"/>
              <a:gd name="T82" fmla="*/ 0 w 207"/>
              <a:gd name="T83" fmla="*/ 685 h 702"/>
              <a:gd name="T84" fmla="*/ 71 w 207"/>
              <a:gd name="T85" fmla="*/ 5 h 702"/>
              <a:gd name="T86" fmla="*/ 104 w 207"/>
              <a:gd name="T87" fmla="*/ 0 h 70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207" h="702">
                <a:moveTo>
                  <a:pt x="117" y="41"/>
                </a:moveTo>
                <a:lnTo>
                  <a:pt x="115" y="42"/>
                </a:lnTo>
                <a:lnTo>
                  <a:pt x="113" y="43"/>
                </a:lnTo>
                <a:lnTo>
                  <a:pt x="113" y="45"/>
                </a:lnTo>
                <a:lnTo>
                  <a:pt x="59" y="659"/>
                </a:lnTo>
                <a:lnTo>
                  <a:pt x="59" y="661"/>
                </a:lnTo>
                <a:lnTo>
                  <a:pt x="60" y="662"/>
                </a:lnTo>
                <a:lnTo>
                  <a:pt x="62" y="663"/>
                </a:lnTo>
                <a:lnTo>
                  <a:pt x="62" y="663"/>
                </a:lnTo>
                <a:lnTo>
                  <a:pt x="64" y="662"/>
                </a:lnTo>
                <a:lnTo>
                  <a:pt x="65" y="661"/>
                </a:lnTo>
                <a:lnTo>
                  <a:pt x="66" y="660"/>
                </a:lnTo>
                <a:lnTo>
                  <a:pt x="120" y="45"/>
                </a:lnTo>
                <a:lnTo>
                  <a:pt x="120" y="43"/>
                </a:lnTo>
                <a:lnTo>
                  <a:pt x="118" y="42"/>
                </a:lnTo>
                <a:lnTo>
                  <a:pt x="117" y="41"/>
                </a:lnTo>
                <a:close/>
                <a:moveTo>
                  <a:pt x="92" y="36"/>
                </a:moveTo>
                <a:lnTo>
                  <a:pt x="90" y="36"/>
                </a:lnTo>
                <a:lnTo>
                  <a:pt x="89" y="38"/>
                </a:lnTo>
                <a:lnTo>
                  <a:pt x="88" y="39"/>
                </a:lnTo>
                <a:lnTo>
                  <a:pt x="34" y="654"/>
                </a:lnTo>
                <a:lnTo>
                  <a:pt x="35" y="656"/>
                </a:lnTo>
                <a:lnTo>
                  <a:pt x="36" y="657"/>
                </a:lnTo>
                <a:lnTo>
                  <a:pt x="38" y="658"/>
                </a:lnTo>
                <a:lnTo>
                  <a:pt x="38" y="658"/>
                </a:lnTo>
                <a:lnTo>
                  <a:pt x="40" y="657"/>
                </a:lnTo>
                <a:lnTo>
                  <a:pt x="41" y="656"/>
                </a:lnTo>
                <a:lnTo>
                  <a:pt x="42" y="654"/>
                </a:lnTo>
                <a:lnTo>
                  <a:pt x="96" y="40"/>
                </a:lnTo>
                <a:lnTo>
                  <a:pt x="95" y="38"/>
                </a:lnTo>
                <a:lnTo>
                  <a:pt x="94" y="37"/>
                </a:lnTo>
                <a:lnTo>
                  <a:pt x="92" y="36"/>
                </a:lnTo>
                <a:close/>
                <a:moveTo>
                  <a:pt x="183" y="31"/>
                </a:moveTo>
                <a:lnTo>
                  <a:pt x="181" y="31"/>
                </a:lnTo>
                <a:lnTo>
                  <a:pt x="179" y="32"/>
                </a:lnTo>
                <a:lnTo>
                  <a:pt x="179" y="34"/>
                </a:lnTo>
                <a:lnTo>
                  <a:pt x="116" y="688"/>
                </a:lnTo>
                <a:lnTo>
                  <a:pt x="116" y="690"/>
                </a:lnTo>
                <a:lnTo>
                  <a:pt x="118" y="692"/>
                </a:lnTo>
                <a:lnTo>
                  <a:pt x="120" y="693"/>
                </a:lnTo>
                <a:lnTo>
                  <a:pt x="120" y="693"/>
                </a:lnTo>
                <a:lnTo>
                  <a:pt x="122" y="692"/>
                </a:lnTo>
                <a:lnTo>
                  <a:pt x="123" y="691"/>
                </a:lnTo>
                <a:lnTo>
                  <a:pt x="124" y="689"/>
                </a:lnTo>
                <a:lnTo>
                  <a:pt x="187" y="35"/>
                </a:lnTo>
                <a:lnTo>
                  <a:pt x="186" y="33"/>
                </a:lnTo>
                <a:lnTo>
                  <a:pt x="185" y="31"/>
                </a:lnTo>
                <a:lnTo>
                  <a:pt x="183" y="31"/>
                </a:lnTo>
                <a:close/>
                <a:moveTo>
                  <a:pt x="151" y="29"/>
                </a:moveTo>
                <a:lnTo>
                  <a:pt x="149" y="30"/>
                </a:lnTo>
                <a:lnTo>
                  <a:pt x="148" y="31"/>
                </a:lnTo>
                <a:lnTo>
                  <a:pt x="147" y="33"/>
                </a:lnTo>
                <a:lnTo>
                  <a:pt x="85" y="687"/>
                </a:lnTo>
                <a:lnTo>
                  <a:pt x="86" y="689"/>
                </a:lnTo>
                <a:lnTo>
                  <a:pt x="87" y="691"/>
                </a:lnTo>
                <a:lnTo>
                  <a:pt x="89" y="691"/>
                </a:lnTo>
                <a:lnTo>
                  <a:pt x="89" y="691"/>
                </a:lnTo>
                <a:lnTo>
                  <a:pt x="91" y="691"/>
                </a:lnTo>
                <a:lnTo>
                  <a:pt x="93" y="690"/>
                </a:lnTo>
                <a:lnTo>
                  <a:pt x="93" y="688"/>
                </a:lnTo>
                <a:lnTo>
                  <a:pt x="155" y="34"/>
                </a:lnTo>
                <a:lnTo>
                  <a:pt x="155" y="32"/>
                </a:lnTo>
                <a:lnTo>
                  <a:pt x="153" y="30"/>
                </a:lnTo>
                <a:lnTo>
                  <a:pt x="151" y="29"/>
                </a:lnTo>
                <a:close/>
                <a:moveTo>
                  <a:pt x="104" y="0"/>
                </a:moveTo>
                <a:lnTo>
                  <a:pt x="122" y="1"/>
                </a:lnTo>
                <a:lnTo>
                  <a:pt x="139" y="3"/>
                </a:lnTo>
                <a:lnTo>
                  <a:pt x="157" y="7"/>
                </a:lnTo>
                <a:lnTo>
                  <a:pt x="174" y="11"/>
                </a:lnTo>
                <a:lnTo>
                  <a:pt x="187" y="15"/>
                </a:lnTo>
                <a:lnTo>
                  <a:pt x="198" y="19"/>
                </a:lnTo>
                <a:lnTo>
                  <a:pt x="205" y="21"/>
                </a:lnTo>
                <a:lnTo>
                  <a:pt x="207" y="22"/>
                </a:lnTo>
                <a:lnTo>
                  <a:pt x="149" y="700"/>
                </a:lnTo>
                <a:lnTo>
                  <a:pt x="131" y="702"/>
                </a:lnTo>
                <a:lnTo>
                  <a:pt x="111" y="701"/>
                </a:lnTo>
                <a:lnTo>
                  <a:pt x="91" y="700"/>
                </a:lnTo>
                <a:lnTo>
                  <a:pt x="71" y="698"/>
                </a:lnTo>
                <a:lnTo>
                  <a:pt x="52" y="696"/>
                </a:lnTo>
                <a:lnTo>
                  <a:pt x="35" y="692"/>
                </a:lnTo>
                <a:lnTo>
                  <a:pt x="21" y="689"/>
                </a:lnTo>
                <a:lnTo>
                  <a:pt x="10" y="687"/>
                </a:lnTo>
                <a:lnTo>
                  <a:pt x="2" y="685"/>
                </a:lnTo>
                <a:lnTo>
                  <a:pt x="0" y="685"/>
                </a:lnTo>
                <a:lnTo>
                  <a:pt x="58" y="13"/>
                </a:lnTo>
                <a:lnTo>
                  <a:pt x="71" y="5"/>
                </a:lnTo>
                <a:lnTo>
                  <a:pt x="87" y="1"/>
                </a:lnTo>
                <a:lnTo>
                  <a:pt x="104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06" name="Freeform 64"/>
          <xdr:cNvSpPr>
            <a:spLocks noEditPoints="1"/>
          </xdr:cNvSpPr>
        </xdr:nvSpPr>
        <xdr:spPr bwMode="auto">
          <a:xfrm>
            <a:off x="251" y="281"/>
            <a:ext cx="15" cy="15"/>
          </a:xfrm>
          <a:custGeom>
            <a:avLst/>
            <a:gdLst>
              <a:gd name="T0" fmla="*/ 128 w 265"/>
              <a:gd name="T1" fmla="*/ 26 h 265"/>
              <a:gd name="T2" fmla="*/ 103 w 265"/>
              <a:gd name="T3" fmla="*/ 29 h 265"/>
              <a:gd name="T4" fmla="*/ 80 w 265"/>
              <a:gd name="T5" fmla="*/ 38 h 265"/>
              <a:gd name="T6" fmla="*/ 60 w 265"/>
              <a:gd name="T7" fmla="*/ 51 h 265"/>
              <a:gd name="T8" fmla="*/ 43 w 265"/>
              <a:gd name="T9" fmla="*/ 68 h 265"/>
              <a:gd name="T10" fmla="*/ 30 w 265"/>
              <a:gd name="T11" fmla="*/ 88 h 265"/>
              <a:gd name="T12" fmla="*/ 21 w 265"/>
              <a:gd name="T13" fmla="*/ 111 h 265"/>
              <a:gd name="T14" fmla="*/ 18 w 265"/>
              <a:gd name="T15" fmla="*/ 136 h 265"/>
              <a:gd name="T16" fmla="*/ 21 w 265"/>
              <a:gd name="T17" fmla="*/ 161 h 265"/>
              <a:gd name="T18" fmla="*/ 30 w 265"/>
              <a:gd name="T19" fmla="*/ 185 h 265"/>
              <a:gd name="T20" fmla="*/ 43 w 265"/>
              <a:gd name="T21" fmla="*/ 206 h 265"/>
              <a:gd name="T22" fmla="*/ 60 w 265"/>
              <a:gd name="T23" fmla="*/ 223 h 265"/>
              <a:gd name="T24" fmla="*/ 80 w 265"/>
              <a:gd name="T25" fmla="*/ 236 h 265"/>
              <a:gd name="T26" fmla="*/ 103 w 265"/>
              <a:gd name="T27" fmla="*/ 244 h 265"/>
              <a:gd name="T28" fmla="*/ 128 w 265"/>
              <a:gd name="T29" fmla="*/ 247 h 265"/>
              <a:gd name="T30" fmla="*/ 153 w 265"/>
              <a:gd name="T31" fmla="*/ 244 h 265"/>
              <a:gd name="T32" fmla="*/ 177 w 265"/>
              <a:gd name="T33" fmla="*/ 236 h 265"/>
              <a:gd name="T34" fmla="*/ 198 w 265"/>
              <a:gd name="T35" fmla="*/ 223 h 265"/>
              <a:gd name="T36" fmla="*/ 215 w 265"/>
              <a:gd name="T37" fmla="*/ 206 h 265"/>
              <a:gd name="T38" fmla="*/ 228 w 265"/>
              <a:gd name="T39" fmla="*/ 185 h 265"/>
              <a:gd name="T40" fmla="*/ 236 w 265"/>
              <a:gd name="T41" fmla="*/ 161 h 265"/>
              <a:gd name="T42" fmla="*/ 239 w 265"/>
              <a:gd name="T43" fmla="*/ 136 h 265"/>
              <a:gd name="T44" fmla="*/ 236 w 265"/>
              <a:gd name="T45" fmla="*/ 111 h 265"/>
              <a:gd name="T46" fmla="*/ 228 w 265"/>
              <a:gd name="T47" fmla="*/ 88 h 265"/>
              <a:gd name="T48" fmla="*/ 215 w 265"/>
              <a:gd name="T49" fmla="*/ 68 h 265"/>
              <a:gd name="T50" fmla="*/ 198 w 265"/>
              <a:gd name="T51" fmla="*/ 51 h 265"/>
              <a:gd name="T52" fmla="*/ 177 w 265"/>
              <a:gd name="T53" fmla="*/ 38 h 265"/>
              <a:gd name="T54" fmla="*/ 153 w 265"/>
              <a:gd name="T55" fmla="*/ 29 h 265"/>
              <a:gd name="T56" fmla="*/ 128 w 265"/>
              <a:gd name="T57" fmla="*/ 26 h 265"/>
              <a:gd name="T58" fmla="*/ 132 w 265"/>
              <a:gd name="T59" fmla="*/ 0 h 265"/>
              <a:gd name="T60" fmla="*/ 159 w 265"/>
              <a:gd name="T61" fmla="*/ 2 h 265"/>
              <a:gd name="T62" fmla="*/ 184 w 265"/>
              <a:gd name="T63" fmla="*/ 10 h 265"/>
              <a:gd name="T64" fmla="*/ 207 w 265"/>
              <a:gd name="T65" fmla="*/ 23 h 265"/>
              <a:gd name="T66" fmla="*/ 226 w 265"/>
              <a:gd name="T67" fmla="*/ 39 h 265"/>
              <a:gd name="T68" fmla="*/ 242 w 265"/>
              <a:gd name="T69" fmla="*/ 59 h 265"/>
              <a:gd name="T70" fmla="*/ 255 w 265"/>
              <a:gd name="T71" fmla="*/ 81 h 265"/>
              <a:gd name="T72" fmla="*/ 262 w 265"/>
              <a:gd name="T73" fmla="*/ 106 h 265"/>
              <a:gd name="T74" fmla="*/ 265 w 265"/>
              <a:gd name="T75" fmla="*/ 133 h 265"/>
              <a:gd name="T76" fmla="*/ 262 w 265"/>
              <a:gd name="T77" fmla="*/ 159 h 265"/>
              <a:gd name="T78" fmla="*/ 255 w 265"/>
              <a:gd name="T79" fmla="*/ 184 h 265"/>
              <a:gd name="T80" fmla="*/ 242 w 265"/>
              <a:gd name="T81" fmla="*/ 207 h 265"/>
              <a:gd name="T82" fmla="*/ 226 w 265"/>
              <a:gd name="T83" fmla="*/ 227 h 265"/>
              <a:gd name="T84" fmla="*/ 207 w 265"/>
              <a:gd name="T85" fmla="*/ 243 h 265"/>
              <a:gd name="T86" fmla="*/ 184 w 265"/>
              <a:gd name="T87" fmla="*/ 255 h 265"/>
              <a:gd name="T88" fmla="*/ 159 w 265"/>
              <a:gd name="T89" fmla="*/ 263 h 265"/>
              <a:gd name="T90" fmla="*/ 132 w 265"/>
              <a:gd name="T91" fmla="*/ 265 h 265"/>
              <a:gd name="T92" fmla="*/ 106 w 265"/>
              <a:gd name="T93" fmla="*/ 263 h 265"/>
              <a:gd name="T94" fmla="*/ 81 w 265"/>
              <a:gd name="T95" fmla="*/ 255 h 265"/>
              <a:gd name="T96" fmla="*/ 59 w 265"/>
              <a:gd name="T97" fmla="*/ 243 h 265"/>
              <a:gd name="T98" fmla="*/ 39 w 265"/>
              <a:gd name="T99" fmla="*/ 227 h 265"/>
              <a:gd name="T100" fmla="*/ 23 w 265"/>
              <a:gd name="T101" fmla="*/ 207 h 265"/>
              <a:gd name="T102" fmla="*/ 11 w 265"/>
              <a:gd name="T103" fmla="*/ 184 h 265"/>
              <a:gd name="T104" fmla="*/ 3 w 265"/>
              <a:gd name="T105" fmla="*/ 159 h 265"/>
              <a:gd name="T106" fmla="*/ 0 w 265"/>
              <a:gd name="T107" fmla="*/ 133 h 265"/>
              <a:gd name="T108" fmla="*/ 3 w 265"/>
              <a:gd name="T109" fmla="*/ 106 h 265"/>
              <a:gd name="T110" fmla="*/ 11 w 265"/>
              <a:gd name="T111" fmla="*/ 81 h 265"/>
              <a:gd name="T112" fmla="*/ 23 w 265"/>
              <a:gd name="T113" fmla="*/ 59 h 265"/>
              <a:gd name="T114" fmla="*/ 39 w 265"/>
              <a:gd name="T115" fmla="*/ 39 h 265"/>
              <a:gd name="T116" fmla="*/ 59 w 265"/>
              <a:gd name="T117" fmla="*/ 23 h 265"/>
              <a:gd name="T118" fmla="*/ 81 w 265"/>
              <a:gd name="T119" fmla="*/ 10 h 265"/>
              <a:gd name="T120" fmla="*/ 106 w 265"/>
              <a:gd name="T121" fmla="*/ 2 h 265"/>
              <a:gd name="T122" fmla="*/ 132 w 265"/>
              <a:gd name="T123" fmla="*/ 0 h 2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65" h="265">
                <a:moveTo>
                  <a:pt x="128" y="26"/>
                </a:moveTo>
                <a:lnTo>
                  <a:pt x="103" y="29"/>
                </a:lnTo>
                <a:lnTo>
                  <a:pt x="80" y="38"/>
                </a:lnTo>
                <a:lnTo>
                  <a:pt x="60" y="51"/>
                </a:lnTo>
                <a:lnTo>
                  <a:pt x="43" y="68"/>
                </a:lnTo>
                <a:lnTo>
                  <a:pt x="30" y="88"/>
                </a:lnTo>
                <a:lnTo>
                  <a:pt x="21" y="111"/>
                </a:lnTo>
                <a:lnTo>
                  <a:pt x="18" y="136"/>
                </a:lnTo>
                <a:lnTo>
                  <a:pt x="21" y="161"/>
                </a:lnTo>
                <a:lnTo>
                  <a:pt x="30" y="185"/>
                </a:lnTo>
                <a:lnTo>
                  <a:pt x="43" y="206"/>
                </a:lnTo>
                <a:lnTo>
                  <a:pt x="60" y="223"/>
                </a:lnTo>
                <a:lnTo>
                  <a:pt x="80" y="236"/>
                </a:lnTo>
                <a:lnTo>
                  <a:pt x="103" y="244"/>
                </a:lnTo>
                <a:lnTo>
                  <a:pt x="128" y="247"/>
                </a:lnTo>
                <a:lnTo>
                  <a:pt x="153" y="244"/>
                </a:lnTo>
                <a:lnTo>
                  <a:pt x="177" y="236"/>
                </a:lnTo>
                <a:lnTo>
                  <a:pt x="198" y="223"/>
                </a:lnTo>
                <a:lnTo>
                  <a:pt x="215" y="206"/>
                </a:lnTo>
                <a:lnTo>
                  <a:pt x="228" y="185"/>
                </a:lnTo>
                <a:lnTo>
                  <a:pt x="236" y="161"/>
                </a:lnTo>
                <a:lnTo>
                  <a:pt x="239" y="136"/>
                </a:lnTo>
                <a:lnTo>
                  <a:pt x="236" y="111"/>
                </a:lnTo>
                <a:lnTo>
                  <a:pt x="228" y="88"/>
                </a:lnTo>
                <a:lnTo>
                  <a:pt x="215" y="68"/>
                </a:lnTo>
                <a:lnTo>
                  <a:pt x="198" y="51"/>
                </a:lnTo>
                <a:lnTo>
                  <a:pt x="177" y="38"/>
                </a:lnTo>
                <a:lnTo>
                  <a:pt x="153" y="29"/>
                </a:lnTo>
                <a:lnTo>
                  <a:pt x="128" y="26"/>
                </a:lnTo>
                <a:close/>
                <a:moveTo>
                  <a:pt x="132" y="0"/>
                </a:moveTo>
                <a:lnTo>
                  <a:pt x="159" y="2"/>
                </a:lnTo>
                <a:lnTo>
                  <a:pt x="184" y="10"/>
                </a:lnTo>
                <a:lnTo>
                  <a:pt x="207" y="23"/>
                </a:lnTo>
                <a:lnTo>
                  <a:pt x="226" y="39"/>
                </a:lnTo>
                <a:lnTo>
                  <a:pt x="242" y="59"/>
                </a:lnTo>
                <a:lnTo>
                  <a:pt x="255" y="81"/>
                </a:lnTo>
                <a:lnTo>
                  <a:pt x="262" y="106"/>
                </a:lnTo>
                <a:lnTo>
                  <a:pt x="265" y="133"/>
                </a:lnTo>
                <a:lnTo>
                  <a:pt x="262" y="159"/>
                </a:lnTo>
                <a:lnTo>
                  <a:pt x="255" y="184"/>
                </a:lnTo>
                <a:lnTo>
                  <a:pt x="242" y="207"/>
                </a:lnTo>
                <a:lnTo>
                  <a:pt x="226" y="227"/>
                </a:lnTo>
                <a:lnTo>
                  <a:pt x="207" y="243"/>
                </a:lnTo>
                <a:lnTo>
                  <a:pt x="184" y="255"/>
                </a:lnTo>
                <a:lnTo>
                  <a:pt x="159" y="263"/>
                </a:lnTo>
                <a:lnTo>
                  <a:pt x="132" y="265"/>
                </a:lnTo>
                <a:lnTo>
                  <a:pt x="106" y="263"/>
                </a:lnTo>
                <a:lnTo>
                  <a:pt x="81" y="255"/>
                </a:lnTo>
                <a:lnTo>
                  <a:pt x="59" y="243"/>
                </a:lnTo>
                <a:lnTo>
                  <a:pt x="39" y="227"/>
                </a:lnTo>
                <a:lnTo>
                  <a:pt x="23" y="207"/>
                </a:lnTo>
                <a:lnTo>
                  <a:pt x="11" y="184"/>
                </a:lnTo>
                <a:lnTo>
                  <a:pt x="3" y="159"/>
                </a:lnTo>
                <a:lnTo>
                  <a:pt x="0" y="133"/>
                </a:lnTo>
                <a:lnTo>
                  <a:pt x="3" y="106"/>
                </a:lnTo>
                <a:lnTo>
                  <a:pt x="11" y="81"/>
                </a:lnTo>
                <a:lnTo>
                  <a:pt x="23" y="59"/>
                </a:lnTo>
                <a:lnTo>
                  <a:pt x="39" y="39"/>
                </a:lnTo>
                <a:lnTo>
                  <a:pt x="59" y="23"/>
                </a:lnTo>
                <a:lnTo>
                  <a:pt x="81" y="10"/>
                </a:lnTo>
                <a:lnTo>
                  <a:pt x="106" y="2"/>
                </a:lnTo>
                <a:lnTo>
                  <a:pt x="132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07" name="Freeform 65"/>
          <xdr:cNvSpPr>
            <a:spLocks noEditPoints="1"/>
          </xdr:cNvSpPr>
        </xdr:nvSpPr>
        <xdr:spPr bwMode="auto">
          <a:xfrm>
            <a:off x="321" y="287"/>
            <a:ext cx="15" cy="16"/>
          </a:xfrm>
          <a:custGeom>
            <a:avLst/>
            <a:gdLst>
              <a:gd name="T0" fmla="*/ 128 w 265"/>
              <a:gd name="T1" fmla="*/ 36 h 266"/>
              <a:gd name="T2" fmla="*/ 103 w 265"/>
              <a:gd name="T3" fmla="*/ 39 h 266"/>
              <a:gd name="T4" fmla="*/ 80 w 265"/>
              <a:gd name="T5" fmla="*/ 47 h 266"/>
              <a:gd name="T6" fmla="*/ 59 w 265"/>
              <a:gd name="T7" fmla="*/ 60 h 266"/>
              <a:gd name="T8" fmla="*/ 42 w 265"/>
              <a:gd name="T9" fmla="*/ 78 h 266"/>
              <a:gd name="T10" fmla="*/ 29 w 265"/>
              <a:gd name="T11" fmla="*/ 98 h 266"/>
              <a:gd name="T12" fmla="*/ 21 w 265"/>
              <a:gd name="T13" fmla="*/ 121 h 266"/>
              <a:gd name="T14" fmla="*/ 18 w 265"/>
              <a:gd name="T15" fmla="*/ 147 h 266"/>
              <a:gd name="T16" fmla="*/ 21 w 265"/>
              <a:gd name="T17" fmla="*/ 172 h 266"/>
              <a:gd name="T18" fmla="*/ 29 w 265"/>
              <a:gd name="T19" fmla="*/ 195 h 266"/>
              <a:gd name="T20" fmla="*/ 42 w 265"/>
              <a:gd name="T21" fmla="*/ 215 h 266"/>
              <a:gd name="T22" fmla="*/ 59 w 265"/>
              <a:gd name="T23" fmla="*/ 232 h 266"/>
              <a:gd name="T24" fmla="*/ 80 w 265"/>
              <a:gd name="T25" fmla="*/ 245 h 266"/>
              <a:gd name="T26" fmla="*/ 103 w 265"/>
              <a:gd name="T27" fmla="*/ 254 h 266"/>
              <a:gd name="T28" fmla="*/ 128 w 265"/>
              <a:gd name="T29" fmla="*/ 257 h 266"/>
              <a:gd name="T30" fmla="*/ 153 w 265"/>
              <a:gd name="T31" fmla="*/ 254 h 266"/>
              <a:gd name="T32" fmla="*/ 176 w 265"/>
              <a:gd name="T33" fmla="*/ 245 h 266"/>
              <a:gd name="T34" fmla="*/ 197 w 265"/>
              <a:gd name="T35" fmla="*/ 232 h 266"/>
              <a:gd name="T36" fmla="*/ 214 w 265"/>
              <a:gd name="T37" fmla="*/ 215 h 266"/>
              <a:gd name="T38" fmla="*/ 227 w 265"/>
              <a:gd name="T39" fmla="*/ 195 h 266"/>
              <a:gd name="T40" fmla="*/ 236 w 265"/>
              <a:gd name="T41" fmla="*/ 172 h 266"/>
              <a:gd name="T42" fmla="*/ 239 w 265"/>
              <a:gd name="T43" fmla="*/ 147 h 266"/>
              <a:gd name="T44" fmla="*/ 236 w 265"/>
              <a:gd name="T45" fmla="*/ 121 h 266"/>
              <a:gd name="T46" fmla="*/ 227 w 265"/>
              <a:gd name="T47" fmla="*/ 98 h 266"/>
              <a:gd name="T48" fmla="*/ 214 w 265"/>
              <a:gd name="T49" fmla="*/ 78 h 266"/>
              <a:gd name="T50" fmla="*/ 197 w 265"/>
              <a:gd name="T51" fmla="*/ 60 h 266"/>
              <a:gd name="T52" fmla="*/ 176 w 265"/>
              <a:gd name="T53" fmla="*/ 47 h 266"/>
              <a:gd name="T54" fmla="*/ 153 w 265"/>
              <a:gd name="T55" fmla="*/ 39 h 266"/>
              <a:gd name="T56" fmla="*/ 128 w 265"/>
              <a:gd name="T57" fmla="*/ 36 h 266"/>
              <a:gd name="T58" fmla="*/ 132 w 265"/>
              <a:gd name="T59" fmla="*/ 0 h 266"/>
              <a:gd name="T60" fmla="*/ 159 w 265"/>
              <a:gd name="T61" fmla="*/ 3 h 266"/>
              <a:gd name="T62" fmla="*/ 184 w 265"/>
              <a:gd name="T63" fmla="*/ 11 h 266"/>
              <a:gd name="T64" fmla="*/ 206 w 265"/>
              <a:gd name="T65" fmla="*/ 23 h 266"/>
              <a:gd name="T66" fmla="*/ 226 w 265"/>
              <a:gd name="T67" fmla="*/ 39 h 266"/>
              <a:gd name="T68" fmla="*/ 243 w 265"/>
              <a:gd name="T69" fmla="*/ 58 h 266"/>
              <a:gd name="T70" fmla="*/ 255 w 265"/>
              <a:gd name="T71" fmla="*/ 82 h 266"/>
              <a:gd name="T72" fmla="*/ 262 w 265"/>
              <a:gd name="T73" fmla="*/ 106 h 266"/>
              <a:gd name="T74" fmla="*/ 265 w 265"/>
              <a:gd name="T75" fmla="*/ 133 h 266"/>
              <a:gd name="T76" fmla="*/ 262 w 265"/>
              <a:gd name="T77" fmla="*/ 160 h 266"/>
              <a:gd name="T78" fmla="*/ 255 w 265"/>
              <a:gd name="T79" fmla="*/ 184 h 266"/>
              <a:gd name="T80" fmla="*/ 243 w 265"/>
              <a:gd name="T81" fmla="*/ 207 h 266"/>
              <a:gd name="T82" fmla="*/ 226 w 265"/>
              <a:gd name="T83" fmla="*/ 226 h 266"/>
              <a:gd name="T84" fmla="*/ 206 w 265"/>
              <a:gd name="T85" fmla="*/ 242 h 266"/>
              <a:gd name="T86" fmla="*/ 184 w 265"/>
              <a:gd name="T87" fmla="*/ 255 h 266"/>
              <a:gd name="T88" fmla="*/ 159 w 265"/>
              <a:gd name="T89" fmla="*/ 263 h 266"/>
              <a:gd name="T90" fmla="*/ 132 w 265"/>
              <a:gd name="T91" fmla="*/ 266 h 266"/>
              <a:gd name="T92" fmla="*/ 106 w 265"/>
              <a:gd name="T93" fmla="*/ 263 h 266"/>
              <a:gd name="T94" fmla="*/ 81 w 265"/>
              <a:gd name="T95" fmla="*/ 255 h 266"/>
              <a:gd name="T96" fmla="*/ 59 w 265"/>
              <a:gd name="T97" fmla="*/ 242 h 266"/>
              <a:gd name="T98" fmla="*/ 39 w 265"/>
              <a:gd name="T99" fmla="*/ 226 h 266"/>
              <a:gd name="T100" fmla="*/ 23 w 265"/>
              <a:gd name="T101" fmla="*/ 207 h 266"/>
              <a:gd name="T102" fmla="*/ 10 w 265"/>
              <a:gd name="T103" fmla="*/ 184 h 266"/>
              <a:gd name="T104" fmla="*/ 2 w 265"/>
              <a:gd name="T105" fmla="*/ 160 h 266"/>
              <a:gd name="T106" fmla="*/ 0 w 265"/>
              <a:gd name="T107" fmla="*/ 133 h 266"/>
              <a:gd name="T108" fmla="*/ 2 w 265"/>
              <a:gd name="T109" fmla="*/ 106 h 266"/>
              <a:gd name="T110" fmla="*/ 10 w 265"/>
              <a:gd name="T111" fmla="*/ 82 h 266"/>
              <a:gd name="T112" fmla="*/ 23 w 265"/>
              <a:gd name="T113" fmla="*/ 58 h 266"/>
              <a:gd name="T114" fmla="*/ 39 w 265"/>
              <a:gd name="T115" fmla="*/ 39 h 266"/>
              <a:gd name="T116" fmla="*/ 59 w 265"/>
              <a:gd name="T117" fmla="*/ 23 h 266"/>
              <a:gd name="T118" fmla="*/ 81 w 265"/>
              <a:gd name="T119" fmla="*/ 11 h 266"/>
              <a:gd name="T120" fmla="*/ 106 w 265"/>
              <a:gd name="T121" fmla="*/ 3 h 266"/>
              <a:gd name="T122" fmla="*/ 132 w 265"/>
              <a:gd name="T123" fmla="*/ 0 h 2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65" h="266">
                <a:moveTo>
                  <a:pt x="128" y="36"/>
                </a:moveTo>
                <a:lnTo>
                  <a:pt x="103" y="39"/>
                </a:lnTo>
                <a:lnTo>
                  <a:pt x="80" y="47"/>
                </a:lnTo>
                <a:lnTo>
                  <a:pt x="59" y="60"/>
                </a:lnTo>
                <a:lnTo>
                  <a:pt x="42" y="78"/>
                </a:lnTo>
                <a:lnTo>
                  <a:pt x="29" y="98"/>
                </a:lnTo>
                <a:lnTo>
                  <a:pt x="21" y="121"/>
                </a:lnTo>
                <a:lnTo>
                  <a:pt x="18" y="147"/>
                </a:lnTo>
                <a:lnTo>
                  <a:pt x="21" y="172"/>
                </a:lnTo>
                <a:lnTo>
                  <a:pt x="29" y="195"/>
                </a:lnTo>
                <a:lnTo>
                  <a:pt x="42" y="215"/>
                </a:lnTo>
                <a:lnTo>
                  <a:pt x="59" y="232"/>
                </a:lnTo>
                <a:lnTo>
                  <a:pt x="80" y="245"/>
                </a:lnTo>
                <a:lnTo>
                  <a:pt x="103" y="254"/>
                </a:lnTo>
                <a:lnTo>
                  <a:pt x="128" y="257"/>
                </a:lnTo>
                <a:lnTo>
                  <a:pt x="153" y="254"/>
                </a:lnTo>
                <a:lnTo>
                  <a:pt x="176" y="245"/>
                </a:lnTo>
                <a:lnTo>
                  <a:pt x="197" y="232"/>
                </a:lnTo>
                <a:lnTo>
                  <a:pt x="214" y="215"/>
                </a:lnTo>
                <a:lnTo>
                  <a:pt x="227" y="195"/>
                </a:lnTo>
                <a:lnTo>
                  <a:pt x="236" y="172"/>
                </a:lnTo>
                <a:lnTo>
                  <a:pt x="239" y="147"/>
                </a:lnTo>
                <a:lnTo>
                  <a:pt x="236" y="121"/>
                </a:lnTo>
                <a:lnTo>
                  <a:pt x="227" y="98"/>
                </a:lnTo>
                <a:lnTo>
                  <a:pt x="214" y="78"/>
                </a:lnTo>
                <a:lnTo>
                  <a:pt x="197" y="60"/>
                </a:lnTo>
                <a:lnTo>
                  <a:pt x="176" y="47"/>
                </a:lnTo>
                <a:lnTo>
                  <a:pt x="153" y="39"/>
                </a:lnTo>
                <a:lnTo>
                  <a:pt x="128" y="36"/>
                </a:lnTo>
                <a:close/>
                <a:moveTo>
                  <a:pt x="132" y="0"/>
                </a:moveTo>
                <a:lnTo>
                  <a:pt x="159" y="3"/>
                </a:lnTo>
                <a:lnTo>
                  <a:pt x="184" y="11"/>
                </a:lnTo>
                <a:lnTo>
                  <a:pt x="206" y="23"/>
                </a:lnTo>
                <a:lnTo>
                  <a:pt x="226" y="39"/>
                </a:lnTo>
                <a:lnTo>
                  <a:pt x="243" y="58"/>
                </a:lnTo>
                <a:lnTo>
                  <a:pt x="255" y="82"/>
                </a:lnTo>
                <a:lnTo>
                  <a:pt x="262" y="106"/>
                </a:lnTo>
                <a:lnTo>
                  <a:pt x="265" y="133"/>
                </a:lnTo>
                <a:lnTo>
                  <a:pt x="262" y="160"/>
                </a:lnTo>
                <a:lnTo>
                  <a:pt x="255" y="184"/>
                </a:lnTo>
                <a:lnTo>
                  <a:pt x="243" y="207"/>
                </a:lnTo>
                <a:lnTo>
                  <a:pt x="226" y="226"/>
                </a:lnTo>
                <a:lnTo>
                  <a:pt x="206" y="242"/>
                </a:lnTo>
                <a:lnTo>
                  <a:pt x="184" y="255"/>
                </a:lnTo>
                <a:lnTo>
                  <a:pt x="159" y="263"/>
                </a:lnTo>
                <a:lnTo>
                  <a:pt x="132" y="266"/>
                </a:lnTo>
                <a:lnTo>
                  <a:pt x="106" y="263"/>
                </a:lnTo>
                <a:lnTo>
                  <a:pt x="81" y="255"/>
                </a:lnTo>
                <a:lnTo>
                  <a:pt x="59" y="242"/>
                </a:lnTo>
                <a:lnTo>
                  <a:pt x="39" y="226"/>
                </a:lnTo>
                <a:lnTo>
                  <a:pt x="23" y="207"/>
                </a:lnTo>
                <a:lnTo>
                  <a:pt x="10" y="184"/>
                </a:lnTo>
                <a:lnTo>
                  <a:pt x="2" y="160"/>
                </a:lnTo>
                <a:lnTo>
                  <a:pt x="0" y="133"/>
                </a:lnTo>
                <a:lnTo>
                  <a:pt x="2" y="106"/>
                </a:lnTo>
                <a:lnTo>
                  <a:pt x="10" y="82"/>
                </a:lnTo>
                <a:lnTo>
                  <a:pt x="23" y="58"/>
                </a:lnTo>
                <a:lnTo>
                  <a:pt x="39" y="39"/>
                </a:lnTo>
                <a:lnTo>
                  <a:pt x="59" y="23"/>
                </a:lnTo>
                <a:lnTo>
                  <a:pt x="81" y="11"/>
                </a:lnTo>
                <a:lnTo>
                  <a:pt x="106" y="3"/>
                </a:lnTo>
                <a:lnTo>
                  <a:pt x="132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08" name="Freeform 66"/>
          <xdr:cNvSpPr>
            <a:spLocks/>
          </xdr:cNvSpPr>
        </xdr:nvSpPr>
        <xdr:spPr bwMode="auto">
          <a:xfrm>
            <a:off x="353" y="240"/>
            <a:ext cx="19" cy="10"/>
          </a:xfrm>
          <a:custGeom>
            <a:avLst/>
            <a:gdLst>
              <a:gd name="T0" fmla="*/ 323 w 331"/>
              <a:gd name="T1" fmla="*/ 0 h 169"/>
              <a:gd name="T2" fmla="*/ 331 w 331"/>
              <a:gd name="T3" fmla="*/ 16 h 169"/>
              <a:gd name="T4" fmla="*/ 8 w 331"/>
              <a:gd name="T5" fmla="*/ 169 h 169"/>
              <a:gd name="T6" fmla="*/ 0 w 331"/>
              <a:gd name="T7" fmla="*/ 153 h 169"/>
              <a:gd name="T8" fmla="*/ 323 w 331"/>
              <a:gd name="T9" fmla="*/ 0 h 16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31" h="169">
                <a:moveTo>
                  <a:pt x="323" y="0"/>
                </a:moveTo>
                <a:lnTo>
                  <a:pt x="331" y="16"/>
                </a:lnTo>
                <a:lnTo>
                  <a:pt x="8" y="169"/>
                </a:lnTo>
                <a:lnTo>
                  <a:pt x="0" y="153"/>
                </a:lnTo>
                <a:lnTo>
                  <a:pt x="323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09" name="Freeform 67"/>
          <xdr:cNvSpPr>
            <a:spLocks/>
          </xdr:cNvSpPr>
        </xdr:nvSpPr>
        <xdr:spPr bwMode="auto">
          <a:xfrm>
            <a:off x="358" y="240"/>
            <a:ext cx="19" cy="10"/>
          </a:xfrm>
          <a:custGeom>
            <a:avLst/>
            <a:gdLst>
              <a:gd name="T0" fmla="*/ 323 w 328"/>
              <a:gd name="T1" fmla="*/ 0 h 164"/>
              <a:gd name="T2" fmla="*/ 328 w 328"/>
              <a:gd name="T3" fmla="*/ 11 h 164"/>
              <a:gd name="T4" fmla="*/ 6 w 328"/>
              <a:gd name="T5" fmla="*/ 164 h 164"/>
              <a:gd name="T6" fmla="*/ 0 w 328"/>
              <a:gd name="T7" fmla="*/ 152 h 164"/>
              <a:gd name="T8" fmla="*/ 323 w 328"/>
              <a:gd name="T9" fmla="*/ 0 h 1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28" h="164">
                <a:moveTo>
                  <a:pt x="323" y="0"/>
                </a:moveTo>
                <a:lnTo>
                  <a:pt x="328" y="11"/>
                </a:lnTo>
                <a:lnTo>
                  <a:pt x="6" y="164"/>
                </a:lnTo>
                <a:lnTo>
                  <a:pt x="0" y="152"/>
                </a:lnTo>
                <a:lnTo>
                  <a:pt x="323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10" name="Freeform 68"/>
          <xdr:cNvSpPr>
            <a:spLocks/>
          </xdr:cNvSpPr>
        </xdr:nvSpPr>
        <xdr:spPr bwMode="auto">
          <a:xfrm>
            <a:off x="360" y="246"/>
            <a:ext cx="13" cy="7"/>
          </a:xfrm>
          <a:custGeom>
            <a:avLst/>
            <a:gdLst>
              <a:gd name="T0" fmla="*/ 216 w 221"/>
              <a:gd name="T1" fmla="*/ 0 h 114"/>
              <a:gd name="T2" fmla="*/ 221 w 221"/>
              <a:gd name="T3" fmla="*/ 11 h 114"/>
              <a:gd name="T4" fmla="*/ 5 w 221"/>
              <a:gd name="T5" fmla="*/ 114 h 114"/>
              <a:gd name="T6" fmla="*/ 0 w 221"/>
              <a:gd name="T7" fmla="*/ 103 h 114"/>
              <a:gd name="T8" fmla="*/ 216 w 221"/>
              <a:gd name="T9" fmla="*/ 0 h 1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21" h="114">
                <a:moveTo>
                  <a:pt x="216" y="0"/>
                </a:moveTo>
                <a:lnTo>
                  <a:pt x="221" y="11"/>
                </a:lnTo>
                <a:lnTo>
                  <a:pt x="5" y="114"/>
                </a:lnTo>
                <a:lnTo>
                  <a:pt x="0" y="103"/>
                </a:lnTo>
                <a:lnTo>
                  <a:pt x="216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11" name="Freeform 69"/>
          <xdr:cNvSpPr>
            <a:spLocks/>
          </xdr:cNvSpPr>
        </xdr:nvSpPr>
        <xdr:spPr bwMode="auto">
          <a:xfrm>
            <a:off x="364" y="247"/>
            <a:ext cx="13" cy="6"/>
          </a:xfrm>
          <a:custGeom>
            <a:avLst/>
            <a:gdLst>
              <a:gd name="T0" fmla="*/ 216 w 220"/>
              <a:gd name="T1" fmla="*/ 0 h 111"/>
              <a:gd name="T2" fmla="*/ 220 w 220"/>
              <a:gd name="T3" fmla="*/ 8 h 111"/>
              <a:gd name="T4" fmla="*/ 3 w 220"/>
              <a:gd name="T5" fmla="*/ 111 h 111"/>
              <a:gd name="T6" fmla="*/ 0 w 220"/>
              <a:gd name="T7" fmla="*/ 103 h 111"/>
              <a:gd name="T8" fmla="*/ 216 w 220"/>
              <a:gd name="T9" fmla="*/ 0 h 11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20" h="111">
                <a:moveTo>
                  <a:pt x="216" y="0"/>
                </a:moveTo>
                <a:lnTo>
                  <a:pt x="220" y="8"/>
                </a:lnTo>
                <a:lnTo>
                  <a:pt x="3" y="111"/>
                </a:lnTo>
                <a:lnTo>
                  <a:pt x="0" y="103"/>
                </a:lnTo>
                <a:lnTo>
                  <a:pt x="216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12" name="Freeform 70"/>
          <xdr:cNvSpPr>
            <a:spLocks noEditPoints="1"/>
          </xdr:cNvSpPr>
        </xdr:nvSpPr>
        <xdr:spPr bwMode="auto">
          <a:xfrm>
            <a:off x="230" y="226"/>
            <a:ext cx="195" cy="122"/>
          </a:xfrm>
          <a:custGeom>
            <a:avLst/>
            <a:gdLst>
              <a:gd name="T0" fmla="*/ 406 w 3315"/>
              <a:gd name="T1" fmla="*/ 1745 h 2078"/>
              <a:gd name="T2" fmla="*/ 2278 w 3315"/>
              <a:gd name="T3" fmla="*/ 1466 h 2078"/>
              <a:gd name="T4" fmla="*/ 2271 w 3315"/>
              <a:gd name="T5" fmla="*/ 1773 h 2078"/>
              <a:gd name="T6" fmla="*/ 2442 w 3315"/>
              <a:gd name="T7" fmla="*/ 1829 h 2078"/>
              <a:gd name="T8" fmla="*/ 2474 w 3315"/>
              <a:gd name="T9" fmla="*/ 1353 h 2078"/>
              <a:gd name="T10" fmla="*/ 1536 w 3315"/>
              <a:gd name="T11" fmla="*/ 1141 h 2078"/>
              <a:gd name="T12" fmla="*/ 1796 w 3315"/>
              <a:gd name="T13" fmla="*/ 1253 h 2078"/>
              <a:gd name="T14" fmla="*/ 3176 w 3315"/>
              <a:gd name="T15" fmla="*/ 985 h 2078"/>
              <a:gd name="T16" fmla="*/ 3117 w 3315"/>
              <a:gd name="T17" fmla="*/ 1375 h 2078"/>
              <a:gd name="T18" fmla="*/ 3260 w 3315"/>
              <a:gd name="T19" fmla="*/ 1257 h 2078"/>
              <a:gd name="T20" fmla="*/ 484 w 3315"/>
              <a:gd name="T21" fmla="*/ 908 h 2078"/>
              <a:gd name="T22" fmla="*/ 428 w 3315"/>
              <a:gd name="T23" fmla="*/ 1192 h 2078"/>
              <a:gd name="T24" fmla="*/ 585 w 3315"/>
              <a:gd name="T25" fmla="*/ 952 h 2078"/>
              <a:gd name="T26" fmla="*/ 2051 w 3315"/>
              <a:gd name="T27" fmla="*/ 1002 h 2078"/>
              <a:gd name="T28" fmla="*/ 2218 w 3315"/>
              <a:gd name="T29" fmla="*/ 936 h 2078"/>
              <a:gd name="T30" fmla="*/ 2635 w 3315"/>
              <a:gd name="T31" fmla="*/ 1010 h 2078"/>
              <a:gd name="T32" fmla="*/ 2478 w 3315"/>
              <a:gd name="T33" fmla="*/ 919 h 2078"/>
              <a:gd name="T34" fmla="*/ 812 w 3315"/>
              <a:gd name="T35" fmla="*/ 755 h 2078"/>
              <a:gd name="T36" fmla="*/ 894 w 3315"/>
              <a:gd name="T37" fmla="*/ 1514 h 2078"/>
              <a:gd name="T38" fmla="*/ 1293 w 3315"/>
              <a:gd name="T39" fmla="*/ 1510 h 2078"/>
              <a:gd name="T40" fmla="*/ 1342 w 3315"/>
              <a:gd name="T41" fmla="*/ 1094 h 2078"/>
              <a:gd name="T42" fmla="*/ 1350 w 3315"/>
              <a:gd name="T43" fmla="*/ 738 h 2078"/>
              <a:gd name="T44" fmla="*/ 1075 w 3315"/>
              <a:gd name="T45" fmla="*/ 689 h 2078"/>
              <a:gd name="T46" fmla="*/ 2990 w 3315"/>
              <a:gd name="T47" fmla="*/ 788 h 2078"/>
              <a:gd name="T48" fmla="*/ 3031 w 3315"/>
              <a:gd name="T49" fmla="*/ 735 h 2078"/>
              <a:gd name="T50" fmla="*/ 3050 w 3315"/>
              <a:gd name="T51" fmla="*/ 549 h 2078"/>
              <a:gd name="T52" fmla="*/ 2302 w 3315"/>
              <a:gd name="T53" fmla="*/ 633 h 2078"/>
              <a:gd name="T54" fmla="*/ 1520 w 3315"/>
              <a:gd name="T55" fmla="*/ 729 h 2078"/>
              <a:gd name="T56" fmla="*/ 3122 w 3315"/>
              <a:gd name="T57" fmla="*/ 553 h 2078"/>
              <a:gd name="T58" fmla="*/ 2639 w 3315"/>
              <a:gd name="T59" fmla="*/ 259 h 2078"/>
              <a:gd name="T60" fmla="*/ 2842 w 3315"/>
              <a:gd name="T61" fmla="*/ 502 h 2078"/>
              <a:gd name="T62" fmla="*/ 3016 w 3315"/>
              <a:gd name="T63" fmla="*/ 345 h 2078"/>
              <a:gd name="T64" fmla="*/ 2902 w 3315"/>
              <a:gd name="T65" fmla="*/ 147 h 2078"/>
              <a:gd name="T66" fmla="*/ 1334 w 3315"/>
              <a:gd name="T67" fmla="*/ 207 h 2078"/>
              <a:gd name="T68" fmla="*/ 1246 w 3315"/>
              <a:gd name="T69" fmla="*/ 477 h 2078"/>
              <a:gd name="T70" fmla="*/ 1706 w 3315"/>
              <a:gd name="T71" fmla="*/ 450 h 2078"/>
              <a:gd name="T72" fmla="*/ 2425 w 3315"/>
              <a:gd name="T73" fmla="*/ 542 h 2078"/>
              <a:gd name="T74" fmla="*/ 2529 w 3315"/>
              <a:gd name="T75" fmla="*/ 199 h 2078"/>
              <a:gd name="T76" fmla="*/ 1925 w 3315"/>
              <a:gd name="T77" fmla="*/ 148 h 2078"/>
              <a:gd name="T78" fmla="*/ 2613 w 3315"/>
              <a:gd name="T79" fmla="*/ 22 h 2078"/>
              <a:gd name="T80" fmla="*/ 3040 w 3315"/>
              <a:gd name="T81" fmla="*/ 144 h 2078"/>
              <a:gd name="T82" fmla="*/ 3146 w 3315"/>
              <a:gd name="T83" fmla="*/ 527 h 2078"/>
              <a:gd name="T84" fmla="*/ 3224 w 3315"/>
              <a:gd name="T85" fmla="*/ 654 h 2078"/>
              <a:gd name="T86" fmla="*/ 3315 w 3315"/>
              <a:gd name="T87" fmla="*/ 1093 h 2078"/>
              <a:gd name="T88" fmla="*/ 3170 w 3315"/>
              <a:gd name="T89" fmla="*/ 1514 h 2078"/>
              <a:gd name="T90" fmla="*/ 2986 w 3315"/>
              <a:gd name="T91" fmla="*/ 1538 h 2078"/>
              <a:gd name="T92" fmla="*/ 2777 w 3315"/>
              <a:gd name="T93" fmla="*/ 1453 h 2078"/>
              <a:gd name="T94" fmla="*/ 2558 w 3315"/>
              <a:gd name="T95" fmla="*/ 1582 h 2078"/>
              <a:gd name="T96" fmla="*/ 2373 w 3315"/>
              <a:gd name="T97" fmla="*/ 2031 h 2078"/>
              <a:gd name="T98" fmla="*/ 2211 w 3315"/>
              <a:gd name="T99" fmla="*/ 2078 h 2078"/>
              <a:gd name="T100" fmla="*/ 2007 w 3315"/>
              <a:gd name="T101" fmla="*/ 1814 h 2078"/>
              <a:gd name="T102" fmla="*/ 1025 w 3315"/>
              <a:gd name="T103" fmla="*/ 1779 h 2078"/>
              <a:gd name="T104" fmla="*/ 343 w 3315"/>
              <a:gd name="T105" fmla="*/ 1932 h 2078"/>
              <a:gd name="T106" fmla="*/ 120 w 3315"/>
              <a:gd name="T107" fmla="*/ 1932 h 2078"/>
              <a:gd name="T108" fmla="*/ 26 w 3315"/>
              <a:gd name="T109" fmla="*/ 1625 h 2078"/>
              <a:gd name="T110" fmla="*/ 43 w 3315"/>
              <a:gd name="T111" fmla="*/ 1391 h 2078"/>
              <a:gd name="T112" fmla="*/ 162 w 3315"/>
              <a:gd name="T113" fmla="*/ 949 h 2078"/>
              <a:gd name="T114" fmla="*/ 835 w 3315"/>
              <a:gd name="T115" fmla="*/ 718 h 2078"/>
              <a:gd name="T116" fmla="*/ 1003 w 3315"/>
              <a:gd name="T117" fmla="*/ 626 h 2078"/>
              <a:gd name="T118" fmla="*/ 1178 w 3315"/>
              <a:gd name="T119" fmla="*/ 468 h 2078"/>
              <a:gd name="T120" fmla="*/ 1330 w 3315"/>
              <a:gd name="T121" fmla="*/ 132 h 2078"/>
              <a:gd name="T122" fmla="*/ 1819 w 3315"/>
              <a:gd name="T123" fmla="*/ 20 h 207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3315" h="2078">
                <a:moveTo>
                  <a:pt x="262" y="1680"/>
                </a:moveTo>
                <a:lnTo>
                  <a:pt x="268" y="1709"/>
                </a:lnTo>
                <a:lnTo>
                  <a:pt x="276" y="1736"/>
                </a:lnTo>
                <a:lnTo>
                  <a:pt x="284" y="1759"/>
                </a:lnTo>
                <a:lnTo>
                  <a:pt x="294" y="1779"/>
                </a:lnTo>
                <a:lnTo>
                  <a:pt x="305" y="1795"/>
                </a:lnTo>
                <a:lnTo>
                  <a:pt x="318" y="1807"/>
                </a:lnTo>
                <a:lnTo>
                  <a:pt x="331" y="1814"/>
                </a:lnTo>
                <a:lnTo>
                  <a:pt x="345" y="1816"/>
                </a:lnTo>
                <a:lnTo>
                  <a:pt x="356" y="1813"/>
                </a:lnTo>
                <a:lnTo>
                  <a:pt x="369" y="1803"/>
                </a:lnTo>
                <a:lnTo>
                  <a:pt x="381" y="1788"/>
                </a:lnTo>
                <a:lnTo>
                  <a:pt x="394" y="1769"/>
                </a:lnTo>
                <a:lnTo>
                  <a:pt x="406" y="1745"/>
                </a:lnTo>
                <a:lnTo>
                  <a:pt x="418" y="1717"/>
                </a:lnTo>
                <a:lnTo>
                  <a:pt x="364" y="1706"/>
                </a:lnTo>
                <a:lnTo>
                  <a:pt x="312" y="1694"/>
                </a:lnTo>
                <a:lnTo>
                  <a:pt x="262" y="1680"/>
                </a:lnTo>
                <a:close/>
                <a:moveTo>
                  <a:pt x="2400" y="1274"/>
                </a:moveTo>
                <a:lnTo>
                  <a:pt x="2388" y="1276"/>
                </a:lnTo>
                <a:lnTo>
                  <a:pt x="2373" y="1285"/>
                </a:lnTo>
                <a:lnTo>
                  <a:pt x="2359" y="1300"/>
                </a:lnTo>
                <a:lnTo>
                  <a:pt x="2344" y="1318"/>
                </a:lnTo>
                <a:lnTo>
                  <a:pt x="2329" y="1341"/>
                </a:lnTo>
                <a:lnTo>
                  <a:pt x="2315" y="1368"/>
                </a:lnTo>
                <a:lnTo>
                  <a:pt x="2301" y="1398"/>
                </a:lnTo>
                <a:lnTo>
                  <a:pt x="2289" y="1431"/>
                </a:lnTo>
                <a:lnTo>
                  <a:pt x="2278" y="1466"/>
                </a:lnTo>
                <a:lnTo>
                  <a:pt x="2269" y="1504"/>
                </a:lnTo>
                <a:lnTo>
                  <a:pt x="2262" y="1542"/>
                </a:lnTo>
                <a:lnTo>
                  <a:pt x="2258" y="1581"/>
                </a:lnTo>
                <a:lnTo>
                  <a:pt x="2267" y="1584"/>
                </a:lnTo>
                <a:lnTo>
                  <a:pt x="2273" y="1589"/>
                </a:lnTo>
                <a:lnTo>
                  <a:pt x="2275" y="1597"/>
                </a:lnTo>
                <a:lnTo>
                  <a:pt x="2276" y="1610"/>
                </a:lnTo>
                <a:lnTo>
                  <a:pt x="2277" y="1626"/>
                </a:lnTo>
                <a:lnTo>
                  <a:pt x="2277" y="1645"/>
                </a:lnTo>
                <a:lnTo>
                  <a:pt x="2275" y="1663"/>
                </a:lnTo>
                <a:lnTo>
                  <a:pt x="2270" y="1682"/>
                </a:lnTo>
                <a:lnTo>
                  <a:pt x="2260" y="1700"/>
                </a:lnTo>
                <a:lnTo>
                  <a:pt x="2265" y="1737"/>
                </a:lnTo>
                <a:lnTo>
                  <a:pt x="2271" y="1773"/>
                </a:lnTo>
                <a:lnTo>
                  <a:pt x="2278" y="1805"/>
                </a:lnTo>
                <a:lnTo>
                  <a:pt x="2287" y="1836"/>
                </a:lnTo>
                <a:lnTo>
                  <a:pt x="2296" y="1861"/>
                </a:lnTo>
                <a:lnTo>
                  <a:pt x="2308" y="1883"/>
                </a:lnTo>
                <a:lnTo>
                  <a:pt x="2320" y="1901"/>
                </a:lnTo>
                <a:lnTo>
                  <a:pt x="2334" y="1914"/>
                </a:lnTo>
                <a:lnTo>
                  <a:pt x="2348" y="1922"/>
                </a:lnTo>
                <a:lnTo>
                  <a:pt x="2364" y="1924"/>
                </a:lnTo>
                <a:lnTo>
                  <a:pt x="2376" y="1921"/>
                </a:lnTo>
                <a:lnTo>
                  <a:pt x="2390" y="1912"/>
                </a:lnTo>
                <a:lnTo>
                  <a:pt x="2403" y="1898"/>
                </a:lnTo>
                <a:lnTo>
                  <a:pt x="2416" y="1879"/>
                </a:lnTo>
                <a:lnTo>
                  <a:pt x="2429" y="1856"/>
                </a:lnTo>
                <a:lnTo>
                  <a:pt x="2442" y="1829"/>
                </a:lnTo>
                <a:lnTo>
                  <a:pt x="2454" y="1798"/>
                </a:lnTo>
                <a:lnTo>
                  <a:pt x="2465" y="1766"/>
                </a:lnTo>
                <a:lnTo>
                  <a:pt x="2474" y="1731"/>
                </a:lnTo>
                <a:lnTo>
                  <a:pt x="2482" y="1695"/>
                </a:lnTo>
                <a:lnTo>
                  <a:pt x="2488" y="1657"/>
                </a:lnTo>
                <a:lnTo>
                  <a:pt x="2492" y="1618"/>
                </a:lnTo>
                <a:lnTo>
                  <a:pt x="2493" y="1579"/>
                </a:lnTo>
                <a:lnTo>
                  <a:pt x="2493" y="1541"/>
                </a:lnTo>
                <a:lnTo>
                  <a:pt x="2492" y="1505"/>
                </a:lnTo>
                <a:lnTo>
                  <a:pt x="2490" y="1470"/>
                </a:lnTo>
                <a:lnTo>
                  <a:pt x="2488" y="1436"/>
                </a:lnTo>
                <a:lnTo>
                  <a:pt x="2484" y="1406"/>
                </a:lnTo>
                <a:lnTo>
                  <a:pt x="2480" y="1378"/>
                </a:lnTo>
                <a:lnTo>
                  <a:pt x="2474" y="1353"/>
                </a:lnTo>
                <a:lnTo>
                  <a:pt x="2466" y="1331"/>
                </a:lnTo>
                <a:lnTo>
                  <a:pt x="2457" y="1313"/>
                </a:lnTo>
                <a:lnTo>
                  <a:pt x="2446" y="1297"/>
                </a:lnTo>
                <a:lnTo>
                  <a:pt x="2433" y="1285"/>
                </a:lnTo>
                <a:lnTo>
                  <a:pt x="2418" y="1277"/>
                </a:lnTo>
                <a:lnTo>
                  <a:pt x="2400" y="1274"/>
                </a:lnTo>
                <a:close/>
                <a:moveTo>
                  <a:pt x="1677" y="1023"/>
                </a:moveTo>
                <a:lnTo>
                  <a:pt x="1648" y="1026"/>
                </a:lnTo>
                <a:lnTo>
                  <a:pt x="1621" y="1035"/>
                </a:lnTo>
                <a:lnTo>
                  <a:pt x="1597" y="1048"/>
                </a:lnTo>
                <a:lnTo>
                  <a:pt x="1576" y="1066"/>
                </a:lnTo>
                <a:lnTo>
                  <a:pt x="1559" y="1088"/>
                </a:lnTo>
                <a:lnTo>
                  <a:pt x="1545" y="1113"/>
                </a:lnTo>
                <a:lnTo>
                  <a:pt x="1536" y="1141"/>
                </a:lnTo>
                <a:lnTo>
                  <a:pt x="1533" y="1171"/>
                </a:lnTo>
                <a:lnTo>
                  <a:pt x="1536" y="1201"/>
                </a:lnTo>
                <a:lnTo>
                  <a:pt x="1545" y="1228"/>
                </a:lnTo>
                <a:lnTo>
                  <a:pt x="1559" y="1253"/>
                </a:lnTo>
                <a:lnTo>
                  <a:pt x="1576" y="1275"/>
                </a:lnTo>
                <a:lnTo>
                  <a:pt x="1597" y="1293"/>
                </a:lnTo>
                <a:lnTo>
                  <a:pt x="1621" y="1307"/>
                </a:lnTo>
                <a:lnTo>
                  <a:pt x="1648" y="1316"/>
                </a:lnTo>
                <a:lnTo>
                  <a:pt x="1677" y="1319"/>
                </a:lnTo>
                <a:lnTo>
                  <a:pt x="1705" y="1316"/>
                </a:lnTo>
                <a:lnTo>
                  <a:pt x="1732" y="1307"/>
                </a:lnTo>
                <a:lnTo>
                  <a:pt x="1756" y="1293"/>
                </a:lnTo>
                <a:lnTo>
                  <a:pt x="1778" y="1275"/>
                </a:lnTo>
                <a:lnTo>
                  <a:pt x="1796" y="1253"/>
                </a:lnTo>
                <a:lnTo>
                  <a:pt x="1809" y="1228"/>
                </a:lnTo>
                <a:lnTo>
                  <a:pt x="1817" y="1201"/>
                </a:lnTo>
                <a:lnTo>
                  <a:pt x="1820" y="1171"/>
                </a:lnTo>
                <a:lnTo>
                  <a:pt x="1817" y="1141"/>
                </a:lnTo>
                <a:lnTo>
                  <a:pt x="1809" y="1113"/>
                </a:lnTo>
                <a:lnTo>
                  <a:pt x="1796" y="1088"/>
                </a:lnTo>
                <a:lnTo>
                  <a:pt x="1778" y="1066"/>
                </a:lnTo>
                <a:lnTo>
                  <a:pt x="1756" y="1048"/>
                </a:lnTo>
                <a:lnTo>
                  <a:pt x="1732" y="1035"/>
                </a:lnTo>
                <a:lnTo>
                  <a:pt x="1705" y="1026"/>
                </a:lnTo>
                <a:lnTo>
                  <a:pt x="1677" y="1023"/>
                </a:lnTo>
                <a:close/>
                <a:moveTo>
                  <a:pt x="3198" y="974"/>
                </a:moveTo>
                <a:lnTo>
                  <a:pt x="3187" y="976"/>
                </a:lnTo>
                <a:lnTo>
                  <a:pt x="3176" y="985"/>
                </a:lnTo>
                <a:lnTo>
                  <a:pt x="3164" y="998"/>
                </a:lnTo>
                <a:lnTo>
                  <a:pt x="3151" y="1016"/>
                </a:lnTo>
                <a:lnTo>
                  <a:pt x="3139" y="1038"/>
                </a:lnTo>
                <a:lnTo>
                  <a:pt x="3128" y="1063"/>
                </a:lnTo>
                <a:lnTo>
                  <a:pt x="3118" y="1091"/>
                </a:lnTo>
                <a:lnTo>
                  <a:pt x="3109" y="1122"/>
                </a:lnTo>
                <a:lnTo>
                  <a:pt x="3102" y="1153"/>
                </a:lnTo>
                <a:lnTo>
                  <a:pt x="3098" y="1186"/>
                </a:lnTo>
                <a:lnTo>
                  <a:pt x="3096" y="1218"/>
                </a:lnTo>
                <a:lnTo>
                  <a:pt x="3097" y="1254"/>
                </a:lnTo>
                <a:lnTo>
                  <a:pt x="3100" y="1287"/>
                </a:lnTo>
                <a:lnTo>
                  <a:pt x="3104" y="1320"/>
                </a:lnTo>
                <a:lnTo>
                  <a:pt x="3110" y="1349"/>
                </a:lnTo>
                <a:lnTo>
                  <a:pt x="3117" y="1375"/>
                </a:lnTo>
                <a:lnTo>
                  <a:pt x="3126" y="1397"/>
                </a:lnTo>
                <a:lnTo>
                  <a:pt x="3136" y="1415"/>
                </a:lnTo>
                <a:lnTo>
                  <a:pt x="3147" y="1428"/>
                </a:lnTo>
                <a:lnTo>
                  <a:pt x="3159" y="1436"/>
                </a:lnTo>
                <a:lnTo>
                  <a:pt x="3173" y="1439"/>
                </a:lnTo>
                <a:lnTo>
                  <a:pt x="3183" y="1436"/>
                </a:lnTo>
                <a:lnTo>
                  <a:pt x="3194" y="1427"/>
                </a:lnTo>
                <a:lnTo>
                  <a:pt x="3205" y="1413"/>
                </a:lnTo>
                <a:lnTo>
                  <a:pt x="3217" y="1395"/>
                </a:lnTo>
                <a:lnTo>
                  <a:pt x="3228" y="1373"/>
                </a:lnTo>
                <a:lnTo>
                  <a:pt x="3238" y="1347"/>
                </a:lnTo>
                <a:lnTo>
                  <a:pt x="3247" y="1319"/>
                </a:lnTo>
                <a:lnTo>
                  <a:pt x="3254" y="1288"/>
                </a:lnTo>
                <a:lnTo>
                  <a:pt x="3260" y="1257"/>
                </a:lnTo>
                <a:lnTo>
                  <a:pt x="3264" y="1225"/>
                </a:lnTo>
                <a:lnTo>
                  <a:pt x="3265" y="1192"/>
                </a:lnTo>
                <a:lnTo>
                  <a:pt x="3265" y="1160"/>
                </a:lnTo>
                <a:lnTo>
                  <a:pt x="3264" y="1129"/>
                </a:lnTo>
                <a:lnTo>
                  <a:pt x="3262" y="1100"/>
                </a:lnTo>
                <a:lnTo>
                  <a:pt x="3260" y="1074"/>
                </a:lnTo>
                <a:lnTo>
                  <a:pt x="3256" y="1050"/>
                </a:lnTo>
                <a:lnTo>
                  <a:pt x="3251" y="1028"/>
                </a:lnTo>
                <a:lnTo>
                  <a:pt x="3244" y="1010"/>
                </a:lnTo>
                <a:lnTo>
                  <a:pt x="3236" y="995"/>
                </a:lnTo>
                <a:lnTo>
                  <a:pt x="3226" y="984"/>
                </a:lnTo>
                <a:lnTo>
                  <a:pt x="3213" y="977"/>
                </a:lnTo>
                <a:lnTo>
                  <a:pt x="3198" y="974"/>
                </a:lnTo>
                <a:close/>
                <a:moveTo>
                  <a:pt x="484" y="908"/>
                </a:moveTo>
                <a:lnTo>
                  <a:pt x="455" y="911"/>
                </a:lnTo>
                <a:lnTo>
                  <a:pt x="428" y="919"/>
                </a:lnTo>
                <a:lnTo>
                  <a:pt x="404" y="933"/>
                </a:lnTo>
                <a:lnTo>
                  <a:pt x="383" y="952"/>
                </a:lnTo>
                <a:lnTo>
                  <a:pt x="366" y="973"/>
                </a:lnTo>
                <a:lnTo>
                  <a:pt x="353" y="998"/>
                </a:lnTo>
                <a:lnTo>
                  <a:pt x="344" y="1026"/>
                </a:lnTo>
                <a:lnTo>
                  <a:pt x="341" y="1055"/>
                </a:lnTo>
                <a:lnTo>
                  <a:pt x="344" y="1085"/>
                </a:lnTo>
                <a:lnTo>
                  <a:pt x="353" y="1113"/>
                </a:lnTo>
                <a:lnTo>
                  <a:pt x="366" y="1139"/>
                </a:lnTo>
                <a:lnTo>
                  <a:pt x="383" y="1160"/>
                </a:lnTo>
                <a:lnTo>
                  <a:pt x="404" y="1178"/>
                </a:lnTo>
                <a:lnTo>
                  <a:pt x="428" y="1192"/>
                </a:lnTo>
                <a:lnTo>
                  <a:pt x="455" y="1200"/>
                </a:lnTo>
                <a:lnTo>
                  <a:pt x="484" y="1203"/>
                </a:lnTo>
                <a:lnTo>
                  <a:pt x="512" y="1200"/>
                </a:lnTo>
                <a:lnTo>
                  <a:pt x="540" y="1192"/>
                </a:lnTo>
                <a:lnTo>
                  <a:pt x="564" y="1178"/>
                </a:lnTo>
                <a:lnTo>
                  <a:pt x="585" y="1160"/>
                </a:lnTo>
                <a:lnTo>
                  <a:pt x="603" y="1139"/>
                </a:lnTo>
                <a:lnTo>
                  <a:pt x="616" y="1113"/>
                </a:lnTo>
                <a:lnTo>
                  <a:pt x="624" y="1085"/>
                </a:lnTo>
                <a:lnTo>
                  <a:pt x="627" y="1055"/>
                </a:lnTo>
                <a:lnTo>
                  <a:pt x="624" y="1026"/>
                </a:lnTo>
                <a:lnTo>
                  <a:pt x="616" y="998"/>
                </a:lnTo>
                <a:lnTo>
                  <a:pt x="603" y="973"/>
                </a:lnTo>
                <a:lnTo>
                  <a:pt x="585" y="952"/>
                </a:lnTo>
                <a:lnTo>
                  <a:pt x="564" y="933"/>
                </a:lnTo>
                <a:lnTo>
                  <a:pt x="540" y="919"/>
                </a:lnTo>
                <a:lnTo>
                  <a:pt x="512" y="911"/>
                </a:lnTo>
                <a:lnTo>
                  <a:pt x="484" y="908"/>
                </a:lnTo>
                <a:close/>
                <a:moveTo>
                  <a:pt x="2344" y="896"/>
                </a:moveTo>
                <a:lnTo>
                  <a:pt x="2304" y="897"/>
                </a:lnTo>
                <a:lnTo>
                  <a:pt x="2265" y="902"/>
                </a:lnTo>
                <a:lnTo>
                  <a:pt x="2228" y="911"/>
                </a:lnTo>
                <a:lnTo>
                  <a:pt x="2193" y="922"/>
                </a:lnTo>
                <a:lnTo>
                  <a:pt x="2159" y="935"/>
                </a:lnTo>
                <a:lnTo>
                  <a:pt x="2129" y="951"/>
                </a:lnTo>
                <a:lnTo>
                  <a:pt x="2101" y="967"/>
                </a:lnTo>
                <a:lnTo>
                  <a:pt x="2075" y="984"/>
                </a:lnTo>
                <a:lnTo>
                  <a:pt x="2051" y="1002"/>
                </a:lnTo>
                <a:lnTo>
                  <a:pt x="2030" y="1019"/>
                </a:lnTo>
                <a:lnTo>
                  <a:pt x="2012" y="1035"/>
                </a:lnTo>
                <a:lnTo>
                  <a:pt x="1996" y="1051"/>
                </a:lnTo>
                <a:lnTo>
                  <a:pt x="1983" y="1064"/>
                </a:lnTo>
                <a:lnTo>
                  <a:pt x="1972" y="1076"/>
                </a:lnTo>
                <a:lnTo>
                  <a:pt x="1964" y="1085"/>
                </a:lnTo>
                <a:lnTo>
                  <a:pt x="1959" y="1090"/>
                </a:lnTo>
                <a:lnTo>
                  <a:pt x="1958" y="1092"/>
                </a:lnTo>
                <a:lnTo>
                  <a:pt x="2002" y="1051"/>
                </a:lnTo>
                <a:lnTo>
                  <a:pt x="2046" y="1017"/>
                </a:lnTo>
                <a:lnTo>
                  <a:pt x="2090" y="989"/>
                </a:lnTo>
                <a:lnTo>
                  <a:pt x="2133" y="967"/>
                </a:lnTo>
                <a:lnTo>
                  <a:pt x="2177" y="950"/>
                </a:lnTo>
                <a:lnTo>
                  <a:pt x="2218" y="936"/>
                </a:lnTo>
                <a:lnTo>
                  <a:pt x="2258" y="928"/>
                </a:lnTo>
                <a:lnTo>
                  <a:pt x="2296" y="924"/>
                </a:lnTo>
                <a:lnTo>
                  <a:pt x="2333" y="922"/>
                </a:lnTo>
                <a:lnTo>
                  <a:pt x="2366" y="923"/>
                </a:lnTo>
                <a:lnTo>
                  <a:pt x="2398" y="926"/>
                </a:lnTo>
                <a:lnTo>
                  <a:pt x="2426" y="930"/>
                </a:lnTo>
                <a:lnTo>
                  <a:pt x="2451" y="935"/>
                </a:lnTo>
                <a:lnTo>
                  <a:pt x="2472" y="940"/>
                </a:lnTo>
                <a:lnTo>
                  <a:pt x="2489" y="947"/>
                </a:lnTo>
                <a:lnTo>
                  <a:pt x="2501" y="951"/>
                </a:lnTo>
                <a:lnTo>
                  <a:pt x="2509" y="954"/>
                </a:lnTo>
                <a:lnTo>
                  <a:pt x="2511" y="955"/>
                </a:lnTo>
                <a:lnTo>
                  <a:pt x="2575" y="984"/>
                </a:lnTo>
                <a:lnTo>
                  <a:pt x="2635" y="1010"/>
                </a:lnTo>
                <a:lnTo>
                  <a:pt x="2691" y="1032"/>
                </a:lnTo>
                <a:lnTo>
                  <a:pt x="2744" y="1052"/>
                </a:lnTo>
                <a:lnTo>
                  <a:pt x="2793" y="1068"/>
                </a:lnTo>
                <a:lnTo>
                  <a:pt x="2839" y="1082"/>
                </a:lnTo>
                <a:lnTo>
                  <a:pt x="2881" y="1094"/>
                </a:lnTo>
                <a:lnTo>
                  <a:pt x="2920" y="1104"/>
                </a:lnTo>
                <a:lnTo>
                  <a:pt x="2923" y="1089"/>
                </a:lnTo>
                <a:lnTo>
                  <a:pt x="2867" y="1073"/>
                </a:lnTo>
                <a:lnTo>
                  <a:pt x="2807" y="1052"/>
                </a:lnTo>
                <a:lnTo>
                  <a:pt x="2742" y="1029"/>
                </a:lnTo>
                <a:lnTo>
                  <a:pt x="2674" y="1002"/>
                </a:lnTo>
                <a:lnTo>
                  <a:pt x="2602" y="972"/>
                </a:lnTo>
                <a:lnTo>
                  <a:pt x="2525" y="938"/>
                </a:lnTo>
                <a:lnTo>
                  <a:pt x="2478" y="919"/>
                </a:lnTo>
                <a:lnTo>
                  <a:pt x="2432" y="906"/>
                </a:lnTo>
                <a:lnTo>
                  <a:pt x="2388" y="899"/>
                </a:lnTo>
                <a:lnTo>
                  <a:pt x="2344" y="896"/>
                </a:lnTo>
                <a:close/>
                <a:moveTo>
                  <a:pt x="1034" y="686"/>
                </a:moveTo>
                <a:lnTo>
                  <a:pt x="997" y="686"/>
                </a:lnTo>
                <a:lnTo>
                  <a:pt x="964" y="689"/>
                </a:lnTo>
                <a:lnTo>
                  <a:pt x="934" y="693"/>
                </a:lnTo>
                <a:lnTo>
                  <a:pt x="907" y="699"/>
                </a:lnTo>
                <a:lnTo>
                  <a:pt x="885" y="707"/>
                </a:lnTo>
                <a:lnTo>
                  <a:pt x="865" y="716"/>
                </a:lnTo>
                <a:lnTo>
                  <a:pt x="848" y="725"/>
                </a:lnTo>
                <a:lnTo>
                  <a:pt x="833" y="735"/>
                </a:lnTo>
                <a:lnTo>
                  <a:pt x="821" y="745"/>
                </a:lnTo>
                <a:lnTo>
                  <a:pt x="812" y="755"/>
                </a:lnTo>
                <a:lnTo>
                  <a:pt x="804" y="765"/>
                </a:lnTo>
                <a:lnTo>
                  <a:pt x="798" y="775"/>
                </a:lnTo>
                <a:lnTo>
                  <a:pt x="793" y="783"/>
                </a:lnTo>
                <a:lnTo>
                  <a:pt x="790" y="790"/>
                </a:lnTo>
                <a:lnTo>
                  <a:pt x="788" y="795"/>
                </a:lnTo>
                <a:lnTo>
                  <a:pt x="787" y="799"/>
                </a:lnTo>
                <a:lnTo>
                  <a:pt x="787" y="800"/>
                </a:lnTo>
                <a:lnTo>
                  <a:pt x="744" y="1483"/>
                </a:lnTo>
                <a:lnTo>
                  <a:pt x="757" y="1491"/>
                </a:lnTo>
                <a:lnTo>
                  <a:pt x="777" y="1497"/>
                </a:lnTo>
                <a:lnTo>
                  <a:pt x="800" y="1503"/>
                </a:lnTo>
                <a:lnTo>
                  <a:pt x="828" y="1508"/>
                </a:lnTo>
                <a:lnTo>
                  <a:pt x="860" y="1511"/>
                </a:lnTo>
                <a:lnTo>
                  <a:pt x="894" y="1514"/>
                </a:lnTo>
                <a:lnTo>
                  <a:pt x="930" y="1516"/>
                </a:lnTo>
                <a:lnTo>
                  <a:pt x="968" y="1517"/>
                </a:lnTo>
                <a:lnTo>
                  <a:pt x="1007" y="1518"/>
                </a:lnTo>
                <a:lnTo>
                  <a:pt x="1045" y="1518"/>
                </a:lnTo>
                <a:lnTo>
                  <a:pt x="1083" y="1518"/>
                </a:lnTo>
                <a:lnTo>
                  <a:pt x="1120" y="1517"/>
                </a:lnTo>
                <a:lnTo>
                  <a:pt x="1156" y="1516"/>
                </a:lnTo>
                <a:lnTo>
                  <a:pt x="1188" y="1515"/>
                </a:lnTo>
                <a:lnTo>
                  <a:pt x="1217" y="1514"/>
                </a:lnTo>
                <a:lnTo>
                  <a:pt x="1243" y="1513"/>
                </a:lnTo>
                <a:lnTo>
                  <a:pt x="1264" y="1512"/>
                </a:lnTo>
                <a:lnTo>
                  <a:pt x="1279" y="1511"/>
                </a:lnTo>
                <a:lnTo>
                  <a:pt x="1289" y="1510"/>
                </a:lnTo>
                <a:lnTo>
                  <a:pt x="1293" y="1510"/>
                </a:lnTo>
                <a:lnTo>
                  <a:pt x="1293" y="1507"/>
                </a:lnTo>
                <a:lnTo>
                  <a:pt x="1294" y="1498"/>
                </a:lnTo>
                <a:lnTo>
                  <a:pt x="1296" y="1483"/>
                </a:lnTo>
                <a:lnTo>
                  <a:pt x="1298" y="1462"/>
                </a:lnTo>
                <a:lnTo>
                  <a:pt x="1301" y="1437"/>
                </a:lnTo>
                <a:lnTo>
                  <a:pt x="1305" y="1409"/>
                </a:lnTo>
                <a:lnTo>
                  <a:pt x="1308" y="1377"/>
                </a:lnTo>
                <a:lnTo>
                  <a:pt x="1313" y="1341"/>
                </a:lnTo>
                <a:lnTo>
                  <a:pt x="1317" y="1304"/>
                </a:lnTo>
                <a:lnTo>
                  <a:pt x="1322" y="1263"/>
                </a:lnTo>
                <a:lnTo>
                  <a:pt x="1327" y="1222"/>
                </a:lnTo>
                <a:lnTo>
                  <a:pt x="1332" y="1180"/>
                </a:lnTo>
                <a:lnTo>
                  <a:pt x="1337" y="1138"/>
                </a:lnTo>
                <a:lnTo>
                  <a:pt x="1342" y="1094"/>
                </a:lnTo>
                <a:lnTo>
                  <a:pt x="1348" y="1052"/>
                </a:lnTo>
                <a:lnTo>
                  <a:pt x="1353" y="1012"/>
                </a:lnTo>
                <a:lnTo>
                  <a:pt x="1358" y="973"/>
                </a:lnTo>
                <a:lnTo>
                  <a:pt x="1363" y="934"/>
                </a:lnTo>
                <a:lnTo>
                  <a:pt x="1367" y="900"/>
                </a:lnTo>
                <a:lnTo>
                  <a:pt x="1371" y="869"/>
                </a:lnTo>
                <a:lnTo>
                  <a:pt x="1375" y="841"/>
                </a:lnTo>
                <a:lnTo>
                  <a:pt x="1378" y="818"/>
                </a:lnTo>
                <a:lnTo>
                  <a:pt x="1380" y="799"/>
                </a:lnTo>
                <a:lnTo>
                  <a:pt x="1382" y="786"/>
                </a:lnTo>
                <a:lnTo>
                  <a:pt x="1382" y="772"/>
                </a:lnTo>
                <a:lnTo>
                  <a:pt x="1376" y="759"/>
                </a:lnTo>
                <a:lnTo>
                  <a:pt x="1365" y="748"/>
                </a:lnTo>
                <a:lnTo>
                  <a:pt x="1350" y="738"/>
                </a:lnTo>
                <a:lnTo>
                  <a:pt x="1330" y="729"/>
                </a:lnTo>
                <a:lnTo>
                  <a:pt x="1309" y="722"/>
                </a:lnTo>
                <a:lnTo>
                  <a:pt x="1285" y="715"/>
                </a:lnTo>
                <a:lnTo>
                  <a:pt x="1260" y="709"/>
                </a:lnTo>
                <a:lnTo>
                  <a:pt x="1234" y="705"/>
                </a:lnTo>
                <a:lnTo>
                  <a:pt x="1208" y="701"/>
                </a:lnTo>
                <a:lnTo>
                  <a:pt x="1182" y="697"/>
                </a:lnTo>
                <a:lnTo>
                  <a:pt x="1158" y="695"/>
                </a:lnTo>
                <a:lnTo>
                  <a:pt x="1135" y="693"/>
                </a:lnTo>
                <a:lnTo>
                  <a:pt x="1115" y="691"/>
                </a:lnTo>
                <a:lnTo>
                  <a:pt x="1098" y="690"/>
                </a:lnTo>
                <a:lnTo>
                  <a:pt x="1086" y="689"/>
                </a:lnTo>
                <a:lnTo>
                  <a:pt x="1077" y="689"/>
                </a:lnTo>
                <a:lnTo>
                  <a:pt x="1075" y="689"/>
                </a:lnTo>
                <a:lnTo>
                  <a:pt x="1034" y="686"/>
                </a:lnTo>
                <a:close/>
                <a:moveTo>
                  <a:pt x="3108" y="652"/>
                </a:moveTo>
                <a:lnTo>
                  <a:pt x="3101" y="652"/>
                </a:lnTo>
                <a:lnTo>
                  <a:pt x="3094" y="653"/>
                </a:lnTo>
                <a:lnTo>
                  <a:pt x="3086" y="656"/>
                </a:lnTo>
                <a:lnTo>
                  <a:pt x="3076" y="659"/>
                </a:lnTo>
                <a:lnTo>
                  <a:pt x="3067" y="665"/>
                </a:lnTo>
                <a:lnTo>
                  <a:pt x="3056" y="673"/>
                </a:lnTo>
                <a:lnTo>
                  <a:pt x="3046" y="684"/>
                </a:lnTo>
                <a:lnTo>
                  <a:pt x="3035" y="697"/>
                </a:lnTo>
                <a:lnTo>
                  <a:pt x="3024" y="714"/>
                </a:lnTo>
                <a:lnTo>
                  <a:pt x="3013" y="734"/>
                </a:lnTo>
                <a:lnTo>
                  <a:pt x="3001" y="758"/>
                </a:lnTo>
                <a:lnTo>
                  <a:pt x="2990" y="788"/>
                </a:lnTo>
                <a:lnTo>
                  <a:pt x="2980" y="821"/>
                </a:lnTo>
                <a:lnTo>
                  <a:pt x="2970" y="859"/>
                </a:lnTo>
                <a:lnTo>
                  <a:pt x="2961" y="902"/>
                </a:lnTo>
                <a:lnTo>
                  <a:pt x="2953" y="951"/>
                </a:lnTo>
                <a:lnTo>
                  <a:pt x="2945" y="1006"/>
                </a:lnTo>
                <a:lnTo>
                  <a:pt x="2960" y="972"/>
                </a:lnTo>
                <a:lnTo>
                  <a:pt x="2976" y="942"/>
                </a:lnTo>
                <a:lnTo>
                  <a:pt x="2981" y="912"/>
                </a:lnTo>
                <a:lnTo>
                  <a:pt x="2987" y="881"/>
                </a:lnTo>
                <a:lnTo>
                  <a:pt x="2994" y="850"/>
                </a:lnTo>
                <a:lnTo>
                  <a:pt x="3001" y="820"/>
                </a:lnTo>
                <a:lnTo>
                  <a:pt x="3011" y="790"/>
                </a:lnTo>
                <a:lnTo>
                  <a:pt x="3021" y="761"/>
                </a:lnTo>
                <a:lnTo>
                  <a:pt x="3031" y="735"/>
                </a:lnTo>
                <a:lnTo>
                  <a:pt x="3043" y="712"/>
                </a:lnTo>
                <a:lnTo>
                  <a:pt x="3056" y="692"/>
                </a:lnTo>
                <a:lnTo>
                  <a:pt x="3070" y="676"/>
                </a:lnTo>
                <a:lnTo>
                  <a:pt x="3085" y="663"/>
                </a:lnTo>
                <a:lnTo>
                  <a:pt x="3102" y="656"/>
                </a:lnTo>
                <a:lnTo>
                  <a:pt x="3120" y="655"/>
                </a:lnTo>
                <a:lnTo>
                  <a:pt x="3119" y="654"/>
                </a:lnTo>
                <a:lnTo>
                  <a:pt x="3117" y="654"/>
                </a:lnTo>
                <a:lnTo>
                  <a:pt x="3113" y="653"/>
                </a:lnTo>
                <a:lnTo>
                  <a:pt x="3108" y="652"/>
                </a:lnTo>
                <a:close/>
                <a:moveTo>
                  <a:pt x="3114" y="545"/>
                </a:moveTo>
                <a:lnTo>
                  <a:pt x="3098" y="545"/>
                </a:lnTo>
                <a:lnTo>
                  <a:pt x="3077" y="547"/>
                </a:lnTo>
                <a:lnTo>
                  <a:pt x="3050" y="549"/>
                </a:lnTo>
                <a:lnTo>
                  <a:pt x="3018" y="551"/>
                </a:lnTo>
                <a:lnTo>
                  <a:pt x="2981" y="555"/>
                </a:lnTo>
                <a:lnTo>
                  <a:pt x="2940" y="559"/>
                </a:lnTo>
                <a:lnTo>
                  <a:pt x="2895" y="563"/>
                </a:lnTo>
                <a:lnTo>
                  <a:pt x="2847" y="569"/>
                </a:lnTo>
                <a:lnTo>
                  <a:pt x="2794" y="574"/>
                </a:lnTo>
                <a:lnTo>
                  <a:pt x="2740" y="580"/>
                </a:lnTo>
                <a:lnTo>
                  <a:pt x="2683" y="587"/>
                </a:lnTo>
                <a:lnTo>
                  <a:pt x="2623" y="594"/>
                </a:lnTo>
                <a:lnTo>
                  <a:pt x="2561" y="602"/>
                </a:lnTo>
                <a:lnTo>
                  <a:pt x="2498" y="609"/>
                </a:lnTo>
                <a:lnTo>
                  <a:pt x="2434" y="617"/>
                </a:lnTo>
                <a:lnTo>
                  <a:pt x="2368" y="625"/>
                </a:lnTo>
                <a:lnTo>
                  <a:pt x="2302" y="633"/>
                </a:lnTo>
                <a:lnTo>
                  <a:pt x="2237" y="641"/>
                </a:lnTo>
                <a:lnTo>
                  <a:pt x="2170" y="649"/>
                </a:lnTo>
                <a:lnTo>
                  <a:pt x="2105" y="657"/>
                </a:lnTo>
                <a:lnTo>
                  <a:pt x="2041" y="665"/>
                </a:lnTo>
                <a:lnTo>
                  <a:pt x="1978" y="672"/>
                </a:lnTo>
                <a:lnTo>
                  <a:pt x="1916" y="680"/>
                </a:lnTo>
                <a:lnTo>
                  <a:pt x="1856" y="687"/>
                </a:lnTo>
                <a:lnTo>
                  <a:pt x="1799" y="695"/>
                </a:lnTo>
                <a:lnTo>
                  <a:pt x="1743" y="701"/>
                </a:lnTo>
                <a:lnTo>
                  <a:pt x="1692" y="708"/>
                </a:lnTo>
                <a:lnTo>
                  <a:pt x="1643" y="714"/>
                </a:lnTo>
                <a:lnTo>
                  <a:pt x="1598" y="720"/>
                </a:lnTo>
                <a:lnTo>
                  <a:pt x="1558" y="725"/>
                </a:lnTo>
                <a:lnTo>
                  <a:pt x="1520" y="729"/>
                </a:lnTo>
                <a:lnTo>
                  <a:pt x="1488" y="734"/>
                </a:lnTo>
                <a:lnTo>
                  <a:pt x="1461" y="737"/>
                </a:lnTo>
                <a:lnTo>
                  <a:pt x="1440" y="740"/>
                </a:lnTo>
                <a:lnTo>
                  <a:pt x="1424" y="742"/>
                </a:lnTo>
                <a:lnTo>
                  <a:pt x="1414" y="743"/>
                </a:lnTo>
                <a:lnTo>
                  <a:pt x="1411" y="743"/>
                </a:lnTo>
                <a:lnTo>
                  <a:pt x="1411" y="793"/>
                </a:lnTo>
                <a:lnTo>
                  <a:pt x="3119" y="584"/>
                </a:lnTo>
                <a:lnTo>
                  <a:pt x="3127" y="581"/>
                </a:lnTo>
                <a:lnTo>
                  <a:pt x="3132" y="576"/>
                </a:lnTo>
                <a:lnTo>
                  <a:pt x="3132" y="570"/>
                </a:lnTo>
                <a:lnTo>
                  <a:pt x="3131" y="564"/>
                </a:lnTo>
                <a:lnTo>
                  <a:pt x="3127" y="558"/>
                </a:lnTo>
                <a:lnTo>
                  <a:pt x="3122" y="553"/>
                </a:lnTo>
                <a:lnTo>
                  <a:pt x="3118" y="549"/>
                </a:lnTo>
                <a:lnTo>
                  <a:pt x="3115" y="546"/>
                </a:lnTo>
                <a:lnTo>
                  <a:pt x="3114" y="545"/>
                </a:lnTo>
                <a:close/>
                <a:moveTo>
                  <a:pt x="2809" y="160"/>
                </a:moveTo>
                <a:lnTo>
                  <a:pt x="2790" y="163"/>
                </a:lnTo>
                <a:lnTo>
                  <a:pt x="2769" y="169"/>
                </a:lnTo>
                <a:lnTo>
                  <a:pt x="2746" y="176"/>
                </a:lnTo>
                <a:lnTo>
                  <a:pt x="2722" y="185"/>
                </a:lnTo>
                <a:lnTo>
                  <a:pt x="2699" y="195"/>
                </a:lnTo>
                <a:lnTo>
                  <a:pt x="2678" y="206"/>
                </a:lnTo>
                <a:lnTo>
                  <a:pt x="2660" y="218"/>
                </a:lnTo>
                <a:lnTo>
                  <a:pt x="2653" y="226"/>
                </a:lnTo>
                <a:lnTo>
                  <a:pt x="2646" y="240"/>
                </a:lnTo>
                <a:lnTo>
                  <a:pt x="2639" y="259"/>
                </a:lnTo>
                <a:lnTo>
                  <a:pt x="2633" y="282"/>
                </a:lnTo>
                <a:lnTo>
                  <a:pt x="2627" y="307"/>
                </a:lnTo>
                <a:lnTo>
                  <a:pt x="2622" y="334"/>
                </a:lnTo>
                <a:lnTo>
                  <a:pt x="2617" y="363"/>
                </a:lnTo>
                <a:lnTo>
                  <a:pt x="2612" y="392"/>
                </a:lnTo>
                <a:lnTo>
                  <a:pt x="2608" y="421"/>
                </a:lnTo>
                <a:lnTo>
                  <a:pt x="2604" y="449"/>
                </a:lnTo>
                <a:lnTo>
                  <a:pt x="2601" y="475"/>
                </a:lnTo>
                <a:lnTo>
                  <a:pt x="2598" y="498"/>
                </a:lnTo>
                <a:lnTo>
                  <a:pt x="2596" y="517"/>
                </a:lnTo>
                <a:lnTo>
                  <a:pt x="2594" y="532"/>
                </a:lnTo>
                <a:lnTo>
                  <a:pt x="2593" y="541"/>
                </a:lnTo>
                <a:lnTo>
                  <a:pt x="2593" y="545"/>
                </a:lnTo>
                <a:lnTo>
                  <a:pt x="2842" y="502"/>
                </a:lnTo>
                <a:lnTo>
                  <a:pt x="2809" y="160"/>
                </a:lnTo>
                <a:close/>
                <a:moveTo>
                  <a:pt x="2880" y="146"/>
                </a:moveTo>
                <a:lnTo>
                  <a:pt x="2873" y="146"/>
                </a:lnTo>
                <a:lnTo>
                  <a:pt x="2871" y="146"/>
                </a:lnTo>
                <a:lnTo>
                  <a:pt x="2881" y="506"/>
                </a:lnTo>
                <a:lnTo>
                  <a:pt x="3039" y="483"/>
                </a:lnTo>
                <a:lnTo>
                  <a:pt x="3039" y="480"/>
                </a:lnTo>
                <a:lnTo>
                  <a:pt x="3037" y="471"/>
                </a:lnTo>
                <a:lnTo>
                  <a:pt x="3035" y="458"/>
                </a:lnTo>
                <a:lnTo>
                  <a:pt x="3032" y="440"/>
                </a:lnTo>
                <a:lnTo>
                  <a:pt x="3029" y="419"/>
                </a:lnTo>
                <a:lnTo>
                  <a:pt x="3025" y="396"/>
                </a:lnTo>
                <a:lnTo>
                  <a:pt x="3021" y="371"/>
                </a:lnTo>
                <a:lnTo>
                  <a:pt x="3016" y="345"/>
                </a:lnTo>
                <a:lnTo>
                  <a:pt x="3012" y="318"/>
                </a:lnTo>
                <a:lnTo>
                  <a:pt x="3007" y="292"/>
                </a:lnTo>
                <a:lnTo>
                  <a:pt x="3001" y="268"/>
                </a:lnTo>
                <a:lnTo>
                  <a:pt x="2997" y="244"/>
                </a:lnTo>
                <a:lnTo>
                  <a:pt x="2993" y="223"/>
                </a:lnTo>
                <a:lnTo>
                  <a:pt x="2989" y="207"/>
                </a:lnTo>
                <a:lnTo>
                  <a:pt x="2986" y="194"/>
                </a:lnTo>
                <a:lnTo>
                  <a:pt x="2980" y="181"/>
                </a:lnTo>
                <a:lnTo>
                  <a:pt x="2971" y="170"/>
                </a:lnTo>
                <a:lnTo>
                  <a:pt x="2959" y="162"/>
                </a:lnTo>
                <a:lnTo>
                  <a:pt x="2945" y="156"/>
                </a:lnTo>
                <a:lnTo>
                  <a:pt x="2930" y="152"/>
                </a:lnTo>
                <a:lnTo>
                  <a:pt x="2916" y="149"/>
                </a:lnTo>
                <a:lnTo>
                  <a:pt x="2902" y="147"/>
                </a:lnTo>
                <a:lnTo>
                  <a:pt x="2890" y="146"/>
                </a:lnTo>
                <a:lnTo>
                  <a:pt x="2880" y="146"/>
                </a:lnTo>
                <a:close/>
                <a:moveTo>
                  <a:pt x="1757" y="146"/>
                </a:moveTo>
                <a:lnTo>
                  <a:pt x="1704" y="146"/>
                </a:lnTo>
                <a:lnTo>
                  <a:pt x="1653" y="147"/>
                </a:lnTo>
                <a:lnTo>
                  <a:pt x="1605" y="149"/>
                </a:lnTo>
                <a:lnTo>
                  <a:pt x="1559" y="152"/>
                </a:lnTo>
                <a:lnTo>
                  <a:pt x="1516" y="157"/>
                </a:lnTo>
                <a:lnTo>
                  <a:pt x="1476" y="162"/>
                </a:lnTo>
                <a:lnTo>
                  <a:pt x="1440" y="168"/>
                </a:lnTo>
                <a:lnTo>
                  <a:pt x="1407" y="176"/>
                </a:lnTo>
                <a:lnTo>
                  <a:pt x="1379" y="185"/>
                </a:lnTo>
                <a:lnTo>
                  <a:pt x="1355" y="195"/>
                </a:lnTo>
                <a:lnTo>
                  <a:pt x="1334" y="207"/>
                </a:lnTo>
                <a:lnTo>
                  <a:pt x="1319" y="221"/>
                </a:lnTo>
                <a:lnTo>
                  <a:pt x="1310" y="237"/>
                </a:lnTo>
                <a:lnTo>
                  <a:pt x="1297" y="269"/>
                </a:lnTo>
                <a:lnTo>
                  <a:pt x="1286" y="300"/>
                </a:lnTo>
                <a:lnTo>
                  <a:pt x="1277" y="331"/>
                </a:lnTo>
                <a:lnTo>
                  <a:pt x="1269" y="360"/>
                </a:lnTo>
                <a:lnTo>
                  <a:pt x="1261" y="388"/>
                </a:lnTo>
                <a:lnTo>
                  <a:pt x="1256" y="412"/>
                </a:lnTo>
                <a:lnTo>
                  <a:pt x="1251" y="435"/>
                </a:lnTo>
                <a:lnTo>
                  <a:pt x="1247" y="453"/>
                </a:lnTo>
                <a:lnTo>
                  <a:pt x="1245" y="466"/>
                </a:lnTo>
                <a:lnTo>
                  <a:pt x="1243" y="475"/>
                </a:lnTo>
                <a:lnTo>
                  <a:pt x="1243" y="478"/>
                </a:lnTo>
                <a:lnTo>
                  <a:pt x="1246" y="477"/>
                </a:lnTo>
                <a:lnTo>
                  <a:pt x="1256" y="476"/>
                </a:lnTo>
                <a:lnTo>
                  <a:pt x="1272" y="475"/>
                </a:lnTo>
                <a:lnTo>
                  <a:pt x="1293" y="473"/>
                </a:lnTo>
                <a:lnTo>
                  <a:pt x="1319" y="471"/>
                </a:lnTo>
                <a:lnTo>
                  <a:pt x="1350" y="468"/>
                </a:lnTo>
                <a:lnTo>
                  <a:pt x="1383" y="466"/>
                </a:lnTo>
                <a:lnTo>
                  <a:pt x="1419" y="463"/>
                </a:lnTo>
                <a:lnTo>
                  <a:pt x="1458" y="460"/>
                </a:lnTo>
                <a:lnTo>
                  <a:pt x="1498" y="458"/>
                </a:lnTo>
                <a:lnTo>
                  <a:pt x="1540" y="455"/>
                </a:lnTo>
                <a:lnTo>
                  <a:pt x="1583" y="453"/>
                </a:lnTo>
                <a:lnTo>
                  <a:pt x="1625" y="452"/>
                </a:lnTo>
                <a:lnTo>
                  <a:pt x="1666" y="451"/>
                </a:lnTo>
                <a:lnTo>
                  <a:pt x="1706" y="450"/>
                </a:lnTo>
                <a:lnTo>
                  <a:pt x="1745" y="451"/>
                </a:lnTo>
                <a:lnTo>
                  <a:pt x="1782" y="452"/>
                </a:lnTo>
                <a:lnTo>
                  <a:pt x="1815" y="454"/>
                </a:lnTo>
                <a:lnTo>
                  <a:pt x="1865" y="458"/>
                </a:lnTo>
                <a:lnTo>
                  <a:pt x="1920" y="463"/>
                </a:lnTo>
                <a:lnTo>
                  <a:pt x="1978" y="470"/>
                </a:lnTo>
                <a:lnTo>
                  <a:pt x="2037" y="477"/>
                </a:lnTo>
                <a:lnTo>
                  <a:pt x="2097" y="484"/>
                </a:lnTo>
                <a:lnTo>
                  <a:pt x="2157" y="493"/>
                </a:lnTo>
                <a:lnTo>
                  <a:pt x="2217" y="502"/>
                </a:lnTo>
                <a:lnTo>
                  <a:pt x="2274" y="511"/>
                </a:lnTo>
                <a:lnTo>
                  <a:pt x="2328" y="521"/>
                </a:lnTo>
                <a:lnTo>
                  <a:pt x="2378" y="531"/>
                </a:lnTo>
                <a:lnTo>
                  <a:pt x="2425" y="542"/>
                </a:lnTo>
                <a:lnTo>
                  <a:pt x="2464" y="553"/>
                </a:lnTo>
                <a:lnTo>
                  <a:pt x="2496" y="564"/>
                </a:lnTo>
                <a:lnTo>
                  <a:pt x="2558" y="232"/>
                </a:lnTo>
                <a:lnTo>
                  <a:pt x="2559" y="232"/>
                </a:lnTo>
                <a:lnTo>
                  <a:pt x="2560" y="230"/>
                </a:lnTo>
                <a:lnTo>
                  <a:pt x="2561" y="229"/>
                </a:lnTo>
                <a:lnTo>
                  <a:pt x="2562" y="226"/>
                </a:lnTo>
                <a:lnTo>
                  <a:pt x="2563" y="223"/>
                </a:lnTo>
                <a:lnTo>
                  <a:pt x="2562" y="220"/>
                </a:lnTo>
                <a:lnTo>
                  <a:pt x="2560" y="216"/>
                </a:lnTo>
                <a:lnTo>
                  <a:pt x="2556" y="212"/>
                </a:lnTo>
                <a:lnTo>
                  <a:pt x="2550" y="208"/>
                </a:lnTo>
                <a:lnTo>
                  <a:pt x="2541" y="203"/>
                </a:lnTo>
                <a:lnTo>
                  <a:pt x="2529" y="199"/>
                </a:lnTo>
                <a:lnTo>
                  <a:pt x="2514" y="194"/>
                </a:lnTo>
                <a:lnTo>
                  <a:pt x="2495" y="189"/>
                </a:lnTo>
                <a:lnTo>
                  <a:pt x="2472" y="184"/>
                </a:lnTo>
                <a:lnTo>
                  <a:pt x="2443" y="180"/>
                </a:lnTo>
                <a:lnTo>
                  <a:pt x="2410" y="175"/>
                </a:lnTo>
                <a:lnTo>
                  <a:pt x="2371" y="171"/>
                </a:lnTo>
                <a:lnTo>
                  <a:pt x="2326" y="167"/>
                </a:lnTo>
                <a:lnTo>
                  <a:pt x="2276" y="163"/>
                </a:lnTo>
                <a:lnTo>
                  <a:pt x="2218" y="160"/>
                </a:lnTo>
                <a:lnTo>
                  <a:pt x="2159" y="158"/>
                </a:lnTo>
                <a:lnTo>
                  <a:pt x="2100" y="155"/>
                </a:lnTo>
                <a:lnTo>
                  <a:pt x="2042" y="152"/>
                </a:lnTo>
                <a:lnTo>
                  <a:pt x="1983" y="150"/>
                </a:lnTo>
                <a:lnTo>
                  <a:pt x="1925" y="148"/>
                </a:lnTo>
                <a:lnTo>
                  <a:pt x="1868" y="147"/>
                </a:lnTo>
                <a:lnTo>
                  <a:pt x="1812" y="146"/>
                </a:lnTo>
                <a:lnTo>
                  <a:pt x="1757" y="146"/>
                </a:lnTo>
                <a:close/>
                <a:moveTo>
                  <a:pt x="2231" y="0"/>
                </a:moveTo>
                <a:lnTo>
                  <a:pt x="2327" y="2"/>
                </a:lnTo>
                <a:lnTo>
                  <a:pt x="2429" y="6"/>
                </a:lnTo>
                <a:lnTo>
                  <a:pt x="2433" y="7"/>
                </a:lnTo>
                <a:lnTo>
                  <a:pt x="2444" y="7"/>
                </a:lnTo>
                <a:lnTo>
                  <a:pt x="2460" y="8"/>
                </a:lnTo>
                <a:lnTo>
                  <a:pt x="2482" y="10"/>
                </a:lnTo>
                <a:lnTo>
                  <a:pt x="2509" y="12"/>
                </a:lnTo>
                <a:lnTo>
                  <a:pt x="2540" y="15"/>
                </a:lnTo>
                <a:lnTo>
                  <a:pt x="2575" y="18"/>
                </a:lnTo>
                <a:lnTo>
                  <a:pt x="2613" y="22"/>
                </a:lnTo>
                <a:lnTo>
                  <a:pt x="2652" y="26"/>
                </a:lnTo>
                <a:lnTo>
                  <a:pt x="2692" y="31"/>
                </a:lnTo>
                <a:lnTo>
                  <a:pt x="2734" y="36"/>
                </a:lnTo>
                <a:lnTo>
                  <a:pt x="2775" y="42"/>
                </a:lnTo>
                <a:lnTo>
                  <a:pt x="2816" y="48"/>
                </a:lnTo>
                <a:lnTo>
                  <a:pt x="2855" y="55"/>
                </a:lnTo>
                <a:lnTo>
                  <a:pt x="2892" y="63"/>
                </a:lnTo>
                <a:lnTo>
                  <a:pt x="2925" y="71"/>
                </a:lnTo>
                <a:lnTo>
                  <a:pt x="2956" y="81"/>
                </a:lnTo>
                <a:lnTo>
                  <a:pt x="2982" y="90"/>
                </a:lnTo>
                <a:lnTo>
                  <a:pt x="3005" y="100"/>
                </a:lnTo>
                <a:lnTo>
                  <a:pt x="3020" y="111"/>
                </a:lnTo>
                <a:lnTo>
                  <a:pt x="3030" y="122"/>
                </a:lnTo>
                <a:lnTo>
                  <a:pt x="3040" y="144"/>
                </a:lnTo>
                <a:lnTo>
                  <a:pt x="3049" y="170"/>
                </a:lnTo>
                <a:lnTo>
                  <a:pt x="3058" y="201"/>
                </a:lnTo>
                <a:lnTo>
                  <a:pt x="3067" y="235"/>
                </a:lnTo>
                <a:lnTo>
                  <a:pt x="3075" y="273"/>
                </a:lnTo>
                <a:lnTo>
                  <a:pt x="3083" y="310"/>
                </a:lnTo>
                <a:lnTo>
                  <a:pt x="3090" y="348"/>
                </a:lnTo>
                <a:lnTo>
                  <a:pt x="3096" y="385"/>
                </a:lnTo>
                <a:lnTo>
                  <a:pt x="3101" y="420"/>
                </a:lnTo>
                <a:lnTo>
                  <a:pt x="3105" y="454"/>
                </a:lnTo>
                <a:lnTo>
                  <a:pt x="3108" y="483"/>
                </a:lnTo>
                <a:lnTo>
                  <a:pt x="3110" y="507"/>
                </a:lnTo>
                <a:lnTo>
                  <a:pt x="3111" y="526"/>
                </a:lnTo>
                <a:lnTo>
                  <a:pt x="3145" y="526"/>
                </a:lnTo>
                <a:lnTo>
                  <a:pt x="3146" y="527"/>
                </a:lnTo>
                <a:lnTo>
                  <a:pt x="3150" y="532"/>
                </a:lnTo>
                <a:lnTo>
                  <a:pt x="3154" y="540"/>
                </a:lnTo>
                <a:lnTo>
                  <a:pt x="3158" y="551"/>
                </a:lnTo>
                <a:lnTo>
                  <a:pt x="3161" y="564"/>
                </a:lnTo>
                <a:lnTo>
                  <a:pt x="3160" y="580"/>
                </a:lnTo>
                <a:lnTo>
                  <a:pt x="3154" y="598"/>
                </a:lnTo>
                <a:lnTo>
                  <a:pt x="3156" y="599"/>
                </a:lnTo>
                <a:lnTo>
                  <a:pt x="3160" y="601"/>
                </a:lnTo>
                <a:lnTo>
                  <a:pt x="3167" y="605"/>
                </a:lnTo>
                <a:lnTo>
                  <a:pt x="3175" y="611"/>
                </a:lnTo>
                <a:lnTo>
                  <a:pt x="3186" y="618"/>
                </a:lnTo>
                <a:lnTo>
                  <a:pt x="3197" y="628"/>
                </a:lnTo>
                <a:lnTo>
                  <a:pt x="3210" y="640"/>
                </a:lnTo>
                <a:lnTo>
                  <a:pt x="3224" y="654"/>
                </a:lnTo>
                <a:lnTo>
                  <a:pt x="3237" y="671"/>
                </a:lnTo>
                <a:lnTo>
                  <a:pt x="3251" y="690"/>
                </a:lnTo>
                <a:lnTo>
                  <a:pt x="3263" y="712"/>
                </a:lnTo>
                <a:lnTo>
                  <a:pt x="3275" y="736"/>
                </a:lnTo>
                <a:lnTo>
                  <a:pt x="3285" y="764"/>
                </a:lnTo>
                <a:lnTo>
                  <a:pt x="3294" y="796"/>
                </a:lnTo>
                <a:lnTo>
                  <a:pt x="3301" y="830"/>
                </a:lnTo>
                <a:lnTo>
                  <a:pt x="3305" y="867"/>
                </a:lnTo>
                <a:lnTo>
                  <a:pt x="3307" y="908"/>
                </a:lnTo>
                <a:lnTo>
                  <a:pt x="3306" y="954"/>
                </a:lnTo>
                <a:lnTo>
                  <a:pt x="3310" y="983"/>
                </a:lnTo>
                <a:lnTo>
                  <a:pt x="3313" y="1015"/>
                </a:lnTo>
                <a:lnTo>
                  <a:pt x="3314" y="1052"/>
                </a:lnTo>
                <a:lnTo>
                  <a:pt x="3315" y="1093"/>
                </a:lnTo>
                <a:lnTo>
                  <a:pt x="3314" y="1140"/>
                </a:lnTo>
                <a:lnTo>
                  <a:pt x="3312" y="1191"/>
                </a:lnTo>
                <a:lnTo>
                  <a:pt x="3308" y="1238"/>
                </a:lnTo>
                <a:lnTo>
                  <a:pt x="3301" y="1281"/>
                </a:lnTo>
                <a:lnTo>
                  <a:pt x="3293" y="1320"/>
                </a:lnTo>
                <a:lnTo>
                  <a:pt x="3282" y="1355"/>
                </a:lnTo>
                <a:lnTo>
                  <a:pt x="3270" y="1386"/>
                </a:lnTo>
                <a:lnTo>
                  <a:pt x="3257" y="1413"/>
                </a:lnTo>
                <a:lnTo>
                  <a:pt x="3243" y="1437"/>
                </a:lnTo>
                <a:lnTo>
                  <a:pt x="3228" y="1458"/>
                </a:lnTo>
                <a:lnTo>
                  <a:pt x="3213" y="1477"/>
                </a:lnTo>
                <a:lnTo>
                  <a:pt x="3198" y="1492"/>
                </a:lnTo>
                <a:lnTo>
                  <a:pt x="3183" y="1504"/>
                </a:lnTo>
                <a:lnTo>
                  <a:pt x="3170" y="1514"/>
                </a:lnTo>
                <a:lnTo>
                  <a:pt x="3158" y="1522"/>
                </a:lnTo>
                <a:lnTo>
                  <a:pt x="3147" y="1529"/>
                </a:lnTo>
                <a:lnTo>
                  <a:pt x="3138" y="1533"/>
                </a:lnTo>
                <a:lnTo>
                  <a:pt x="3131" y="1536"/>
                </a:lnTo>
                <a:lnTo>
                  <a:pt x="3127" y="1538"/>
                </a:lnTo>
                <a:lnTo>
                  <a:pt x="3126" y="1538"/>
                </a:lnTo>
                <a:lnTo>
                  <a:pt x="3124" y="1538"/>
                </a:lnTo>
                <a:lnTo>
                  <a:pt x="3117" y="1539"/>
                </a:lnTo>
                <a:lnTo>
                  <a:pt x="3106" y="1539"/>
                </a:lnTo>
                <a:lnTo>
                  <a:pt x="3089" y="1540"/>
                </a:lnTo>
                <a:lnTo>
                  <a:pt x="3067" y="1541"/>
                </a:lnTo>
                <a:lnTo>
                  <a:pt x="3038" y="1541"/>
                </a:lnTo>
                <a:lnTo>
                  <a:pt x="3002" y="1541"/>
                </a:lnTo>
                <a:lnTo>
                  <a:pt x="2986" y="1538"/>
                </a:lnTo>
                <a:lnTo>
                  <a:pt x="2973" y="1530"/>
                </a:lnTo>
                <a:lnTo>
                  <a:pt x="2961" y="1517"/>
                </a:lnTo>
                <a:lnTo>
                  <a:pt x="2951" y="1500"/>
                </a:lnTo>
                <a:lnTo>
                  <a:pt x="2942" y="1481"/>
                </a:lnTo>
                <a:lnTo>
                  <a:pt x="2935" y="1457"/>
                </a:lnTo>
                <a:lnTo>
                  <a:pt x="2928" y="1433"/>
                </a:lnTo>
                <a:lnTo>
                  <a:pt x="2923" y="1409"/>
                </a:lnTo>
                <a:lnTo>
                  <a:pt x="2919" y="1383"/>
                </a:lnTo>
                <a:lnTo>
                  <a:pt x="2916" y="1359"/>
                </a:lnTo>
                <a:lnTo>
                  <a:pt x="2890" y="1377"/>
                </a:lnTo>
                <a:lnTo>
                  <a:pt x="2863" y="1395"/>
                </a:lnTo>
                <a:lnTo>
                  <a:pt x="2835" y="1415"/>
                </a:lnTo>
                <a:lnTo>
                  <a:pt x="2806" y="1434"/>
                </a:lnTo>
                <a:lnTo>
                  <a:pt x="2777" y="1453"/>
                </a:lnTo>
                <a:lnTo>
                  <a:pt x="2748" y="1473"/>
                </a:lnTo>
                <a:lnTo>
                  <a:pt x="2721" y="1491"/>
                </a:lnTo>
                <a:lnTo>
                  <a:pt x="2694" y="1509"/>
                </a:lnTo>
                <a:lnTo>
                  <a:pt x="2669" y="1525"/>
                </a:lnTo>
                <a:lnTo>
                  <a:pt x="2646" y="1540"/>
                </a:lnTo>
                <a:lnTo>
                  <a:pt x="2625" y="1554"/>
                </a:lnTo>
                <a:lnTo>
                  <a:pt x="2606" y="1565"/>
                </a:lnTo>
                <a:lnTo>
                  <a:pt x="2591" y="1575"/>
                </a:lnTo>
                <a:lnTo>
                  <a:pt x="2577" y="1582"/>
                </a:lnTo>
                <a:lnTo>
                  <a:pt x="2568" y="1586"/>
                </a:lnTo>
                <a:lnTo>
                  <a:pt x="2563" y="1588"/>
                </a:lnTo>
                <a:lnTo>
                  <a:pt x="2561" y="1587"/>
                </a:lnTo>
                <a:lnTo>
                  <a:pt x="2560" y="1585"/>
                </a:lnTo>
                <a:lnTo>
                  <a:pt x="2558" y="1582"/>
                </a:lnTo>
                <a:lnTo>
                  <a:pt x="2553" y="1638"/>
                </a:lnTo>
                <a:lnTo>
                  <a:pt x="2546" y="1691"/>
                </a:lnTo>
                <a:lnTo>
                  <a:pt x="2537" y="1739"/>
                </a:lnTo>
                <a:lnTo>
                  <a:pt x="2526" y="1782"/>
                </a:lnTo>
                <a:lnTo>
                  <a:pt x="2514" y="1823"/>
                </a:lnTo>
                <a:lnTo>
                  <a:pt x="2500" y="1858"/>
                </a:lnTo>
                <a:lnTo>
                  <a:pt x="2485" y="1890"/>
                </a:lnTo>
                <a:lnTo>
                  <a:pt x="2470" y="1919"/>
                </a:lnTo>
                <a:lnTo>
                  <a:pt x="2453" y="1945"/>
                </a:lnTo>
                <a:lnTo>
                  <a:pt x="2437" y="1967"/>
                </a:lnTo>
                <a:lnTo>
                  <a:pt x="2421" y="1987"/>
                </a:lnTo>
                <a:lnTo>
                  <a:pt x="2405" y="2005"/>
                </a:lnTo>
                <a:lnTo>
                  <a:pt x="2389" y="2019"/>
                </a:lnTo>
                <a:lnTo>
                  <a:pt x="2373" y="2031"/>
                </a:lnTo>
                <a:lnTo>
                  <a:pt x="2360" y="2041"/>
                </a:lnTo>
                <a:lnTo>
                  <a:pt x="2348" y="2049"/>
                </a:lnTo>
                <a:lnTo>
                  <a:pt x="2337" y="2055"/>
                </a:lnTo>
                <a:lnTo>
                  <a:pt x="2328" y="2059"/>
                </a:lnTo>
                <a:lnTo>
                  <a:pt x="2322" y="2062"/>
                </a:lnTo>
                <a:lnTo>
                  <a:pt x="2318" y="2064"/>
                </a:lnTo>
                <a:lnTo>
                  <a:pt x="2316" y="2064"/>
                </a:lnTo>
                <a:lnTo>
                  <a:pt x="2313" y="2065"/>
                </a:lnTo>
                <a:lnTo>
                  <a:pt x="2306" y="2067"/>
                </a:lnTo>
                <a:lnTo>
                  <a:pt x="2294" y="2070"/>
                </a:lnTo>
                <a:lnTo>
                  <a:pt x="2278" y="2073"/>
                </a:lnTo>
                <a:lnTo>
                  <a:pt x="2258" y="2075"/>
                </a:lnTo>
                <a:lnTo>
                  <a:pt x="2236" y="2077"/>
                </a:lnTo>
                <a:lnTo>
                  <a:pt x="2211" y="2078"/>
                </a:lnTo>
                <a:lnTo>
                  <a:pt x="2184" y="2076"/>
                </a:lnTo>
                <a:lnTo>
                  <a:pt x="2154" y="2073"/>
                </a:lnTo>
                <a:lnTo>
                  <a:pt x="2124" y="2067"/>
                </a:lnTo>
                <a:lnTo>
                  <a:pt x="2106" y="2059"/>
                </a:lnTo>
                <a:lnTo>
                  <a:pt x="2089" y="2046"/>
                </a:lnTo>
                <a:lnTo>
                  <a:pt x="2074" y="2030"/>
                </a:lnTo>
                <a:lnTo>
                  <a:pt x="2061" y="2009"/>
                </a:lnTo>
                <a:lnTo>
                  <a:pt x="2050" y="1985"/>
                </a:lnTo>
                <a:lnTo>
                  <a:pt x="2039" y="1959"/>
                </a:lnTo>
                <a:lnTo>
                  <a:pt x="2031" y="1931"/>
                </a:lnTo>
                <a:lnTo>
                  <a:pt x="2023" y="1902"/>
                </a:lnTo>
                <a:lnTo>
                  <a:pt x="2017" y="1873"/>
                </a:lnTo>
                <a:lnTo>
                  <a:pt x="2011" y="1843"/>
                </a:lnTo>
                <a:lnTo>
                  <a:pt x="2007" y="1814"/>
                </a:lnTo>
                <a:lnTo>
                  <a:pt x="2004" y="1786"/>
                </a:lnTo>
                <a:lnTo>
                  <a:pt x="2001" y="1760"/>
                </a:lnTo>
                <a:lnTo>
                  <a:pt x="1944" y="1763"/>
                </a:lnTo>
                <a:lnTo>
                  <a:pt x="1882" y="1767"/>
                </a:lnTo>
                <a:lnTo>
                  <a:pt x="1814" y="1771"/>
                </a:lnTo>
                <a:lnTo>
                  <a:pt x="1740" y="1774"/>
                </a:lnTo>
                <a:lnTo>
                  <a:pt x="1661" y="1777"/>
                </a:lnTo>
                <a:lnTo>
                  <a:pt x="1578" y="1780"/>
                </a:lnTo>
                <a:lnTo>
                  <a:pt x="1491" y="1782"/>
                </a:lnTo>
                <a:lnTo>
                  <a:pt x="1402" y="1783"/>
                </a:lnTo>
                <a:lnTo>
                  <a:pt x="1309" y="1784"/>
                </a:lnTo>
                <a:lnTo>
                  <a:pt x="1216" y="1783"/>
                </a:lnTo>
                <a:lnTo>
                  <a:pt x="1120" y="1782"/>
                </a:lnTo>
                <a:lnTo>
                  <a:pt x="1025" y="1779"/>
                </a:lnTo>
                <a:lnTo>
                  <a:pt x="929" y="1775"/>
                </a:lnTo>
                <a:lnTo>
                  <a:pt x="835" y="1769"/>
                </a:lnTo>
                <a:lnTo>
                  <a:pt x="742" y="1762"/>
                </a:lnTo>
                <a:lnTo>
                  <a:pt x="650" y="1752"/>
                </a:lnTo>
                <a:lnTo>
                  <a:pt x="562" y="1741"/>
                </a:lnTo>
                <a:lnTo>
                  <a:pt x="476" y="1728"/>
                </a:lnTo>
                <a:lnTo>
                  <a:pt x="460" y="1770"/>
                </a:lnTo>
                <a:lnTo>
                  <a:pt x="443" y="1806"/>
                </a:lnTo>
                <a:lnTo>
                  <a:pt x="426" y="1839"/>
                </a:lnTo>
                <a:lnTo>
                  <a:pt x="408" y="1865"/>
                </a:lnTo>
                <a:lnTo>
                  <a:pt x="390" y="1888"/>
                </a:lnTo>
                <a:lnTo>
                  <a:pt x="373" y="1906"/>
                </a:lnTo>
                <a:lnTo>
                  <a:pt x="357" y="1921"/>
                </a:lnTo>
                <a:lnTo>
                  <a:pt x="343" y="1932"/>
                </a:lnTo>
                <a:lnTo>
                  <a:pt x="331" y="1940"/>
                </a:lnTo>
                <a:lnTo>
                  <a:pt x="321" y="1946"/>
                </a:lnTo>
                <a:lnTo>
                  <a:pt x="315" y="1949"/>
                </a:lnTo>
                <a:lnTo>
                  <a:pt x="313" y="1949"/>
                </a:lnTo>
                <a:lnTo>
                  <a:pt x="310" y="1950"/>
                </a:lnTo>
                <a:lnTo>
                  <a:pt x="302" y="1952"/>
                </a:lnTo>
                <a:lnTo>
                  <a:pt x="290" y="1954"/>
                </a:lnTo>
                <a:lnTo>
                  <a:pt x="274" y="1955"/>
                </a:lnTo>
                <a:lnTo>
                  <a:pt x="254" y="1956"/>
                </a:lnTo>
                <a:lnTo>
                  <a:pt x="230" y="1955"/>
                </a:lnTo>
                <a:lnTo>
                  <a:pt x="202" y="1953"/>
                </a:lnTo>
                <a:lnTo>
                  <a:pt x="172" y="1948"/>
                </a:lnTo>
                <a:lnTo>
                  <a:pt x="138" y="1939"/>
                </a:lnTo>
                <a:lnTo>
                  <a:pt x="120" y="1932"/>
                </a:lnTo>
                <a:lnTo>
                  <a:pt x="103" y="1919"/>
                </a:lnTo>
                <a:lnTo>
                  <a:pt x="89" y="1903"/>
                </a:lnTo>
                <a:lnTo>
                  <a:pt x="77" y="1884"/>
                </a:lnTo>
                <a:lnTo>
                  <a:pt x="66" y="1862"/>
                </a:lnTo>
                <a:lnTo>
                  <a:pt x="57" y="1838"/>
                </a:lnTo>
                <a:lnTo>
                  <a:pt x="50" y="1811"/>
                </a:lnTo>
                <a:lnTo>
                  <a:pt x="43" y="1785"/>
                </a:lnTo>
                <a:lnTo>
                  <a:pt x="38" y="1758"/>
                </a:lnTo>
                <a:lnTo>
                  <a:pt x="34" y="1732"/>
                </a:lnTo>
                <a:lnTo>
                  <a:pt x="31" y="1707"/>
                </a:lnTo>
                <a:lnTo>
                  <a:pt x="29" y="1683"/>
                </a:lnTo>
                <a:lnTo>
                  <a:pt x="27" y="1661"/>
                </a:lnTo>
                <a:lnTo>
                  <a:pt x="27" y="1641"/>
                </a:lnTo>
                <a:lnTo>
                  <a:pt x="26" y="1625"/>
                </a:lnTo>
                <a:lnTo>
                  <a:pt x="26" y="1612"/>
                </a:lnTo>
                <a:lnTo>
                  <a:pt x="26" y="1605"/>
                </a:lnTo>
                <a:lnTo>
                  <a:pt x="26" y="1602"/>
                </a:lnTo>
                <a:lnTo>
                  <a:pt x="26" y="1569"/>
                </a:lnTo>
                <a:lnTo>
                  <a:pt x="12" y="1554"/>
                </a:lnTo>
                <a:lnTo>
                  <a:pt x="4" y="1538"/>
                </a:lnTo>
                <a:lnTo>
                  <a:pt x="0" y="1522"/>
                </a:lnTo>
                <a:lnTo>
                  <a:pt x="1" y="1505"/>
                </a:lnTo>
                <a:lnTo>
                  <a:pt x="5" y="1488"/>
                </a:lnTo>
                <a:lnTo>
                  <a:pt x="11" y="1472"/>
                </a:lnTo>
                <a:lnTo>
                  <a:pt x="19" y="1455"/>
                </a:lnTo>
                <a:lnTo>
                  <a:pt x="27" y="1441"/>
                </a:lnTo>
                <a:lnTo>
                  <a:pt x="36" y="1428"/>
                </a:lnTo>
                <a:lnTo>
                  <a:pt x="43" y="1391"/>
                </a:lnTo>
                <a:lnTo>
                  <a:pt x="52" y="1357"/>
                </a:lnTo>
                <a:lnTo>
                  <a:pt x="52" y="1331"/>
                </a:lnTo>
                <a:lnTo>
                  <a:pt x="52" y="1302"/>
                </a:lnTo>
                <a:lnTo>
                  <a:pt x="53" y="1269"/>
                </a:lnTo>
                <a:lnTo>
                  <a:pt x="55" y="1236"/>
                </a:lnTo>
                <a:lnTo>
                  <a:pt x="59" y="1201"/>
                </a:lnTo>
                <a:lnTo>
                  <a:pt x="64" y="1166"/>
                </a:lnTo>
                <a:lnTo>
                  <a:pt x="70" y="1131"/>
                </a:lnTo>
                <a:lnTo>
                  <a:pt x="79" y="1095"/>
                </a:lnTo>
                <a:lnTo>
                  <a:pt x="90" y="1061"/>
                </a:lnTo>
                <a:lnTo>
                  <a:pt x="105" y="1029"/>
                </a:lnTo>
                <a:lnTo>
                  <a:pt x="121" y="999"/>
                </a:lnTo>
                <a:lnTo>
                  <a:pt x="140" y="973"/>
                </a:lnTo>
                <a:lnTo>
                  <a:pt x="162" y="949"/>
                </a:lnTo>
                <a:lnTo>
                  <a:pt x="195" y="920"/>
                </a:lnTo>
                <a:lnTo>
                  <a:pt x="230" y="892"/>
                </a:lnTo>
                <a:lnTo>
                  <a:pt x="268" y="864"/>
                </a:lnTo>
                <a:lnTo>
                  <a:pt x="309" y="836"/>
                </a:lnTo>
                <a:lnTo>
                  <a:pt x="353" y="810"/>
                </a:lnTo>
                <a:lnTo>
                  <a:pt x="398" y="786"/>
                </a:lnTo>
                <a:lnTo>
                  <a:pt x="446" y="762"/>
                </a:lnTo>
                <a:lnTo>
                  <a:pt x="496" y="743"/>
                </a:lnTo>
                <a:lnTo>
                  <a:pt x="549" y="727"/>
                </a:lnTo>
                <a:lnTo>
                  <a:pt x="603" y="716"/>
                </a:lnTo>
                <a:lnTo>
                  <a:pt x="658" y="708"/>
                </a:lnTo>
                <a:lnTo>
                  <a:pt x="715" y="706"/>
                </a:lnTo>
                <a:lnTo>
                  <a:pt x="775" y="709"/>
                </a:lnTo>
                <a:lnTo>
                  <a:pt x="835" y="718"/>
                </a:lnTo>
                <a:lnTo>
                  <a:pt x="836" y="716"/>
                </a:lnTo>
                <a:lnTo>
                  <a:pt x="841" y="713"/>
                </a:lnTo>
                <a:lnTo>
                  <a:pt x="850" y="707"/>
                </a:lnTo>
                <a:lnTo>
                  <a:pt x="861" y="699"/>
                </a:lnTo>
                <a:lnTo>
                  <a:pt x="876" y="690"/>
                </a:lnTo>
                <a:lnTo>
                  <a:pt x="893" y="679"/>
                </a:lnTo>
                <a:lnTo>
                  <a:pt x="913" y="668"/>
                </a:lnTo>
                <a:lnTo>
                  <a:pt x="937" y="655"/>
                </a:lnTo>
                <a:lnTo>
                  <a:pt x="939" y="654"/>
                </a:lnTo>
                <a:lnTo>
                  <a:pt x="946" y="652"/>
                </a:lnTo>
                <a:lnTo>
                  <a:pt x="956" y="647"/>
                </a:lnTo>
                <a:lnTo>
                  <a:pt x="970" y="641"/>
                </a:lnTo>
                <a:lnTo>
                  <a:pt x="986" y="634"/>
                </a:lnTo>
                <a:lnTo>
                  <a:pt x="1003" y="626"/>
                </a:lnTo>
                <a:lnTo>
                  <a:pt x="1022" y="618"/>
                </a:lnTo>
                <a:lnTo>
                  <a:pt x="1042" y="608"/>
                </a:lnTo>
                <a:lnTo>
                  <a:pt x="1061" y="599"/>
                </a:lnTo>
                <a:lnTo>
                  <a:pt x="1080" y="588"/>
                </a:lnTo>
                <a:lnTo>
                  <a:pt x="1097" y="578"/>
                </a:lnTo>
                <a:lnTo>
                  <a:pt x="1113" y="569"/>
                </a:lnTo>
                <a:lnTo>
                  <a:pt x="1126" y="560"/>
                </a:lnTo>
                <a:lnTo>
                  <a:pt x="1136" y="552"/>
                </a:lnTo>
                <a:lnTo>
                  <a:pt x="1142" y="545"/>
                </a:lnTo>
                <a:lnTo>
                  <a:pt x="1146" y="537"/>
                </a:lnTo>
                <a:lnTo>
                  <a:pt x="1152" y="525"/>
                </a:lnTo>
                <a:lnTo>
                  <a:pt x="1159" y="509"/>
                </a:lnTo>
                <a:lnTo>
                  <a:pt x="1168" y="490"/>
                </a:lnTo>
                <a:lnTo>
                  <a:pt x="1178" y="468"/>
                </a:lnTo>
                <a:lnTo>
                  <a:pt x="1189" y="443"/>
                </a:lnTo>
                <a:lnTo>
                  <a:pt x="1200" y="415"/>
                </a:lnTo>
                <a:lnTo>
                  <a:pt x="1213" y="387"/>
                </a:lnTo>
                <a:lnTo>
                  <a:pt x="1225" y="358"/>
                </a:lnTo>
                <a:lnTo>
                  <a:pt x="1238" y="329"/>
                </a:lnTo>
                <a:lnTo>
                  <a:pt x="1251" y="299"/>
                </a:lnTo>
                <a:lnTo>
                  <a:pt x="1264" y="271"/>
                </a:lnTo>
                <a:lnTo>
                  <a:pt x="1276" y="242"/>
                </a:lnTo>
                <a:lnTo>
                  <a:pt x="1288" y="217"/>
                </a:lnTo>
                <a:lnTo>
                  <a:pt x="1298" y="193"/>
                </a:lnTo>
                <a:lnTo>
                  <a:pt x="1308" y="172"/>
                </a:lnTo>
                <a:lnTo>
                  <a:pt x="1317" y="155"/>
                </a:lnTo>
                <a:lnTo>
                  <a:pt x="1324" y="141"/>
                </a:lnTo>
                <a:lnTo>
                  <a:pt x="1330" y="132"/>
                </a:lnTo>
                <a:lnTo>
                  <a:pt x="1334" y="127"/>
                </a:lnTo>
                <a:lnTo>
                  <a:pt x="1339" y="124"/>
                </a:lnTo>
                <a:lnTo>
                  <a:pt x="1351" y="119"/>
                </a:lnTo>
                <a:lnTo>
                  <a:pt x="1368" y="113"/>
                </a:lnTo>
                <a:lnTo>
                  <a:pt x="1389" y="105"/>
                </a:lnTo>
                <a:lnTo>
                  <a:pt x="1416" y="97"/>
                </a:lnTo>
                <a:lnTo>
                  <a:pt x="1448" y="87"/>
                </a:lnTo>
                <a:lnTo>
                  <a:pt x="1486" y="78"/>
                </a:lnTo>
                <a:lnTo>
                  <a:pt x="1528" y="67"/>
                </a:lnTo>
                <a:lnTo>
                  <a:pt x="1577" y="56"/>
                </a:lnTo>
                <a:lnTo>
                  <a:pt x="1630" y="46"/>
                </a:lnTo>
                <a:lnTo>
                  <a:pt x="1687" y="37"/>
                </a:lnTo>
                <a:lnTo>
                  <a:pt x="1750" y="28"/>
                </a:lnTo>
                <a:lnTo>
                  <a:pt x="1819" y="20"/>
                </a:lnTo>
                <a:lnTo>
                  <a:pt x="1891" y="13"/>
                </a:lnTo>
                <a:lnTo>
                  <a:pt x="1969" y="7"/>
                </a:lnTo>
                <a:lnTo>
                  <a:pt x="2052" y="3"/>
                </a:lnTo>
                <a:lnTo>
                  <a:pt x="2139" y="0"/>
                </a:lnTo>
                <a:lnTo>
                  <a:pt x="2231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13" name="Freeform 71"/>
          <xdr:cNvSpPr>
            <a:spLocks/>
          </xdr:cNvSpPr>
        </xdr:nvSpPr>
        <xdr:spPr bwMode="auto">
          <a:xfrm>
            <a:off x="414" y="289"/>
            <a:ext cx="6" cy="15"/>
          </a:xfrm>
          <a:custGeom>
            <a:avLst/>
            <a:gdLst>
              <a:gd name="T0" fmla="*/ 46 w 94"/>
              <a:gd name="T1" fmla="*/ 0 h 255"/>
              <a:gd name="T2" fmla="*/ 57 w 94"/>
              <a:gd name="T3" fmla="*/ 3 h 255"/>
              <a:gd name="T4" fmla="*/ 67 w 94"/>
              <a:gd name="T5" fmla="*/ 13 h 255"/>
              <a:gd name="T6" fmla="*/ 75 w 94"/>
              <a:gd name="T7" fmla="*/ 28 h 255"/>
              <a:gd name="T8" fmla="*/ 84 w 94"/>
              <a:gd name="T9" fmla="*/ 48 h 255"/>
              <a:gd name="T10" fmla="*/ 89 w 94"/>
              <a:gd name="T11" fmla="*/ 72 h 255"/>
              <a:gd name="T12" fmla="*/ 93 w 94"/>
              <a:gd name="T13" fmla="*/ 98 h 255"/>
              <a:gd name="T14" fmla="*/ 94 w 94"/>
              <a:gd name="T15" fmla="*/ 127 h 255"/>
              <a:gd name="T16" fmla="*/ 93 w 94"/>
              <a:gd name="T17" fmla="*/ 157 h 255"/>
              <a:gd name="T18" fmla="*/ 89 w 94"/>
              <a:gd name="T19" fmla="*/ 183 h 255"/>
              <a:gd name="T20" fmla="*/ 84 w 94"/>
              <a:gd name="T21" fmla="*/ 207 h 255"/>
              <a:gd name="T22" fmla="*/ 75 w 94"/>
              <a:gd name="T23" fmla="*/ 227 h 255"/>
              <a:gd name="T24" fmla="*/ 67 w 94"/>
              <a:gd name="T25" fmla="*/ 242 h 255"/>
              <a:gd name="T26" fmla="*/ 57 w 94"/>
              <a:gd name="T27" fmla="*/ 252 h 255"/>
              <a:gd name="T28" fmla="*/ 46 w 94"/>
              <a:gd name="T29" fmla="*/ 255 h 255"/>
              <a:gd name="T30" fmla="*/ 36 w 94"/>
              <a:gd name="T31" fmla="*/ 252 h 255"/>
              <a:gd name="T32" fmla="*/ 26 w 94"/>
              <a:gd name="T33" fmla="*/ 242 h 255"/>
              <a:gd name="T34" fmla="*/ 17 w 94"/>
              <a:gd name="T35" fmla="*/ 227 h 255"/>
              <a:gd name="T36" fmla="*/ 10 w 94"/>
              <a:gd name="T37" fmla="*/ 207 h 255"/>
              <a:gd name="T38" fmla="*/ 4 w 94"/>
              <a:gd name="T39" fmla="*/ 183 h 255"/>
              <a:gd name="T40" fmla="*/ 1 w 94"/>
              <a:gd name="T41" fmla="*/ 157 h 255"/>
              <a:gd name="T42" fmla="*/ 0 w 94"/>
              <a:gd name="T43" fmla="*/ 127 h 255"/>
              <a:gd name="T44" fmla="*/ 1 w 94"/>
              <a:gd name="T45" fmla="*/ 98 h 255"/>
              <a:gd name="T46" fmla="*/ 4 w 94"/>
              <a:gd name="T47" fmla="*/ 72 h 255"/>
              <a:gd name="T48" fmla="*/ 10 w 94"/>
              <a:gd name="T49" fmla="*/ 48 h 255"/>
              <a:gd name="T50" fmla="*/ 17 w 94"/>
              <a:gd name="T51" fmla="*/ 28 h 255"/>
              <a:gd name="T52" fmla="*/ 26 w 94"/>
              <a:gd name="T53" fmla="*/ 13 h 255"/>
              <a:gd name="T54" fmla="*/ 36 w 94"/>
              <a:gd name="T55" fmla="*/ 3 h 255"/>
              <a:gd name="T56" fmla="*/ 46 w 94"/>
              <a:gd name="T57" fmla="*/ 0 h 2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</a:cxnLst>
            <a:rect l="0" t="0" r="r" b="b"/>
            <a:pathLst>
              <a:path w="94" h="255">
                <a:moveTo>
                  <a:pt x="46" y="0"/>
                </a:moveTo>
                <a:lnTo>
                  <a:pt x="57" y="3"/>
                </a:lnTo>
                <a:lnTo>
                  <a:pt x="67" y="13"/>
                </a:lnTo>
                <a:lnTo>
                  <a:pt x="75" y="28"/>
                </a:lnTo>
                <a:lnTo>
                  <a:pt x="84" y="48"/>
                </a:lnTo>
                <a:lnTo>
                  <a:pt x="89" y="72"/>
                </a:lnTo>
                <a:lnTo>
                  <a:pt x="93" y="98"/>
                </a:lnTo>
                <a:lnTo>
                  <a:pt x="94" y="127"/>
                </a:lnTo>
                <a:lnTo>
                  <a:pt x="93" y="157"/>
                </a:lnTo>
                <a:lnTo>
                  <a:pt x="89" y="183"/>
                </a:lnTo>
                <a:lnTo>
                  <a:pt x="84" y="207"/>
                </a:lnTo>
                <a:lnTo>
                  <a:pt x="75" y="227"/>
                </a:lnTo>
                <a:lnTo>
                  <a:pt x="67" y="242"/>
                </a:lnTo>
                <a:lnTo>
                  <a:pt x="57" y="252"/>
                </a:lnTo>
                <a:lnTo>
                  <a:pt x="46" y="255"/>
                </a:lnTo>
                <a:lnTo>
                  <a:pt x="36" y="252"/>
                </a:lnTo>
                <a:lnTo>
                  <a:pt x="26" y="242"/>
                </a:lnTo>
                <a:lnTo>
                  <a:pt x="17" y="227"/>
                </a:lnTo>
                <a:lnTo>
                  <a:pt x="10" y="207"/>
                </a:lnTo>
                <a:lnTo>
                  <a:pt x="4" y="183"/>
                </a:lnTo>
                <a:lnTo>
                  <a:pt x="1" y="157"/>
                </a:lnTo>
                <a:lnTo>
                  <a:pt x="0" y="127"/>
                </a:lnTo>
                <a:lnTo>
                  <a:pt x="1" y="98"/>
                </a:lnTo>
                <a:lnTo>
                  <a:pt x="4" y="72"/>
                </a:lnTo>
                <a:lnTo>
                  <a:pt x="10" y="48"/>
                </a:lnTo>
                <a:lnTo>
                  <a:pt x="17" y="28"/>
                </a:lnTo>
                <a:lnTo>
                  <a:pt x="26" y="13"/>
                </a:lnTo>
                <a:lnTo>
                  <a:pt x="36" y="3"/>
                </a:lnTo>
                <a:lnTo>
                  <a:pt x="46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17</xdr:col>
      <xdr:colOff>105834</xdr:colOff>
      <xdr:row>11</xdr:row>
      <xdr:rowOff>74084</xdr:rowOff>
    </xdr:from>
    <xdr:to>
      <xdr:col>17</xdr:col>
      <xdr:colOff>635000</xdr:colOff>
      <xdr:row>14</xdr:row>
      <xdr:rowOff>142048</xdr:rowOff>
    </xdr:to>
    <xdr:grpSp>
      <xdr:nvGrpSpPr>
        <xdr:cNvPr id="214" name="Flowers" descr="Bouquet of flowers" title="Flowers graphic"/>
        <xdr:cNvGrpSpPr>
          <a:grpSpLocks noChangeAspect="1"/>
        </xdr:cNvGrpSpPr>
      </xdr:nvGrpSpPr>
      <xdr:grpSpPr bwMode="auto">
        <a:xfrm>
          <a:off x="14097001" y="2032001"/>
          <a:ext cx="529166" cy="607714"/>
          <a:chOff x="310" y="38"/>
          <a:chExt cx="128" cy="147"/>
        </a:xfrm>
        <a:effectLst/>
      </xdr:grpSpPr>
      <xdr:sp macro="" textlink="">
        <xdr:nvSpPr>
          <xdr:cNvPr id="215" name="AutoShape 85"/>
          <xdr:cNvSpPr>
            <a:spLocks noChangeAspect="1" noChangeArrowheads="1" noTextEdit="1"/>
          </xdr:cNvSpPr>
        </xdr:nvSpPr>
        <xdr:spPr bwMode="auto">
          <a:xfrm>
            <a:off x="310" y="38"/>
            <a:ext cx="128" cy="1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16" name="Rectangle 87"/>
          <xdr:cNvSpPr>
            <a:spLocks noChangeArrowheads="1"/>
          </xdr:cNvSpPr>
        </xdr:nvSpPr>
        <xdr:spPr bwMode="auto">
          <a:xfrm>
            <a:off x="310" y="38"/>
            <a:ext cx="128" cy="14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17" name="Freeform 88"/>
          <xdr:cNvSpPr>
            <a:spLocks/>
          </xdr:cNvSpPr>
        </xdr:nvSpPr>
        <xdr:spPr bwMode="auto">
          <a:xfrm>
            <a:off x="351" y="111"/>
            <a:ext cx="4" cy="6"/>
          </a:xfrm>
          <a:custGeom>
            <a:avLst/>
            <a:gdLst>
              <a:gd name="T0" fmla="*/ 17 w 103"/>
              <a:gd name="T1" fmla="*/ 0 h 142"/>
              <a:gd name="T2" fmla="*/ 35 w 103"/>
              <a:gd name="T3" fmla="*/ 30 h 142"/>
              <a:gd name="T4" fmla="*/ 69 w 103"/>
              <a:gd name="T5" fmla="*/ 85 h 142"/>
              <a:gd name="T6" fmla="*/ 103 w 103"/>
              <a:gd name="T7" fmla="*/ 142 h 142"/>
              <a:gd name="T8" fmla="*/ 74 w 103"/>
              <a:gd name="T9" fmla="*/ 112 h 142"/>
              <a:gd name="T10" fmla="*/ 48 w 103"/>
              <a:gd name="T11" fmla="*/ 85 h 142"/>
              <a:gd name="T12" fmla="*/ 24 w 103"/>
              <a:gd name="T13" fmla="*/ 62 h 142"/>
              <a:gd name="T14" fmla="*/ 0 w 103"/>
              <a:gd name="T15" fmla="*/ 42 h 142"/>
              <a:gd name="T16" fmla="*/ 10 w 103"/>
              <a:gd name="T17" fmla="*/ 22 h 142"/>
              <a:gd name="T18" fmla="*/ 17 w 103"/>
              <a:gd name="T19" fmla="*/ 0 h 14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103" h="142">
                <a:moveTo>
                  <a:pt x="17" y="0"/>
                </a:moveTo>
                <a:lnTo>
                  <a:pt x="35" y="30"/>
                </a:lnTo>
                <a:lnTo>
                  <a:pt x="69" y="85"/>
                </a:lnTo>
                <a:lnTo>
                  <a:pt x="103" y="142"/>
                </a:lnTo>
                <a:lnTo>
                  <a:pt x="74" y="112"/>
                </a:lnTo>
                <a:lnTo>
                  <a:pt x="48" y="85"/>
                </a:lnTo>
                <a:lnTo>
                  <a:pt x="24" y="62"/>
                </a:lnTo>
                <a:lnTo>
                  <a:pt x="0" y="42"/>
                </a:lnTo>
                <a:lnTo>
                  <a:pt x="10" y="22"/>
                </a:lnTo>
                <a:lnTo>
                  <a:pt x="17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18" name="Freeform 89"/>
          <xdr:cNvSpPr>
            <a:spLocks/>
          </xdr:cNvSpPr>
        </xdr:nvSpPr>
        <xdr:spPr bwMode="auto">
          <a:xfrm>
            <a:off x="372" y="151"/>
            <a:ext cx="0" cy="1"/>
          </a:xfrm>
          <a:custGeom>
            <a:avLst/>
            <a:gdLst>
              <a:gd name="T0" fmla="*/ 0 w 3"/>
              <a:gd name="T1" fmla="*/ 0 h 16"/>
              <a:gd name="T2" fmla="*/ 3 w 3"/>
              <a:gd name="T3" fmla="*/ 0 h 16"/>
              <a:gd name="T4" fmla="*/ 3 w 3"/>
              <a:gd name="T5" fmla="*/ 16 h 16"/>
              <a:gd name="T6" fmla="*/ 0 w 3"/>
              <a:gd name="T7" fmla="*/ 0 h 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" h="16">
                <a:moveTo>
                  <a:pt x="0" y="0"/>
                </a:moveTo>
                <a:lnTo>
                  <a:pt x="3" y="0"/>
                </a:lnTo>
                <a:lnTo>
                  <a:pt x="3" y="16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19" name="Rectangle 90"/>
          <xdr:cNvSpPr>
            <a:spLocks noChangeArrowheads="1"/>
          </xdr:cNvSpPr>
        </xdr:nvSpPr>
        <xdr:spPr bwMode="auto">
          <a:xfrm>
            <a:off x="372" y="52"/>
            <a:ext cx="1" cy="1"/>
          </a:xfrm>
          <a:prstGeom prst="rect">
            <a:avLst/>
          </a:prstGeom>
          <a:solidFill>
            <a:srgbClr val="000000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220" name="Rectangle 91"/>
          <xdr:cNvSpPr>
            <a:spLocks noChangeArrowheads="1"/>
          </xdr:cNvSpPr>
        </xdr:nvSpPr>
        <xdr:spPr bwMode="auto">
          <a:xfrm>
            <a:off x="353" y="79"/>
            <a:ext cx="1" cy="1"/>
          </a:xfrm>
          <a:prstGeom prst="rect">
            <a:avLst/>
          </a:prstGeom>
          <a:solidFill>
            <a:srgbClr val="000000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221" name="Rectangle 92"/>
          <xdr:cNvSpPr>
            <a:spLocks noChangeArrowheads="1"/>
          </xdr:cNvSpPr>
        </xdr:nvSpPr>
        <xdr:spPr bwMode="auto">
          <a:xfrm>
            <a:off x="387" y="82"/>
            <a:ext cx="1" cy="1"/>
          </a:xfrm>
          <a:prstGeom prst="rect">
            <a:avLst/>
          </a:prstGeom>
          <a:solidFill>
            <a:srgbClr val="000000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222" name="Rectangle 93"/>
          <xdr:cNvSpPr>
            <a:spLocks noChangeArrowheads="1"/>
          </xdr:cNvSpPr>
        </xdr:nvSpPr>
        <xdr:spPr bwMode="auto">
          <a:xfrm>
            <a:off x="369" y="158"/>
            <a:ext cx="6" cy="1"/>
          </a:xfrm>
          <a:prstGeom prst="rect">
            <a:avLst/>
          </a:prstGeom>
          <a:solidFill>
            <a:srgbClr val="000000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223" name="Freeform 94"/>
          <xdr:cNvSpPr>
            <a:spLocks/>
          </xdr:cNvSpPr>
        </xdr:nvSpPr>
        <xdr:spPr bwMode="auto">
          <a:xfrm>
            <a:off x="369" y="156"/>
            <a:ext cx="6" cy="0"/>
          </a:xfrm>
          <a:custGeom>
            <a:avLst/>
            <a:gdLst>
              <a:gd name="T0" fmla="*/ 0 w 143"/>
              <a:gd name="T1" fmla="*/ 0 h 4"/>
              <a:gd name="T2" fmla="*/ 143 w 143"/>
              <a:gd name="T3" fmla="*/ 0 h 4"/>
              <a:gd name="T4" fmla="*/ 142 w 143"/>
              <a:gd name="T5" fmla="*/ 4 h 4"/>
              <a:gd name="T6" fmla="*/ 0 w 143"/>
              <a:gd name="T7" fmla="*/ 4 h 4"/>
              <a:gd name="T8" fmla="*/ 0 w 143"/>
              <a:gd name="T9" fmla="*/ 0 h 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43" h="4">
                <a:moveTo>
                  <a:pt x="0" y="0"/>
                </a:moveTo>
                <a:lnTo>
                  <a:pt x="143" y="0"/>
                </a:lnTo>
                <a:lnTo>
                  <a:pt x="142" y="4"/>
                </a:lnTo>
                <a:lnTo>
                  <a:pt x="0" y="4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24" name="Rectangle 95"/>
          <xdr:cNvSpPr>
            <a:spLocks noChangeArrowheads="1"/>
          </xdr:cNvSpPr>
        </xdr:nvSpPr>
        <xdr:spPr bwMode="auto">
          <a:xfrm>
            <a:off x="369" y="157"/>
            <a:ext cx="6" cy="1"/>
          </a:xfrm>
          <a:prstGeom prst="rect">
            <a:avLst/>
          </a:prstGeom>
          <a:solidFill>
            <a:srgbClr val="000000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225" name="Freeform 96"/>
          <xdr:cNvSpPr>
            <a:spLocks/>
          </xdr:cNvSpPr>
        </xdr:nvSpPr>
        <xdr:spPr bwMode="auto">
          <a:xfrm>
            <a:off x="369" y="160"/>
            <a:ext cx="6" cy="0"/>
          </a:xfrm>
          <a:custGeom>
            <a:avLst/>
            <a:gdLst>
              <a:gd name="T0" fmla="*/ 0 w 135"/>
              <a:gd name="T1" fmla="*/ 0 h 4"/>
              <a:gd name="T2" fmla="*/ 135 w 135"/>
              <a:gd name="T3" fmla="*/ 0 h 4"/>
              <a:gd name="T4" fmla="*/ 134 w 135"/>
              <a:gd name="T5" fmla="*/ 4 h 4"/>
              <a:gd name="T6" fmla="*/ 0 w 135"/>
              <a:gd name="T7" fmla="*/ 4 h 4"/>
              <a:gd name="T8" fmla="*/ 0 w 135"/>
              <a:gd name="T9" fmla="*/ 0 h 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35" h="4">
                <a:moveTo>
                  <a:pt x="0" y="0"/>
                </a:moveTo>
                <a:lnTo>
                  <a:pt x="135" y="0"/>
                </a:lnTo>
                <a:lnTo>
                  <a:pt x="134" y="4"/>
                </a:lnTo>
                <a:lnTo>
                  <a:pt x="0" y="4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26" name="Freeform 97"/>
          <xdr:cNvSpPr>
            <a:spLocks/>
          </xdr:cNvSpPr>
        </xdr:nvSpPr>
        <xdr:spPr bwMode="auto">
          <a:xfrm>
            <a:off x="369" y="161"/>
            <a:ext cx="6" cy="0"/>
          </a:xfrm>
          <a:custGeom>
            <a:avLst/>
            <a:gdLst>
              <a:gd name="T0" fmla="*/ 0 w 132"/>
              <a:gd name="T1" fmla="*/ 0 h 5"/>
              <a:gd name="T2" fmla="*/ 132 w 132"/>
              <a:gd name="T3" fmla="*/ 0 h 5"/>
              <a:gd name="T4" fmla="*/ 131 w 132"/>
              <a:gd name="T5" fmla="*/ 5 h 5"/>
              <a:gd name="T6" fmla="*/ 0 w 132"/>
              <a:gd name="T7" fmla="*/ 5 h 5"/>
              <a:gd name="T8" fmla="*/ 0 w 132"/>
              <a:gd name="T9" fmla="*/ 0 h 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32" h="5">
                <a:moveTo>
                  <a:pt x="0" y="0"/>
                </a:moveTo>
                <a:lnTo>
                  <a:pt x="132" y="0"/>
                </a:lnTo>
                <a:lnTo>
                  <a:pt x="131" y="5"/>
                </a:lnTo>
                <a:lnTo>
                  <a:pt x="0" y="5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27" name="Rectangle 98"/>
          <xdr:cNvSpPr>
            <a:spLocks noChangeArrowheads="1"/>
          </xdr:cNvSpPr>
        </xdr:nvSpPr>
        <xdr:spPr bwMode="auto">
          <a:xfrm>
            <a:off x="369" y="155"/>
            <a:ext cx="7" cy="1"/>
          </a:xfrm>
          <a:prstGeom prst="rect">
            <a:avLst/>
          </a:prstGeom>
          <a:solidFill>
            <a:srgbClr val="000000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228" name="Freeform 99"/>
          <xdr:cNvSpPr>
            <a:spLocks/>
          </xdr:cNvSpPr>
        </xdr:nvSpPr>
        <xdr:spPr bwMode="auto">
          <a:xfrm>
            <a:off x="369" y="162"/>
            <a:ext cx="6" cy="23"/>
          </a:xfrm>
          <a:custGeom>
            <a:avLst/>
            <a:gdLst>
              <a:gd name="T0" fmla="*/ 0 w 134"/>
              <a:gd name="T1" fmla="*/ 0 h 524"/>
              <a:gd name="T2" fmla="*/ 130 w 134"/>
              <a:gd name="T3" fmla="*/ 0 h 524"/>
              <a:gd name="T4" fmla="*/ 128 w 134"/>
              <a:gd name="T5" fmla="*/ 62 h 524"/>
              <a:gd name="T6" fmla="*/ 127 w 134"/>
              <a:gd name="T7" fmla="*/ 126 h 524"/>
              <a:gd name="T8" fmla="*/ 127 w 134"/>
              <a:gd name="T9" fmla="*/ 144 h 524"/>
              <a:gd name="T10" fmla="*/ 127 w 134"/>
              <a:gd name="T11" fmla="*/ 167 h 524"/>
              <a:gd name="T12" fmla="*/ 127 w 134"/>
              <a:gd name="T13" fmla="*/ 196 h 524"/>
              <a:gd name="T14" fmla="*/ 127 w 134"/>
              <a:gd name="T15" fmla="*/ 229 h 524"/>
              <a:gd name="T16" fmla="*/ 128 w 134"/>
              <a:gd name="T17" fmla="*/ 265 h 524"/>
              <a:gd name="T18" fmla="*/ 128 w 134"/>
              <a:gd name="T19" fmla="*/ 303 h 524"/>
              <a:gd name="T20" fmla="*/ 128 w 134"/>
              <a:gd name="T21" fmla="*/ 342 h 524"/>
              <a:gd name="T22" fmla="*/ 129 w 134"/>
              <a:gd name="T23" fmla="*/ 380 h 524"/>
              <a:gd name="T24" fmla="*/ 129 w 134"/>
              <a:gd name="T25" fmla="*/ 415 h 524"/>
              <a:gd name="T26" fmla="*/ 130 w 134"/>
              <a:gd name="T27" fmla="*/ 449 h 524"/>
              <a:gd name="T28" fmla="*/ 131 w 134"/>
              <a:gd name="T29" fmla="*/ 479 h 524"/>
              <a:gd name="T30" fmla="*/ 132 w 134"/>
              <a:gd name="T31" fmla="*/ 502 h 524"/>
              <a:gd name="T32" fmla="*/ 134 w 134"/>
              <a:gd name="T33" fmla="*/ 521 h 524"/>
              <a:gd name="T34" fmla="*/ 109 w 134"/>
              <a:gd name="T35" fmla="*/ 523 h 524"/>
              <a:gd name="T36" fmla="*/ 109 w 134"/>
              <a:gd name="T37" fmla="*/ 523 h 524"/>
              <a:gd name="T38" fmla="*/ 109 w 134"/>
              <a:gd name="T39" fmla="*/ 524 h 524"/>
              <a:gd name="T40" fmla="*/ 99 w 134"/>
              <a:gd name="T41" fmla="*/ 523 h 524"/>
              <a:gd name="T42" fmla="*/ 96 w 134"/>
              <a:gd name="T43" fmla="*/ 523 h 524"/>
              <a:gd name="T44" fmla="*/ 96 w 134"/>
              <a:gd name="T45" fmla="*/ 523 h 524"/>
              <a:gd name="T46" fmla="*/ 86 w 134"/>
              <a:gd name="T47" fmla="*/ 523 h 524"/>
              <a:gd name="T48" fmla="*/ 62 w 134"/>
              <a:gd name="T49" fmla="*/ 524 h 524"/>
              <a:gd name="T50" fmla="*/ 62 w 134"/>
              <a:gd name="T51" fmla="*/ 523 h 524"/>
              <a:gd name="T52" fmla="*/ 46 w 134"/>
              <a:gd name="T53" fmla="*/ 522 h 524"/>
              <a:gd name="T54" fmla="*/ 12 w 134"/>
              <a:gd name="T55" fmla="*/ 523 h 524"/>
              <a:gd name="T56" fmla="*/ 10 w 134"/>
              <a:gd name="T57" fmla="*/ 484 h 524"/>
              <a:gd name="T58" fmla="*/ 9 w 134"/>
              <a:gd name="T59" fmla="*/ 438 h 524"/>
              <a:gd name="T60" fmla="*/ 7 w 134"/>
              <a:gd name="T61" fmla="*/ 389 h 524"/>
              <a:gd name="T62" fmla="*/ 6 w 134"/>
              <a:gd name="T63" fmla="*/ 335 h 524"/>
              <a:gd name="T64" fmla="*/ 4 w 134"/>
              <a:gd name="T65" fmla="*/ 280 h 524"/>
              <a:gd name="T66" fmla="*/ 3 w 134"/>
              <a:gd name="T67" fmla="*/ 223 h 524"/>
              <a:gd name="T68" fmla="*/ 2 w 134"/>
              <a:gd name="T69" fmla="*/ 165 h 524"/>
              <a:gd name="T70" fmla="*/ 2 w 134"/>
              <a:gd name="T71" fmla="*/ 108 h 524"/>
              <a:gd name="T72" fmla="*/ 1 w 134"/>
              <a:gd name="T73" fmla="*/ 53 h 524"/>
              <a:gd name="T74" fmla="*/ 0 w 134"/>
              <a:gd name="T75" fmla="*/ 0 h 52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</a:cxnLst>
            <a:rect l="0" t="0" r="r" b="b"/>
            <a:pathLst>
              <a:path w="134" h="524">
                <a:moveTo>
                  <a:pt x="0" y="0"/>
                </a:moveTo>
                <a:lnTo>
                  <a:pt x="130" y="0"/>
                </a:lnTo>
                <a:lnTo>
                  <a:pt x="128" y="62"/>
                </a:lnTo>
                <a:lnTo>
                  <a:pt x="127" y="126"/>
                </a:lnTo>
                <a:lnTo>
                  <a:pt x="127" y="144"/>
                </a:lnTo>
                <a:lnTo>
                  <a:pt x="127" y="167"/>
                </a:lnTo>
                <a:lnTo>
                  <a:pt x="127" y="196"/>
                </a:lnTo>
                <a:lnTo>
                  <a:pt x="127" y="229"/>
                </a:lnTo>
                <a:lnTo>
                  <a:pt x="128" y="265"/>
                </a:lnTo>
                <a:lnTo>
                  <a:pt x="128" y="303"/>
                </a:lnTo>
                <a:lnTo>
                  <a:pt x="128" y="342"/>
                </a:lnTo>
                <a:lnTo>
                  <a:pt x="129" y="380"/>
                </a:lnTo>
                <a:lnTo>
                  <a:pt x="129" y="415"/>
                </a:lnTo>
                <a:lnTo>
                  <a:pt x="130" y="449"/>
                </a:lnTo>
                <a:lnTo>
                  <a:pt x="131" y="479"/>
                </a:lnTo>
                <a:lnTo>
                  <a:pt x="132" y="502"/>
                </a:lnTo>
                <a:lnTo>
                  <a:pt x="134" y="521"/>
                </a:lnTo>
                <a:lnTo>
                  <a:pt x="109" y="523"/>
                </a:lnTo>
                <a:lnTo>
                  <a:pt x="109" y="523"/>
                </a:lnTo>
                <a:lnTo>
                  <a:pt x="109" y="524"/>
                </a:lnTo>
                <a:lnTo>
                  <a:pt x="99" y="523"/>
                </a:lnTo>
                <a:lnTo>
                  <a:pt x="96" y="523"/>
                </a:lnTo>
                <a:lnTo>
                  <a:pt x="96" y="523"/>
                </a:lnTo>
                <a:lnTo>
                  <a:pt x="86" y="523"/>
                </a:lnTo>
                <a:lnTo>
                  <a:pt x="62" y="524"/>
                </a:lnTo>
                <a:lnTo>
                  <a:pt x="62" y="523"/>
                </a:lnTo>
                <a:lnTo>
                  <a:pt x="46" y="522"/>
                </a:lnTo>
                <a:lnTo>
                  <a:pt x="12" y="523"/>
                </a:lnTo>
                <a:lnTo>
                  <a:pt x="10" y="484"/>
                </a:lnTo>
                <a:lnTo>
                  <a:pt x="9" y="438"/>
                </a:lnTo>
                <a:lnTo>
                  <a:pt x="7" y="389"/>
                </a:lnTo>
                <a:lnTo>
                  <a:pt x="6" y="335"/>
                </a:lnTo>
                <a:lnTo>
                  <a:pt x="4" y="280"/>
                </a:lnTo>
                <a:lnTo>
                  <a:pt x="3" y="223"/>
                </a:lnTo>
                <a:lnTo>
                  <a:pt x="2" y="165"/>
                </a:lnTo>
                <a:lnTo>
                  <a:pt x="2" y="108"/>
                </a:lnTo>
                <a:lnTo>
                  <a:pt x="1" y="53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29" name="Rectangle 100"/>
          <xdr:cNvSpPr>
            <a:spLocks noChangeArrowheads="1"/>
          </xdr:cNvSpPr>
        </xdr:nvSpPr>
        <xdr:spPr bwMode="auto">
          <a:xfrm>
            <a:off x="371" y="51"/>
            <a:ext cx="1" cy="1"/>
          </a:xfrm>
          <a:prstGeom prst="rect">
            <a:avLst/>
          </a:prstGeom>
          <a:solidFill>
            <a:srgbClr val="000000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230" name="Rectangle 101"/>
          <xdr:cNvSpPr>
            <a:spLocks noChangeArrowheads="1"/>
          </xdr:cNvSpPr>
        </xdr:nvSpPr>
        <xdr:spPr bwMode="auto">
          <a:xfrm>
            <a:off x="352" y="78"/>
            <a:ext cx="1" cy="1"/>
          </a:xfrm>
          <a:prstGeom prst="rect">
            <a:avLst/>
          </a:prstGeom>
          <a:solidFill>
            <a:srgbClr val="000000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231" name="Rectangle 102"/>
          <xdr:cNvSpPr>
            <a:spLocks noChangeArrowheads="1"/>
          </xdr:cNvSpPr>
        </xdr:nvSpPr>
        <xdr:spPr bwMode="auto">
          <a:xfrm>
            <a:off x="387" y="81"/>
            <a:ext cx="1" cy="1"/>
          </a:xfrm>
          <a:prstGeom prst="rect">
            <a:avLst/>
          </a:prstGeom>
          <a:solidFill>
            <a:srgbClr val="000000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232" name="Freeform 103"/>
          <xdr:cNvSpPr>
            <a:spLocks/>
          </xdr:cNvSpPr>
        </xdr:nvSpPr>
        <xdr:spPr bwMode="auto">
          <a:xfrm>
            <a:off x="377" y="69"/>
            <a:ext cx="22" cy="23"/>
          </a:xfrm>
          <a:custGeom>
            <a:avLst/>
            <a:gdLst>
              <a:gd name="T0" fmla="*/ 354 w 513"/>
              <a:gd name="T1" fmla="*/ 18 h 516"/>
              <a:gd name="T2" fmla="*/ 465 w 513"/>
              <a:gd name="T3" fmla="*/ 106 h 516"/>
              <a:gd name="T4" fmla="*/ 513 w 513"/>
              <a:gd name="T5" fmla="*/ 242 h 516"/>
              <a:gd name="T6" fmla="*/ 480 w 513"/>
              <a:gd name="T7" fmla="*/ 386 h 516"/>
              <a:gd name="T8" fmla="*/ 377 w 513"/>
              <a:gd name="T9" fmla="*/ 486 h 516"/>
              <a:gd name="T10" fmla="*/ 230 w 513"/>
              <a:gd name="T11" fmla="*/ 516 h 516"/>
              <a:gd name="T12" fmla="*/ 94 w 513"/>
              <a:gd name="T13" fmla="*/ 460 h 516"/>
              <a:gd name="T14" fmla="*/ 43 w 513"/>
              <a:gd name="T15" fmla="*/ 401 h 516"/>
              <a:gd name="T16" fmla="*/ 153 w 513"/>
              <a:gd name="T17" fmla="*/ 471 h 516"/>
              <a:gd name="T18" fmla="*/ 277 w 513"/>
              <a:gd name="T19" fmla="*/ 464 h 516"/>
              <a:gd name="T20" fmla="*/ 377 w 513"/>
              <a:gd name="T21" fmla="*/ 385 h 516"/>
              <a:gd name="T22" fmla="*/ 405 w 513"/>
              <a:gd name="T23" fmla="*/ 278 h 516"/>
              <a:gd name="T24" fmla="*/ 367 w 513"/>
              <a:gd name="T25" fmla="*/ 179 h 516"/>
              <a:gd name="T26" fmla="*/ 282 w 513"/>
              <a:gd name="T27" fmla="*/ 121 h 516"/>
              <a:gd name="T28" fmla="*/ 191 w 513"/>
              <a:gd name="T29" fmla="*/ 126 h 516"/>
              <a:gd name="T30" fmla="*/ 118 w 513"/>
              <a:gd name="T31" fmla="*/ 184 h 516"/>
              <a:gd name="T32" fmla="*/ 97 w 513"/>
              <a:gd name="T33" fmla="*/ 263 h 516"/>
              <a:gd name="T34" fmla="*/ 135 w 513"/>
              <a:gd name="T35" fmla="*/ 348 h 516"/>
              <a:gd name="T36" fmla="*/ 222 w 513"/>
              <a:gd name="T37" fmla="*/ 381 h 516"/>
              <a:gd name="T38" fmla="*/ 295 w 513"/>
              <a:gd name="T39" fmla="*/ 349 h 516"/>
              <a:gd name="T40" fmla="*/ 323 w 513"/>
              <a:gd name="T41" fmla="*/ 274 h 516"/>
              <a:gd name="T42" fmla="*/ 296 w 513"/>
              <a:gd name="T43" fmla="*/ 210 h 516"/>
              <a:gd name="T44" fmla="*/ 231 w 513"/>
              <a:gd name="T45" fmla="*/ 186 h 516"/>
              <a:gd name="T46" fmla="*/ 167 w 513"/>
              <a:gd name="T47" fmla="*/ 223 h 516"/>
              <a:gd name="T48" fmla="*/ 158 w 513"/>
              <a:gd name="T49" fmla="*/ 282 h 516"/>
              <a:gd name="T50" fmla="*/ 200 w 513"/>
              <a:gd name="T51" fmla="*/ 327 h 516"/>
              <a:gd name="T52" fmla="*/ 252 w 513"/>
              <a:gd name="T53" fmla="*/ 324 h 516"/>
              <a:gd name="T54" fmla="*/ 282 w 513"/>
              <a:gd name="T55" fmla="*/ 271 h 516"/>
              <a:gd name="T56" fmla="*/ 257 w 513"/>
              <a:gd name="T57" fmla="*/ 229 h 516"/>
              <a:gd name="T58" fmla="*/ 203 w 513"/>
              <a:gd name="T59" fmla="*/ 232 h 516"/>
              <a:gd name="T60" fmla="*/ 189 w 513"/>
              <a:gd name="T61" fmla="*/ 280 h 516"/>
              <a:gd name="T62" fmla="*/ 226 w 513"/>
              <a:gd name="T63" fmla="*/ 306 h 516"/>
              <a:gd name="T64" fmla="*/ 258 w 513"/>
              <a:gd name="T65" fmla="*/ 280 h 516"/>
              <a:gd name="T66" fmla="*/ 245 w 513"/>
              <a:gd name="T67" fmla="*/ 245 h 516"/>
              <a:gd name="T68" fmla="*/ 212 w 513"/>
              <a:gd name="T69" fmla="*/ 246 h 516"/>
              <a:gd name="T70" fmla="*/ 202 w 513"/>
              <a:gd name="T71" fmla="*/ 266 h 516"/>
              <a:gd name="T72" fmla="*/ 213 w 513"/>
              <a:gd name="T73" fmla="*/ 244 h 516"/>
              <a:gd name="T74" fmla="*/ 249 w 513"/>
              <a:gd name="T75" fmla="*/ 243 h 516"/>
              <a:gd name="T76" fmla="*/ 264 w 513"/>
              <a:gd name="T77" fmla="*/ 284 h 516"/>
              <a:gd name="T78" fmla="*/ 224 w 513"/>
              <a:gd name="T79" fmla="*/ 316 h 516"/>
              <a:gd name="T80" fmla="*/ 178 w 513"/>
              <a:gd name="T81" fmla="*/ 289 h 516"/>
              <a:gd name="T82" fmla="*/ 180 w 513"/>
              <a:gd name="T83" fmla="*/ 232 h 516"/>
              <a:gd name="T84" fmla="*/ 232 w 513"/>
              <a:gd name="T85" fmla="*/ 201 h 516"/>
              <a:gd name="T86" fmla="*/ 287 w 513"/>
              <a:gd name="T87" fmla="*/ 225 h 516"/>
              <a:gd name="T88" fmla="*/ 307 w 513"/>
              <a:gd name="T89" fmla="*/ 291 h 516"/>
              <a:gd name="T90" fmla="*/ 270 w 513"/>
              <a:gd name="T91" fmla="*/ 349 h 516"/>
              <a:gd name="T92" fmla="*/ 202 w 513"/>
              <a:gd name="T93" fmla="*/ 364 h 516"/>
              <a:gd name="T94" fmla="*/ 133 w 513"/>
              <a:gd name="T95" fmla="*/ 320 h 516"/>
              <a:gd name="T96" fmla="*/ 114 w 513"/>
              <a:gd name="T97" fmla="*/ 238 h 516"/>
              <a:gd name="T98" fmla="*/ 167 w 513"/>
              <a:gd name="T99" fmla="*/ 156 h 516"/>
              <a:gd name="T100" fmla="*/ 257 w 513"/>
              <a:gd name="T101" fmla="*/ 132 h 516"/>
              <a:gd name="T102" fmla="*/ 338 w 513"/>
              <a:gd name="T103" fmla="*/ 170 h 516"/>
              <a:gd name="T104" fmla="*/ 386 w 513"/>
              <a:gd name="T105" fmla="*/ 254 h 516"/>
              <a:gd name="T106" fmla="*/ 376 w 513"/>
              <a:gd name="T107" fmla="*/ 353 h 516"/>
              <a:gd name="T108" fmla="*/ 298 w 513"/>
              <a:gd name="T109" fmla="*/ 437 h 516"/>
              <a:gd name="T110" fmla="*/ 186 w 513"/>
              <a:gd name="T111" fmla="*/ 460 h 516"/>
              <a:gd name="T112" fmla="*/ 76 w 513"/>
              <a:gd name="T113" fmla="*/ 411 h 516"/>
              <a:gd name="T114" fmla="*/ 12 w 513"/>
              <a:gd name="T115" fmla="*/ 313 h 516"/>
              <a:gd name="T116" fmla="*/ 8 w 513"/>
              <a:gd name="T117" fmla="*/ 186 h 516"/>
              <a:gd name="T118" fmla="*/ 85 w 513"/>
              <a:gd name="T119" fmla="*/ 65 h 516"/>
              <a:gd name="T120" fmla="*/ 209 w 513"/>
              <a:gd name="T121" fmla="*/ 4 h 5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</a:cxnLst>
            <a:rect l="0" t="0" r="r" b="b"/>
            <a:pathLst>
              <a:path w="513" h="516">
                <a:moveTo>
                  <a:pt x="244" y="0"/>
                </a:moveTo>
                <a:lnTo>
                  <a:pt x="281" y="0"/>
                </a:lnTo>
                <a:lnTo>
                  <a:pt x="318" y="6"/>
                </a:lnTo>
                <a:lnTo>
                  <a:pt x="354" y="18"/>
                </a:lnTo>
                <a:lnTo>
                  <a:pt x="387" y="34"/>
                </a:lnTo>
                <a:lnTo>
                  <a:pt x="415" y="55"/>
                </a:lnTo>
                <a:lnTo>
                  <a:pt x="442" y="78"/>
                </a:lnTo>
                <a:lnTo>
                  <a:pt x="465" y="106"/>
                </a:lnTo>
                <a:lnTo>
                  <a:pt x="484" y="137"/>
                </a:lnTo>
                <a:lnTo>
                  <a:pt x="498" y="169"/>
                </a:lnTo>
                <a:lnTo>
                  <a:pt x="508" y="205"/>
                </a:lnTo>
                <a:lnTo>
                  <a:pt x="513" y="242"/>
                </a:lnTo>
                <a:lnTo>
                  <a:pt x="513" y="281"/>
                </a:lnTo>
                <a:lnTo>
                  <a:pt x="506" y="318"/>
                </a:lnTo>
                <a:lnTo>
                  <a:pt x="495" y="353"/>
                </a:lnTo>
                <a:lnTo>
                  <a:pt x="480" y="386"/>
                </a:lnTo>
                <a:lnTo>
                  <a:pt x="459" y="416"/>
                </a:lnTo>
                <a:lnTo>
                  <a:pt x="436" y="443"/>
                </a:lnTo>
                <a:lnTo>
                  <a:pt x="408" y="466"/>
                </a:lnTo>
                <a:lnTo>
                  <a:pt x="377" y="486"/>
                </a:lnTo>
                <a:lnTo>
                  <a:pt x="344" y="501"/>
                </a:lnTo>
                <a:lnTo>
                  <a:pt x="307" y="512"/>
                </a:lnTo>
                <a:lnTo>
                  <a:pt x="269" y="516"/>
                </a:lnTo>
                <a:lnTo>
                  <a:pt x="230" y="516"/>
                </a:lnTo>
                <a:lnTo>
                  <a:pt x="194" y="510"/>
                </a:lnTo>
                <a:lnTo>
                  <a:pt x="158" y="498"/>
                </a:lnTo>
                <a:lnTo>
                  <a:pt x="125" y="482"/>
                </a:lnTo>
                <a:lnTo>
                  <a:pt x="94" y="460"/>
                </a:lnTo>
                <a:lnTo>
                  <a:pt x="67" y="436"/>
                </a:lnTo>
                <a:lnTo>
                  <a:pt x="44" y="408"/>
                </a:lnTo>
                <a:lnTo>
                  <a:pt x="25" y="376"/>
                </a:lnTo>
                <a:lnTo>
                  <a:pt x="43" y="401"/>
                </a:lnTo>
                <a:lnTo>
                  <a:pt x="66" y="423"/>
                </a:lnTo>
                <a:lnTo>
                  <a:pt x="92" y="444"/>
                </a:lnTo>
                <a:lnTo>
                  <a:pt x="122" y="459"/>
                </a:lnTo>
                <a:lnTo>
                  <a:pt x="153" y="471"/>
                </a:lnTo>
                <a:lnTo>
                  <a:pt x="184" y="477"/>
                </a:lnTo>
                <a:lnTo>
                  <a:pt x="217" y="477"/>
                </a:lnTo>
                <a:lnTo>
                  <a:pt x="248" y="473"/>
                </a:lnTo>
                <a:lnTo>
                  <a:pt x="277" y="464"/>
                </a:lnTo>
                <a:lnTo>
                  <a:pt x="306" y="451"/>
                </a:lnTo>
                <a:lnTo>
                  <a:pt x="333" y="433"/>
                </a:lnTo>
                <a:lnTo>
                  <a:pt x="356" y="411"/>
                </a:lnTo>
                <a:lnTo>
                  <a:pt x="377" y="385"/>
                </a:lnTo>
                <a:lnTo>
                  <a:pt x="390" y="359"/>
                </a:lnTo>
                <a:lnTo>
                  <a:pt x="399" y="332"/>
                </a:lnTo>
                <a:lnTo>
                  <a:pt x="404" y="306"/>
                </a:lnTo>
                <a:lnTo>
                  <a:pt x="405" y="278"/>
                </a:lnTo>
                <a:lnTo>
                  <a:pt x="401" y="251"/>
                </a:lnTo>
                <a:lnTo>
                  <a:pt x="394" y="226"/>
                </a:lnTo>
                <a:lnTo>
                  <a:pt x="383" y="201"/>
                </a:lnTo>
                <a:lnTo>
                  <a:pt x="367" y="179"/>
                </a:lnTo>
                <a:lnTo>
                  <a:pt x="349" y="158"/>
                </a:lnTo>
                <a:lnTo>
                  <a:pt x="327" y="141"/>
                </a:lnTo>
                <a:lnTo>
                  <a:pt x="304" y="129"/>
                </a:lnTo>
                <a:lnTo>
                  <a:pt x="282" y="121"/>
                </a:lnTo>
                <a:lnTo>
                  <a:pt x="258" y="117"/>
                </a:lnTo>
                <a:lnTo>
                  <a:pt x="235" y="116"/>
                </a:lnTo>
                <a:lnTo>
                  <a:pt x="212" y="119"/>
                </a:lnTo>
                <a:lnTo>
                  <a:pt x="191" y="126"/>
                </a:lnTo>
                <a:lnTo>
                  <a:pt x="169" y="136"/>
                </a:lnTo>
                <a:lnTo>
                  <a:pt x="150" y="149"/>
                </a:lnTo>
                <a:lnTo>
                  <a:pt x="133" y="165"/>
                </a:lnTo>
                <a:lnTo>
                  <a:pt x="118" y="184"/>
                </a:lnTo>
                <a:lnTo>
                  <a:pt x="108" y="203"/>
                </a:lnTo>
                <a:lnTo>
                  <a:pt x="101" y="223"/>
                </a:lnTo>
                <a:lnTo>
                  <a:pt x="98" y="242"/>
                </a:lnTo>
                <a:lnTo>
                  <a:pt x="97" y="263"/>
                </a:lnTo>
                <a:lnTo>
                  <a:pt x="101" y="286"/>
                </a:lnTo>
                <a:lnTo>
                  <a:pt x="108" y="309"/>
                </a:lnTo>
                <a:lnTo>
                  <a:pt x="120" y="329"/>
                </a:lnTo>
                <a:lnTo>
                  <a:pt x="135" y="348"/>
                </a:lnTo>
                <a:lnTo>
                  <a:pt x="155" y="363"/>
                </a:lnTo>
                <a:lnTo>
                  <a:pt x="176" y="374"/>
                </a:lnTo>
                <a:lnTo>
                  <a:pt x="199" y="380"/>
                </a:lnTo>
                <a:lnTo>
                  <a:pt x="222" y="381"/>
                </a:lnTo>
                <a:lnTo>
                  <a:pt x="242" y="378"/>
                </a:lnTo>
                <a:lnTo>
                  <a:pt x="261" y="372"/>
                </a:lnTo>
                <a:lnTo>
                  <a:pt x="280" y="362"/>
                </a:lnTo>
                <a:lnTo>
                  <a:pt x="295" y="349"/>
                </a:lnTo>
                <a:lnTo>
                  <a:pt x="308" y="331"/>
                </a:lnTo>
                <a:lnTo>
                  <a:pt x="318" y="313"/>
                </a:lnTo>
                <a:lnTo>
                  <a:pt x="323" y="293"/>
                </a:lnTo>
                <a:lnTo>
                  <a:pt x="323" y="274"/>
                </a:lnTo>
                <a:lnTo>
                  <a:pt x="321" y="256"/>
                </a:lnTo>
                <a:lnTo>
                  <a:pt x="315" y="240"/>
                </a:lnTo>
                <a:lnTo>
                  <a:pt x="307" y="225"/>
                </a:lnTo>
                <a:lnTo>
                  <a:pt x="296" y="210"/>
                </a:lnTo>
                <a:lnTo>
                  <a:pt x="281" y="199"/>
                </a:lnTo>
                <a:lnTo>
                  <a:pt x="265" y="191"/>
                </a:lnTo>
                <a:lnTo>
                  <a:pt x="248" y="187"/>
                </a:lnTo>
                <a:lnTo>
                  <a:pt x="231" y="186"/>
                </a:lnTo>
                <a:lnTo>
                  <a:pt x="213" y="189"/>
                </a:lnTo>
                <a:lnTo>
                  <a:pt x="196" y="196"/>
                </a:lnTo>
                <a:lnTo>
                  <a:pt x="179" y="207"/>
                </a:lnTo>
                <a:lnTo>
                  <a:pt x="167" y="223"/>
                </a:lnTo>
                <a:lnTo>
                  <a:pt x="160" y="236"/>
                </a:lnTo>
                <a:lnTo>
                  <a:pt x="156" y="251"/>
                </a:lnTo>
                <a:lnTo>
                  <a:pt x="156" y="266"/>
                </a:lnTo>
                <a:lnTo>
                  <a:pt x="158" y="282"/>
                </a:lnTo>
                <a:lnTo>
                  <a:pt x="165" y="297"/>
                </a:lnTo>
                <a:lnTo>
                  <a:pt x="174" y="311"/>
                </a:lnTo>
                <a:lnTo>
                  <a:pt x="188" y="321"/>
                </a:lnTo>
                <a:lnTo>
                  <a:pt x="200" y="327"/>
                </a:lnTo>
                <a:lnTo>
                  <a:pt x="212" y="331"/>
                </a:lnTo>
                <a:lnTo>
                  <a:pt x="225" y="331"/>
                </a:lnTo>
                <a:lnTo>
                  <a:pt x="239" y="329"/>
                </a:lnTo>
                <a:lnTo>
                  <a:pt x="252" y="324"/>
                </a:lnTo>
                <a:lnTo>
                  <a:pt x="263" y="315"/>
                </a:lnTo>
                <a:lnTo>
                  <a:pt x="272" y="304"/>
                </a:lnTo>
                <a:lnTo>
                  <a:pt x="280" y="288"/>
                </a:lnTo>
                <a:lnTo>
                  <a:pt x="282" y="271"/>
                </a:lnTo>
                <a:lnTo>
                  <a:pt x="280" y="260"/>
                </a:lnTo>
                <a:lnTo>
                  <a:pt x="274" y="247"/>
                </a:lnTo>
                <a:lnTo>
                  <a:pt x="267" y="238"/>
                </a:lnTo>
                <a:lnTo>
                  <a:pt x="257" y="229"/>
                </a:lnTo>
                <a:lnTo>
                  <a:pt x="244" y="223"/>
                </a:lnTo>
                <a:lnTo>
                  <a:pt x="229" y="222"/>
                </a:lnTo>
                <a:lnTo>
                  <a:pt x="215" y="225"/>
                </a:lnTo>
                <a:lnTo>
                  <a:pt x="203" y="232"/>
                </a:lnTo>
                <a:lnTo>
                  <a:pt x="193" y="243"/>
                </a:lnTo>
                <a:lnTo>
                  <a:pt x="188" y="254"/>
                </a:lnTo>
                <a:lnTo>
                  <a:pt x="186" y="268"/>
                </a:lnTo>
                <a:lnTo>
                  <a:pt x="189" y="280"/>
                </a:lnTo>
                <a:lnTo>
                  <a:pt x="195" y="291"/>
                </a:lnTo>
                <a:lnTo>
                  <a:pt x="205" y="299"/>
                </a:lnTo>
                <a:lnTo>
                  <a:pt x="215" y="305"/>
                </a:lnTo>
                <a:lnTo>
                  <a:pt x="226" y="306"/>
                </a:lnTo>
                <a:lnTo>
                  <a:pt x="237" y="304"/>
                </a:lnTo>
                <a:lnTo>
                  <a:pt x="247" y="297"/>
                </a:lnTo>
                <a:lnTo>
                  <a:pt x="254" y="289"/>
                </a:lnTo>
                <a:lnTo>
                  <a:pt x="258" y="280"/>
                </a:lnTo>
                <a:lnTo>
                  <a:pt x="259" y="270"/>
                </a:lnTo>
                <a:lnTo>
                  <a:pt x="258" y="261"/>
                </a:lnTo>
                <a:lnTo>
                  <a:pt x="253" y="252"/>
                </a:lnTo>
                <a:lnTo>
                  <a:pt x="245" y="245"/>
                </a:lnTo>
                <a:lnTo>
                  <a:pt x="237" y="241"/>
                </a:lnTo>
                <a:lnTo>
                  <a:pt x="228" y="240"/>
                </a:lnTo>
                <a:lnTo>
                  <a:pt x="220" y="242"/>
                </a:lnTo>
                <a:lnTo>
                  <a:pt x="212" y="246"/>
                </a:lnTo>
                <a:lnTo>
                  <a:pt x="206" y="253"/>
                </a:lnTo>
                <a:lnTo>
                  <a:pt x="204" y="257"/>
                </a:lnTo>
                <a:lnTo>
                  <a:pt x="203" y="262"/>
                </a:lnTo>
                <a:lnTo>
                  <a:pt x="202" y="266"/>
                </a:lnTo>
                <a:lnTo>
                  <a:pt x="203" y="261"/>
                </a:lnTo>
                <a:lnTo>
                  <a:pt x="204" y="256"/>
                </a:lnTo>
                <a:lnTo>
                  <a:pt x="206" y="251"/>
                </a:lnTo>
                <a:lnTo>
                  <a:pt x="213" y="244"/>
                </a:lnTo>
                <a:lnTo>
                  <a:pt x="221" y="240"/>
                </a:lnTo>
                <a:lnTo>
                  <a:pt x="230" y="238"/>
                </a:lnTo>
                <a:lnTo>
                  <a:pt x="240" y="239"/>
                </a:lnTo>
                <a:lnTo>
                  <a:pt x="249" y="243"/>
                </a:lnTo>
                <a:lnTo>
                  <a:pt x="258" y="250"/>
                </a:lnTo>
                <a:lnTo>
                  <a:pt x="263" y="261"/>
                </a:lnTo>
                <a:lnTo>
                  <a:pt x="265" y="272"/>
                </a:lnTo>
                <a:lnTo>
                  <a:pt x="264" y="284"/>
                </a:lnTo>
                <a:lnTo>
                  <a:pt x="259" y="295"/>
                </a:lnTo>
                <a:lnTo>
                  <a:pt x="250" y="306"/>
                </a:lnTo>
                <a:lnTo>
                  <a:pt x="238" y="313"/>
                </a:lnTo>
                <a:lnTo>
                  <a:pt x="224" y="316"/>
                </a:lnTo>
                <a:lnTo>
                  <a:pt x="210" y="314"/>
                </a:lnTo>
                <a:lnTo>
                  <a:pt x="196" y="308"/>
                </a:lnTo>
                <a:lnTo>
                  <a:pt x="186" y="299"/>
                </a:lnTo>
                <a:lnTo>
                  <a:pt x="178" y="289"/>
                </a:lnTo>
                <a:lnTo>
                  <a:pt x="173" y="277"/>
                </a:lnTo>
                <a:lnTo>
                  <a:pt x="171" y="265"/>
                </a:lnTo>
                <a:lnTo>
                  <a:pt x="173" y="248"/>
                </a:lnTo>
                <a:lnTo>
                  <a:pt x="180" y="232"/>
                </a:lnTo>
                <a:lnTo>
                  <a:pt x="191" y="220"/>
                </a:lnTo>
                <a:lnTo>
                  <a:pt x="203" y="210"/>
                </a:lnTo>
                <a:lnTo>
                  <a:pt x="217" y="204"/>
                </a:lnTo>
                <a:lnTo>
                  <a:pt x="232" y="201"/>
                </a:lnTo>
                <a:lnTo>
                  <a:pt x="246" y="202"/>
                </a:lnTo>
                <a:lnTo>
                  <a:pt x="259" y="206"/>
                </a:lnTo>
                <a:lnTo>
                  <a:pt x="272" y="212"/>
                </a:lnTo>
                <a:lnTo>
                  <a:pt x="287" y="225"/>
                </a:lnTo>
                <a:lnTo>
                  <a:pt x="298" y="240"/>
                </a:lnTo>
                <a:lnTo>
                  <a:pt x="305" y="256"/>
                </a:lnTo>
                <a:lnTo>
                  <a:pt x="308" y="275"/>
                </a:lnTo>
                <a:lnTo>
                  <a:pt x="307" y="291"/>
                </a:lnTo>
                <a:lnTo>
                  <a:pt x="303" y="308"/>
                </a:lnTo>
                <a:lnTo>
                  <a:pt x="295" y="323"/>
                </a:lnTo>
                <a:lnTo>
                  <a:pt x="284" y="337"/>
                </a:lnTo>
                <a:lnTo>
                  <a:pt x="270" y="349"/>
                </a:lnTo>
                <a:lnTo>
                  <a:pt x="255" y="357"/>
                </a:lnTo>
                <a:lnTo>
                  <a:pt x="239" y="363"/>
                </a:lnTo>
                <a:lnTo>
                  <a:pt x="221" y="365"/>
                </a:lnTo>
                <a:lnTo>
                  <a:pt x="202" y="364"/>
                </a:lnTo>
                <a:lnTo>
                  <a:pt x="182" y="359"/>
                </a:lnTo>
                <a:lnTo>
                  <a:pt x="164" y="350"/>
                </a:lnTo>
                <a:lnTo>
                  <a:pt x="147" y="336"/>
                </a:lnTo>
                <a:lnTo>
                  <a:pt x="133" y="320"/>
                </a:lnTo>
                <a:lnTo>
                  <a:pt x="123" y="302"/>
                </a:lnTo>
                <a:lnTo>
                  <a:pt x="116" y="282"/>
                </a:lnTo>
                <a:lnTo>
                  <a:pt x="113" y="262"/>
                </a:lnTo>
                <a:lnTo>
                  <a:pt x="114" y="238"/>
                </a:lnTo>
                <a:lnTo>
                  <a:pt x="120" y="215"/>
                </a:lnTo>
                <a:lnTo>
                  <a:pt x="131" y="193"/>
                </a:lnTo>
                <a:lnTo>
                  <a:pt x="148" y="172"/>
                </a:lnTo>
                <a:lnTo>
                  <a:pt x="167" y="156"/>
                </a:lnTo>
                <a:lnTo>
                  <a:pt x="189" y="144"/>
                </a:lnTo>
                <a:lnTo>
                  <a:pt x="212" y="137"/>
                </a:lnTo>
                <a:lnTo>
                  <a:pt x="236" y="132"/>
                </a:lnTo>
                <a:lnTo>
                  <a:pt x="257" y="132"/>
                </a:lnTo>
                <a:lnTo>
                  <a:pt x="277" y="137"/>
                </a:lnTo>
                <a:lnTo>
                  <a:pt x="298" y="144"/>
                </a:lnTo>
                <a:lnTo>
                  <a:pt x="317" y="154"/>
                </a:lnTo>
                <a:lnTo>
                  <a:pt x="338" y="170"/>
                </a:lnTo>
                <a:lnTo>
                  <a:pt x="355" y="189"/>
                </a:lnTo>
                <a:lnTo>
                  <a:pt x="368" y="209"/>
                </a:lnTo>
                <a:lnTo>
                  <a:pt x="379" y="232"/>
                </a:lnTo>
                <a:lnTo>
                  <a:pt x="386" y="254"/>
                </a:lnTo>
                <a:lnTo>
                  <a:pt x="389" y="279"/>
                </a:lnTo>
                <a:lnTo>
                  <a:pt x="389" y="304"/>
                </a:lnTo>
                <a:lnTo>
                  <a:pt x="384" y="328"/>
                </a:lnTo>
                <a:lnTo>
                  <a:pt x="376" y="353"/>
                </a:lnTo>
                <a:lnTo>
                  <a:pt x="363" y="376"/>
                </a:lnTo>
                <a:lnTo>
                  <a:pt x="344" y="400"/>
                </a:lnTo>
                <a:lnTo>
                  <a:pt x="322" y="420"/>
                </a:lnTo>
                <a:lnTo>
                  <a:pt x="298" y="437"/>
                </a:lnTo>
                <a:lnTo>
                  <a:pt x="272" y="449"/>
                </a:lnTo>
                <a:lnTo>
                  <a:pt x="245" y="457"/>
                </a:lnTo>
                <a:lnTo>
                  <a:pt x="216" y="461"/>
                </a:lnTo>
                <a:lnTo>
                  <a:pt x="186" y="460"/>
                </a:lnTo>
                <a:lnTo>
                  <a:pt x="157" y="455"/>
                </a:lnTo>
                <a:lnTo>
                  <a:pt x="128" y="445"/>
                </a:lnTo>
                <a:lnTo>
                  <a:pt x="102" y="430"/>
                </a:lnTo>
                <a:lnTo>
                  <a:pt x="76" y="411"/>
                </a:lnTo>
                <a:lnTo>
                  <a:pt x="55" y="390"/>
                </a:lnTo>
                <a:lnTo>
                  <a:pt x="37" y="366"/>
                </a:lnTo>
                <a:lnTo>
                  <a:pt x="23" y="340"/>
                </a:lnTo>
                <a:lnTo>
                  <a:pt x="12" y="313"/>
                </a:lnTo>
                <a:lnTo>
                  <a:pt x="5" y="284"/>
                </a:lnTo>
                <a:lnTo>
                  <a:pt x="0" y="255"/>
                </a:lnTo>
                <a:lnTo>
                  <a:pt x="1" y="221"/>
                </a:lnTo>
                <a:lnTo>
                  <a:pt x="8" y="186"/>
                </a:lnTo>
                <a:lnTo>
                  <a:pt x="20" y="152"/>
                </a:lnTo>
                <a:lnTo>
                  <a:pt x="37" y="119"/>
                </a:lnTo>
                <a:lnTo>
                  <a:pt x="60" y="90"/>
                </a:lnTo>
                <a:lnTo>
                  <a:pt x="85" y="65"/>
                </a:lnTo>
                <a:lnTo>
                  <a:pt x="113" y="43"/>
                </a:lnTo>
                <a:lnTo>
                  <a:pt x="144" y="26"/>
                </a:lnTo>
                <a:lnTo>
                  <a:pt x="175" y="14"/>
                </a:lnTo>
                <a:lnTo>
                  <a:pt x="209" y="4"/>
                </a:lnTo>
                <a:lnTo>
                  <a:pt x="244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33" name="Freeform 104"/>
          <xdr:cNvSpPr>
            <a:spLocks noEditPoints="1"/>
          </xdr:cNvSpPr>
        </xdr:nvSpPr>
        <xdr:spPr bwMode="auto">
          <a:xfrm>
            <a:off x="310" y="39"/>
            <a:ext cx="127" cy="115"/>
          </a:xfrm>
          <a:custGeom>
            <a:avLst/>
            <a:gdLst>
              <a:gd name="T0" fmla="*/ 1726 w 2914"/>
              <a:gd name="T1" fmla="*/ 245 h 2645"/>
              <a:gd name="T2" fmla="*/ 1599 w 2914"/>
              <a:gd name="T3" fmla="*/ 1190 h 2645"/>
              <a:gd name="T4" fmla="*/ 1451 w 2914"/>
              <a:gd name="T5" fmla="*/ 2473 h 2645"/>
              <a:gd name="T6" fmla="*/ 2314 w 2914"/>
              <a:gd name="T7" fmla="*/ 1029 h 2645"/>
              <a:gd name="T8" fmla="*/ 2769 w 2914"/>
              <a:gd name="T9" fmla="*/ 800 h 2645"/>
              <a:gd name="T10" fmla="*/ 2472 w 2914"/>
              <a:gd name="T11" fmla="*/ 766 h 2645"/>
              <a:gd name="T12" fmla="*/ 2497 w 2914"/>
              <a:gd name="T13" fmla="*/ 884 h 2645"/>
              <a:gd name="T14" fmla="*/ 2534 w 2914"/>
              <a:gd name="T15" fmla="*/ 857 h 2645"/>
              <a:gd name="T16" fmla="*/ 2521 w 2914"/>
              <a:gd name="T17" fmla="*/ 889 h 2645"/>
              <a:gd name="T18" fmla="*/ 2487 w 2914"/>
              <a:gd name="T19" fmla="*/ 911 h 2645"/>
              <a:gd name="T20" fmla="*/ 2483 w 2914"/>
              <a:gd name="T21" fmla="*/ 734 h 2645"/>
              <a:gd name="T22" fmla="*/ 2792 w 2914"/>
              <a:gd name="T23" fmla="*/ 834 h 2645"/>
              <a:gd name="T24" fmla="*/ 2592 w 2914"/>
              <a:gd name="T25" fmla="*/ 561 h 2645"/>
              <a:gd name="T26" fmla="*/ 2532 w 2914"/>
              <a:gd name="T27" fmla="*/ 1192 h 2645"/>
              <a:gd name="T28" fmla="*/ 1664 w 2914"/>
              <a:gd name="T29" fmla="*/ 1908 h 2645"/>
              <a:gd name="T30" fmla="*/ 1853 w 2914"/>
              <a:gd name="T31" fmla="*/ 1655 h 2645"/>
              <a:gd name="T32" fmla="*/ 2229 w 2914"/>
              <a:gd name="T33" fmla="*/ 1800 h 2645"/>
              <a:gd name="T34" fmla="*/ 1988 w 2914"/>
              <a:gd name="T35" fmla="*/ 1697 h 2645"/>
              <a:gd name="T36" fmla="*/ 2054 w 2914"/>
              <a:gd name="T37" fmla="*/ 1700 h 2645"/>
              <a:gd name="T38" fmla="*/ 2106 w 2914"/>
              <a:gd name="T39" fmla="*/ 1674 h 2645"/>
              <a:gd name="T40" fmla="*/ 2142 w 2914"/>
              <a:gd name="T41" fmla="*/ 1722 h 2645"/>
              <a:gd name="T42" fmla="*/ 2220 w 2914"/>
              <a:gd name="T43" fmla="*/ 1612 h 2645"/>
              <a:gd name="T44" fmla="*/ 1713 w 2914"/>
              <a:gd name="T45" fmla="*/ 2043 h 2645"/>
              <a:gd name="T46" fmla="*/ 898 w 2914"/>
              <a:gd name="T47" fmla="*/ 1777 h 2645"/>
              <a:gd name="T48" fmla="*/ 556 w 2914"/>
              <a:gd name="T49" fmla="*/ 1441 h 2645"/>
              <a:gd name="T50" fmla="*/ 543 w 2914"/>
              <a:gd name="T51" fmla="*/ 1688 h 2645"/>
              <a:gd name="T52" fmla="*/ 608 w 2914"/>
              <a:gd name="T53" fmla="*/ 1671 h 2645"/>
              <a:gd name="T54" fmla="*/ 642 w 2914"/>
              <a:gd name="T55" fmla="*/ 1650 h 2645"/>
              <a:gd name="T56" fmla="*/ 693 w 2914"/>
              <a:gd name="T57" fmla="*/ 1641 h 2645"/>
              <a:gd name="T58" fmla="*/ 740 w 2914"/>
              <a:gd name="T59" fmla="*/ 1633 h 2645"/>
              <a:gd name="T60" fmla="*/ 661 w 2914"/>
              <a:gd name="T61" fmla="*/ 1775 h 2645"/>
              <a:gd name="T62" fmla="*/ 424 w 2914"/>
              <a:gd name="T63" fmla="*/ 1535 h 2645"/>
              <a:gd name="T64" fmla="*/ 633 w 2914"/>
              <a:gd name="T65" fmla="*/ 1233 h 2645"/>
              <a:gd name="T66" fmla="*/ 74 w 2914"/>
              <a:gd name="T67" fmla="*/ 627 h 2645"/>
              <a:gd name="T68" fmla="*/ 204 w 2914"/>
              <a:gd name="T69" fmla="*/ 977 h 2645"/>
              <a:gd name="T70" fmla="*/ 215 w 2914"/>
              <a:gd name="T71" fmla="*/ 730 h 2645"/>
              <a:gd name="T72" fmla="*/ 255 w 2914"/>
              <a:gd name="T73" fmla="*/ 782 h 2645"/>
              <a:gd name="T74" fmla="*/ 327 w 2914"/>
              <a:gd name="T75" fmla="*/ 766 h 2645"/>
              <a:gd name="T76" fmla="*/ 317 w 2914"/>
              <a:gd name="T77" fmla="*/ 691 h 2645"/>
              <a:gd name="T78" fmla="*/ 77 w 2914"/>
              <a:gd name="T79" fmla="*/ 795 h 2645"/>
              <a:gd name="T80" fmla="*/ 644 w 2914"/>
              <a:gd name="T81" fmla="*/ 832 h 2645"/>
              <a:gd name="T82" fmla="*/ 1082 w 2914"/>
              <a:gd name="T83" fmla="*/ 1781 h 2645"/>
              <a:gd name="T84" fmla="*/ 1083 w 2914"/>
              <a:gd name="T85" fmla="*/ 1170 h 2645"/>
              <a:gd name="T86" fmla="*/ 794 w 2914"/>
              <a:gd name="T87" fmla="*/ 792 h 2645"/>
              <a:gd name="T88" fmla="*/ 1087 w 2914"/>
              <a:gd name="T89" fmla="*/ 842 h 2645"/>
              <a:gd name="T90" fmla="*/ 1037 w 2914"/>
              <a:gd name="T91" fmla="*/ 940 h 2645"/>
              <a:gd name="T92" fmla="*/ 1008 w 2914"/>
              <a:gd name="T93" fmla="*/ 918 h 2645"/>
              <a:gd name="T94" fmla="*/ 978 w 2914"/>
              <a:gd name="T95" fmla="*/ 879 h 2645"/>
              <a:gd name="T96" fmla="*/ 1014 w 2914"/>
              <a:gd name="T97" fmla="*/ 869 h 2645"/>
              <a:gd name="T98" fmla="*/ 1001 w 2914"/>
              <a:gd name="T99" fmla="*/ 796 h 2645"/>
              <a:gd name="T100" fmla="*/ 790 w 2914"/>
              <a:gd name="T101" fmla="*/ 906 h 2645"/>
              <a:gd name="T102" fmla="*/ 1176 w 2914"/>
              <a:gd name="T103" fmla="*/ 1062 h 2645"/>
              <a:gd name="T104" fmla="*/ 1118 w 2914"/>
              <a:gd name="T105" fmla="*/ 444 h 2645"/>
              <a:gd name="T106" fmla="*/ 1221 w 2914"/>
              <a:gd name="T107" fmla="*/ 436 h 2645"/>
              <a:gd name="T108" fmla="*/ 1419 w 2914"/>
              <a:gd name="T109" fmla="*/ 119 h 2645"/>
              <a:gd name="T110" fmla="*/ 1505 w 2914"/>
              <a:gd name="T111" fmla="*/ 292 h 2645"/>
              <a:gd name="T112" fmla="*/ 1448 w 2914"/>
              <a:gd name="T113" fmla="*/ 322 h 2645"/>
              <a:gd name="T114" fmla="*/ 1431 w 2914"/>
              <a:gd name="T115" fmla="*/ 264 h 2645"/>
              <a:gd name="T116" fmla="*/ 1395 w 2914"/>
              <a:gd name="T117" fmla="*/ 213 h 2645"/>
              <a:gd name="T118" fmla="*/ 1293 w 2914"/>
              <a:gd name="T119" fmla="*/ 219 h 2645"/>
              <a:gd name="T120" fmla="*/ 1378 w 2914"/>
              <a:gd name="T121" fmla="*/ 482 h 26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</a:cxnLst>
            <a:rect l="0" t="0" r="r" b="b"/>
            <a:pathLst>
              <a:path w="2914" h="2645">
                <a:moveTo>
                  <a:pt x="1416" y="2591"/>
                </a:moveTo>
                <a:lnTo>
                  <a:pt x="1419" y="2607"/>
                </a:lnTo>
                <a:lnTo>
                  <a:pt x="1419" y="2591"/>
                </a:lnTo>
                <a:lnTo>
                  <a:pt x="1416" y="2591"/>
                </a:lnTo>
                <a:close/>
                <a:moveTo>
                  <a:pt x="952" y="1673"/>
                </a:moveTo>
                <a:lnTo>
                  <a:pt x="945" y="1695"/>
                </a:lnTo>
                <a:lnTo>
                  <a:pt x="935" y="1715"/>
                </a:lnTo>
                <a:lnTo>
                  <a:pt x="959" y="1735"/>
                </a:lnTo>
                <a:lnTo>
                  <a:pt x="983" y="1758"/>
                </a:lnTo>
                <a:lnTo>
                  <a:pt x="1009" y="1785"/>
                </a:lnTo>
                <a:lnTo>
                  <a:pt x="1038" y="1815"/>
                </a:lnTo>
                <a:lnTo>
                  <a:pt x="1004" y="1758"/>
                </a:lnTo>
                <a:lnTo>
                  <a:pt x="970" y="1703"/>
                </a:lnTo>
                <a:lnTo>
                  <a:pt x="952" y="1673"/>
                </a:lnTo>
                <a:close/>
                <a:moveTo>
                  <a:pt x="1435" y="0"/>
                </a:moveTo>
                <a:lnTo>
                  <a:pt x="1470" y="2"/>
                </a:lnTo>
                <a:lnTo>
                  <a:pt x="1504" y="8"/>
                </a:lnTo>
                <a:lnTo>
                  <a:pt x="1537" y="20"/>
                </a:lnTo>
                <a:lnTo>
                  <a:pt x="1570" y="35"/>
                </a:lnTo>
                <a:lnTo>
                  <a:pt x="1601" y="55"/>
                </a:lnTo>
                <a:lnTo>
                  <a:pt x="1631" y="81"/>
                </a:lnTo>
                <a:lnTo>
                  <a:pt x="1658" y="110"/>
                </a:lnTo>
                <a:lnTo>
                  <a:pt x="1682" y="141"/>
                </a:lnTo>
                <a:lnTo>
                  <a:pt x="1700" y="174"/>
                </a:lnTo>
                <a:lnTo>
                  <a:pt x="1714" y="209"/>
                </a:lnTo>
                <a:lnTo>
                  <a:pt x="1726" y="245"/>
                </a:lnTo>
                <a:lnTo>
                  <a:pt x="1732" y="282"/>
                </a:lnTo>
                <a:lnTo>
                  <a:pt x="1734" y="320"/>
                </a:lnTo>
                <a:lnTo>
                  <a:pt x="1732" y="355"/>
                </a:lnTo>
                <a:lnTo>
                  <a:pt x="1727" y="390"/>
                </a:lnTo>
                <a:lnTo>
                  <a:pt x="1717" y="424"/>
                </a:lnTo>
                <a:lnTo>
                  <a:pt x="1704" y="457"/>
                </a:lnTo>
                <a:lnTo>
                  <a:pt x="1684" y="493"/>
                </a:lnTo>
                <a:lnTo>
                  <a:pt x="1660" y="525"/>
                </a:lnTo>
                <a:lnTo>
                  <a:pt x="1631" y="555"/>
                </a:lnTo>
                <a:lnTo>
                  <a:pt x="1601" y="579"/>
                </a:lnTo>
                <a:lnTo>
                  <a:pt x="1566" y="601"/>
                </a:lnTo>
                <a:lnTo>
                  <a:pt x="1529" y="618"/>
                </a:lnTo>
                <a:lnTo>
                  <a:pt x="1489" y="629"/>
                </a:lnTo>
                <a:lnTo>
                  <a:pt x="1447" y="637"/>
                </a:lnTo>
                <a:lnTo>
                  <a:pt x="1447" y="1675"/>
                </a:lnTo>
                <a:lnTo>
                  <a:pt x="1464" y="1602"/>
                </a:lnTo>
                <a:lnTo>
                  <a:pt x="1479" y="1534"/>
                </a:lnTo>
                <a:lnTo>
                  <a:pt x="1496" y="1473"/>
                </a:lnTo>
                <a:lnTo>
                  <a:pt x="1511" y="1417"/>
                </a:lnTo>
                <a:lnTo>
                  <a:pt x="1526" y="1368"/>
                </a:lnTo>
                <a:lnTo>
                  <a:pt x="1542" y="1325"/>
                </a:lnTo>
                <a:lnTo>
                  <a:pt x="1556" y="1287"/>
                </a:lnTo>
                <a:lnTo>
                  <a:pt x="1569" y="1255"/>
                </a:lnTo>
                <a:lnTo>
                  <a:pt x="1580" y="1228"/>
                </a:lnTo>
                <a:lnTo>
                  <a:pt x="1591" y="1206"/>
                </a:lnTo>
                <a:lnTo>
                  <a:pt x="1599" y="1190"/>
                </a:lnTo>
                <a:lnTo>
                  <a:pt x="1605" y="1177"/>
                </a:lnTo>
                <a:lnTo>
                  <a:pt x="1609" y="1170"/>
                </a:lnTo>
                <a:lnTo>
                  <a:pt x="1611" y="1167"/>
                </a:lnTo>
                <a:lnTo>
                  <a:pt x="1650" y="1192"/>
                </a:lnTo>
                <a:lnTo>
                  <a:pt x="1650" y="1193"/>
                </a:lnTo>
                <a:lnTo>
                  <a:pt x="1648" y="1196"/>
                </a:lnTo>
                <a:lnTo>
                  <a:pt x="1646" y="1199"/>
                </a:lnTo>
                <a:lnTo>
                  <a:pt x="1644" y="1204"/>
                </a:lnTo>
                <a:lnTo>
                  <a:pt x="1641" y="1209"/>
                </a:lnTo>
                <a:lnTo>
                  <a:pt x="1634" y="1225"/>
                </a:lnTo>
                <a:lnTo>
                  <a:pt x="1624" y="1244"/>
                </a:lnTo>
                <a:lnTo>
                  <a:pt x="1613" y="1268"/>
                </a:lnTo>
                <a:lnTo>
                  <a:pt x="1602" y="1297"/>
                </a:lnTo>
                <a:lnTo>
                  <a:pt x="1589" y="1331"/>
                </a:lnTo>
                <a:lnTo>
                  <a:pt x="1574" y="1371"/>
                </a:lnTo>
                <a:lnTo>
                  <a:pt x="1560" y="1415"/>
                </a:lnTo>
                <a:lnTo>
                  <a:pt x="1546" y="1466"/>
                </a:lnTo>
                <a:lnTo>
                  <a:pt x="1530" y="1522"/>
                </a:lnTo>
                <a:lnTo>
                  <a:pt x="1515" y="1582"/>
                </a:lnTo>
                <a:lnTo>
                  <a:pt x="1501" y="1649"/>
                </a:lnTo>
                <a:lnTo>
                  <a:pt x="1486" y="1721"/>
                </a:lnTo>
                <a:lnTo>
                  <a:pt x="1473" y="1798"/>
                </a:lnTo>
                <a:lnTo>
                  <a:pt x="1460" y="1881"/>
                </a:lnTo>
                <a:lnTo>
                  <a:pt x="1447" y="1972"/>
                </a:lnTo>
                <a:lnTo>
                  <a:pt x="1447" y="2427"/>
                </a:lnTo>
                <a:lnTo>
                  <a:pt x="1451" y="2473"/>
                </a:lnTo>
                <a:lnTo>
                  <a:pt x="1468" y="2372"/>
                </a:lnTo>
                <a:lnTo>
                  <a:pt x="1488" y="2276"/>
                </a:lnTo>
                <a:lnTo>
                  <a:pt x="1511" y="2185"/>
                </a:lnTo>
                <a:lnTo>
                  <a:pt x="1536" y="2097"/>
                </a:lnTo>
                <a:lnTo>
                  <a:pt x="1564" y="2013"/>
                </a:lnTo>
                <a:lnTo>
                  <a:pt x="1595" y="1933"/>
                </a:lnTo>
                <a:lnTo>
                  <a:pt x="1626" y="1856"/>
                </a:lnTo>
                <a:lnTo>
                  <a:pt x="1660" y="1784"/>
                </a:lnTo>
                <a:lnTo>
                  <a:pt x="1695" y="1715"/>
                </a:lnTo>
                <a:lnTo>
                  <a:pt x="1731" y="1650"/>
                </a:lnTo>
                <a:lnTo>
                  <a:pt x="1767" y="1588"/>
                </a:lnTo>
                <a:lnTo>
                  <a:pt x="1805" y="1530"/>
                </a:lnTo>
                <a:lnTo>
                  <a:pt x="1844" y="1476"/>
                </a:lnTo>
                <a:lnTo>
                  <a:pt x="1883" y="1424"/>
                </a:lnTo>
                <a:lnTo>
                  <a:pt x="1927" y="1370"/>
                </a:lnTo>
                <a:lnTo>
                  <a:pt x="1971" y="1319"/>
                </a:lnTo>
                <a:lnTo>
                  <a:pt x="2015" y="1273"/>
                </a:lnTo>
                <a:lnTo>
                  <a:pt x="2057" y="1231"/>
                </a:lnTo>
                <a:lnTo>
                  <a:pt x="2098" y="1193"/>
                </a:lnTo>
                <a:lnTo>
                  <a:pt x="2136" y="1158"/>
                </a:lnTo>
                <a:lnTo>
                  <a:pt x="2173" y="1128"/>
                </a:lnTo>
                <a:lnTo>
                  <a:pt x="2208" y="1102"/>
                </a:lnTo>
                <a:lnTo>
                  <a:pt x="2240" y="1078"/>
                </a:lnTo>
                <a:lnTo>
                  <a:pt x="2268" y="1059"/>
                </a:lnTo>
                <a:lnTo>
                  <a:pt x="2293" y="1042"/>
                </a:lnTo>
                <a:lnTo>
                  <a:pt x="2314" y="1029"/>
                </a:lnTo>
                <a:lnTo>
                  <a:pt x="2298" y="996"/>
                </a:lnTo>
                <a:lnTo>
                  <a:pt x="2287" y="961"/>
                </a:lnTo>
                <a:lnTo>
                  <a:pt x="2281" y="926"/>
                </a:lnTo>
                <a:lnTo>
                  <a:pt x="2278" y="892"/>
                </a:lnTo>
                <a:lnTo>
                  <a:pt x="2281" y="855"/>
                </a:lnTo>
                <a:lnTo>
                  <a:pt x="2288" y="819"/>
                </a:lnTo>
                <a:lnTo>
                  <a:pt x="2299" y="784"/>
                </a:lnTo>
                <a:lnTo>
                  <a:pt x="2315" y="751"/>
                </a:lnTo>
                <a:lnTo>
                  <a:pt x="2336" y="720"/>
                </a:lnTo>
                <a:lnTo>
                  <a:pt x="2360" y="692"/>
                </a:lnTo>
                <a:lnTo>
                  <a:pt x="2389" y="666"/>
                </a:lnTo>
                <a:lnTo>
                  <a:pt x="2421" y="645"/>
                </a:lnTo>
                <a:lnTo>
                  <a:pt x="2449" y="631"/>
                </a:lnTo>
                <a:lnTo>
                  <a:pt x="2479" y="622"/>
                </a:lnTo>
                <a:lnTo>
                  <a:pt x="2509" y="616"/>
                </a:lnTo>
                <a:lnTo>
                  <a:pt x="2538" y="614"/>
                </a:lnTo>
                <a:lnTo>
                  <a:pt x="2569" y="616"/>
                </a:lnTo>
                <a:lnTo>
                  <a:pt x="2600" y="622"/>
                </a:lnTo>
                <a:lnTo>
                  <a:pt x="2629" y="632"/>
                </a:lnTo>
                <a:lnTo>
                  <a:pt x="2657" y="646"/>
                </a:lnTo>
                <a:lnTo>
                  <a:pt x="2682" y="663"/>
                </a:lnTo>
                <a:lnTo>
                  <a:pt x="2707" y="684"/>
                </a:lnTo>
                <a:lnTo>
                  <a:pt x="2727" y="708"/>
                </a:lnTo>
                <a:lnTo>
                  <a:pt x="2746" y="735"/>
                </a:lnTo>
                <a:lnTo>
                  <a:pt x="2760" y="768"/>
                </a:lnTo>
                <a:lnTo>
                  <a:pt x="2769" y="800"/>
                </a:lnTo>
                <a:lnTo>
                  <a:pt x="2772" y="834"/>
                </a:lnTo>
                <a:lnTo>
                  <a:pt x="2769" y="864"/>
                </a:lnTo>
                <a:lnTo>
                  <a:pt x="2763" y="894"/>
                </a:lnTo>
                <a:lnTo>
                  <a:pt x="2753" y="921"/>
                </a:lnTo>
                <a:lnTo>
                  <a:pt x="2738" y="947"/>
                </a:lnTo>
                <a:lnTo>
                  <a:pt x="2719" y="972"/>
                </a:lnTo>
                <a:lnTo>
                  <a:pt x="2697" y="992"/>
                </a:lnTo>
                <a:lnTo>
                  <a:pt x="2670" y="1009"/>
                </a:lnTo>
                <a:lnTo>
                  <a:pt x="2642" y="1023"/>
                </a:lnTo>
                <a:lnTo>
                  <a:pt x="2615" y="1030"/>
                </a:lnTo>
                <a:lnTo>
                  <a:pt x="2586" y="1032"/>
                </a:lnTo>
                <a:lnTo>
                  <a:pt x="2562" y="1030"/>
                </a:lnTo>
                <a:lnTo>
                  <a:pt x="2537" y="1025"/>
                </a:lnTo>
                <a:lnTo>
                  <a:pt x="2514" y="1016"/>
                </a:lnTo>
                <a:lnTo>
                  <a:pt x="2491" y="1003"/>
                </a:lnTo>
                <a:lnTo>
                  <a:pt x="2472" y="987"/>
                </a:lnTo>
                <a:lnTo>
                  <a:pt x="2454" y="967"/>
                </a:lnTo>
                <a:lnTo>
                  <a:pt x="2439" y="946"/>
                </a:lnTo>
                <a:lnTo>
                  <a:pt x="2429" y="923"/>
                </a:lnTo>
                <a:lnTo>
                  <a:pt x="2423" y="900"/>
                </a:lnTo>
                <a:lnTo>
                  <a:pt x="2421" y="875"/>
                </a:lnTo>
                <a:lnTo>
                  <a:pt x="2423" y="851"/>
                </a:lnTo>
                <a:lnTo>
                  <a:pt x="2429" y="827"/>
                </a:lnTo>
                <a:lnTo>
                  <a:pt x="2439" y="805"/>
                </a:lnTo>
                <a:lnTo>
                  <a:pt x="2453" y="784"/>
                </a:lnTo>
                <a:lnTo>
                  <a:pt x="2472" y="766"/>
                </a:lnTo>
                <a:lnTo>
                  <a:pt x="2493" y="751"/>
                </a:lnTo>
                <a:lnTo>
                  <a:pt x="2512" y="742"/>
                </a:lnTo>
                <a:lnTo>
                  <a:pt x="2532" y="737"/>
                </a:lnTo>
                <a:lnTo>
                  <a:pt x="2551" y="736"/>
                </a:lnTo>
                <a:lnTo>
                  <a:pt x="2572" y="737"/>
                </a:lnTo>
                <a:lnTo>
                  <a:pt x="2592" y="743"/>
                </a:lnTo>
                <a:lnTo>
                  <a:pt x="2611" y="751"/>
                </a:lnTo>
                <a:lnTo>
                  <a:pt x="2628" y="764"/>
                </a:lnTo>
                <a:lnTo>
                  <a:pt x="2643" y="778"/>
                </a:lnTo>
                <a:lnTo>
                  <a:pt x="2656" y="796"/>
                </a:lnTo>
                <a:lnTo>
                  <a:pt x="2663" y="813"/>
                </a:lnTo>
                <a:lnTo>
                  <a:pt x="2667" y="829"/>
                </a:lnTo>
                <a:lnTo>
                  <a:pt x="2669" y="846"/>
                </a:lnTo>
                <a:lnTo>
                  <a:pt x="2667" y="867"/>
                </a:lnTo>
                <a:lnTo>
                  <a:pt x="2660" y="887"/>
                </a:lnTo>
                <a:lnTo>
                  <a:pt x="2650" y="905"/>
                </a:lnTo>
                <a:lnTo>
                  <a:pt x="2636" y="920"/>
                </a:lnTo>
                <a:lnTo>
                  <a:pt x="2618" y="934"/>
                </a:lnTo>
                <a:lnTo>
                  <a:pt x="2597" y="942"/>
                </a:lnTo>
                <a:lnTo>
                  <a:pt x="2577" y="944"/>
                </a:lnTo>
                <a:lnTo>
                  <a:pt x="2560" y="943"/>
                </a:lnTo>
                <a:lnTo>
                  <a:pt x="2543" y="937"/>
                </a:lnTo>
                <a:lnTo>
                  <a:pt x="2528" y="929"/>
                </a:lnTo>
                <a:lnTo>
                  <a:pt x="2515" y="916"/>
                </a:lnTo>
                <a:lnTo>
                  <a:pt x="2504" y="902"/>
                </a:lnTo>
                <a:lnTo>
                  <a:pt x="2497" y="884"/>
                </a:lnTo>
                <a:lnTo>
                  <a:pt x="2495" y="867"/>
                </a:lnTo>
                <a:lnTo>
                  <a:pt x="2497" y="850"/>
                </a:lnTo>
                <a:lnTo>
                  <a:pt x="2504" y="832"/>
                </a:lnTo>
                <a:lnTo>
                  <a:pt x="2516" y="818"/>
                </a:lnTo>
                <a:lnTo>
                  <a:pt x="2530" y="807"/>
                </a:lnTo>
                <a:lnTo>
                  <a:pt x="2544" y="800"/>
                </a:lnTo>
                <a:lnTo>
                  <a:pt x="2559" y="799"/>
                </a:lnTo>
                <a:lnTo>
                  <a:pt x="2574" y="801"/>
                </a:lnTo>
                <a:lnTo>
                  <a:pt x="2587" y="807"/>
                </a:lnTo>
                <a:lnTo>
                  <a:pt x="2600" y="816"/>
                </a:lnTo>
                <a:lnTo>
                  <a:pt x="2609" y="828"/>
                </a:lnTo>
                <a:lnTo>
                  <a:pt x="2614" y="839"/>
                </a:lnTo>
                <a:lnTo>
                  <a:pt x="2615" y="852"/>
                </a:lnTo>
                <a:lnTo>
                  <a:pt x="2614" y="864"/>
                </a:lnTo>
                <a:lnTo>
                  <a:pt x="2609" y="875"/>
                </a:lnTo>
                <a:lnTo>
                  <a:pt x="2602" y="886"/>
                </a:lnTo>
                <a:lnTo>
                  <a:pt x="2591" y="894"/>
                </a:lnTo>
                <a:lnTo>
                  <a:pt x="2581" y="897"/>
                </a:lnTo>
                <a:lnTo>
                  <a:pt x="2572" y="899"/>
                </a:lnTo>
                <a:lnTo>
                  <a:pt x="2559" y="896"/>
                </a:lnTo>
                <a:lnTo>
                  <a:pt x="2547" y="890"/>
                </a:lnTo>
                <a:lnTo>
                  <a:pt x="2538" y="878"/>
                </a:lnTo>
                <a:lnTo>
                  <a:pt x="2536" y="873"/>
                </a:lnTo>
                <a:lnTo>
                  <a:pt x="2534" y="868"/>
                </a:lnTo>
                <a:lnTo>
                  <a:pt x="2534" y="863"/>
                </a:lnTo>
                <a:lnTo>
                  <a:pt x="2534" y="857"/>
                </a:lnTo>
                <a:lnTo>
                  <a:pt x="2534" y="861"/>
                </a:lnTo>
                <a:lnTo>
                  <a:pt x="2535" y="866"/>
                </a:lnTo>
                <a:lnTo>
                  <a:pt x="2536" y="871"/>
                </a:lnTo>
                <a:lnTo>
                  <a:pt x="2538" y="876"/>
                </a:lnTo>
                <a:lnTo>
                  <a:pt x="2546" y="887"/>
                </a:lnTo>
                <a:lnTo>
                  <a:pt x="2558" y="893"/>
                </a:lnTo>
                <a:lnTo>
                  <a:pt x="2569" y="895"/>
                </a:lnTo>
                <a:lnTo>
                  <a:pt x="2578" y="894"/>
                </a:lnTo>
                <a:lnTo>
                  <a:pt x="2586" y="890"/>
                </a:lnTo>
                <a:lnTo>
                  <a:pt x="2597" y="880"/>
                </a:lnTo>
                <a:lnTo>
                  <a:pt x="2605" y="868"/>
                </a:lnTo>
                <a:lnTo>
                  <a:pt x="2607" y="855"/>
                </a:lnTo>
                <a:lnTo>
                  <a:pt x="2606" y="845"/>
                </a:lnTo>
                <a:lnTo>
                  <a:pt x="2602" y="835"/>
                </a:lnTo>
                <a:lnTo>
                  <a:pt x="2594" y="825"/>
                </a:lnTo>
                <a:lnTo>
                  <a:pt x="2585" y="818"/>
                </a:lnTo>
                <a:lnTo>
                  <a:pt x="2574" y="814"/>
                </a:lnTo>
                <a:lnTo>
                  <a:pt x="2563" y="812"/>
                </a:lnTo>
                <a:lnTo>
                  <a:pt x="2551" y="814"/>
                </a:lnTo>
                <a:lnTo>
                  <a:pt x="2540" y="818"/>
                </a:lnTo>
                <a:lnTo>
                  <a:pt x="2529" y="826"/>
                </a:lnTo>
                <a:lnTo>
                  <a:pt x="2521" y="837"/>
                </a:lnTo>
                <a:lnTo>
                  <a:pt x="2516" y="850"/>
                </a:lnTo>
                <a:lnTo>
                  <a:pt x="2514" y="863"/>
                </a:lnTo>
                <a:lnTo>
                  <a:pt x="2516" y="876"/>
                </a:lnTo>
                <a:lnTo>
                  <a:pt x="2521" y="889"/>
                </a:lnTo>
                <a:lnTo>
                  <a:pt x="2530" y="901"/>
                </a:lnTo>
                <a:lnTo>
                  <a:pt x="2542" y="910"/>
                </a:lnTo>
                <a:lnTo>
                  <a:pt x="2557" y="916"/>
                </a:lnTo>
                <a:lnTo>
                  <a:pt x="2572" y="918"/>
                </a:lnTo>
                <a:lnTo>
                  <a:pt x="2586" y="916"/>
                </a:lnTo>
                <a:lnTo>
                  <a:pt x="2601" y="911"/>
                </a:lnTo>
                <a:lnTo>
                  <a:pt x="2615" y="900"/>
                </a:lnTo>
                <a:lnTo>
                  <a:pt x="2626" y="886"/>
                </a:lnTo>
                <a:lnTo>
                  <a:pt x="2632" y="869"/>
                </a:lnTo>
                <a:lnTo>
                  <a:pt x="2635" y="852"/>
                </a:lnTo>
                <a:lnTo>
                  <a:pt x="2633" y="835"/>
                </a:lnTo>
                <a:lnTo>
                  <a:pt x="2626" y="819"/>
                </a:lnTo>
                <a:lnTo>
                  <a:pt x="2616" y="805"/>
                </a:lnTo>
                <a:lnTo>
                  <a:pt x="2604" y="793"/>
                </a:lnTo>
                <a:lnTo>
                  <a:pt x="2590" y="786"/>
                </a:lnTo>
                <a:lnTo>
                  <a:pt x="2575" y="781"/>
                </a:lnTo>
                <a:lnTo>
                  <a:pt x="2559" y="779"/>
                </a:lnTo>
                <a:lnTo>
                  <a:pt x="2539" y="782"/>
                </a:lnTo>
                <a:lnTo>
                  <a:pt x="2521" y="789"/>
                </a:lnTo>
                <a:lnTo>
                  <a:pt x="2504" y="800"/>
                </a:lnTo>
                <a:lnTo>
                  <a:pt x="2492" y="815"/>
                </a:lnTo>
                <a:lnTo>
                  <a:pt x="2483" y="831"/>
                </a:lnTo>
                <a:lnTo>
                  <a:pt x="2477" y="849"/>
                </a:lnTo>
                <a:lnTo>
                  <a:pt x="2475" y="867"/>
                </a:lnTo>
                <a:lnTo>
                  <a:pt x="2478" y="890"/>
                </a:lnTo>
                <a:lnTo>
                  <a:pt x="2487" y="911"/>
                </a:lnTo>
                <a:lnTo>
                  <a:pt x="2500" y="930"/>
                </a:lnTo>
                <a:lnTo>
                  <a:pt x="2517" y="945"/>
                </a:lnTo>
                <a:lnTo>
                  <a:pt x="2535" y="955"/>
                </a:lnTo>
                <a:lnTo>
                  <a:pt x="2556" y="962"/>
                </a:lnTo>
                <a:lnTo>
                  <a:pt x="2577" y="964"/>
                </a:lnTo>
                <a:lnTo>
                  <a:pt x="2594" y="962"/>
                </a:lnTo>
                <a:lnTo>
                  <a:pt x="2612" y="958"/>
                </a:lnTo>
                <a:lnTo>
                  <a:pt x="2628" y="951"/>
                </a:lnTo>
                <a:lnTo>
                  <a:pt x="2646" y="938"/>
                </a:lnTo>
                <a:lnTo>
                  <a:pt x="2661" y="923"/>
                </a:lnTo>
                <a:lnTo>
                  <a:pt x="2673" y="906"/>
                </a:lnTo>
                <a:lnTo>
                  <a:pt x="2681" y="887"/>
                </a:lnTo>
                <a:lnTo>
                  <a:pt x="2687" y="867"/>
                </a:lnTo>
                <a:lnTo>
                  <a:pt x="2688" y="846"/>
                </a:lnTo>
                <a:lnTo>
                  <a:pt x="2687" y="826"/>
                </a:lnTo>
                <a:lnTo>
                  <a:pt x="2682" y="806"/>
                </a:lnTo>
                <a:lnTo>
                  <a:pt x="2673" y="786"/>
                </a:lnTo>
                <a:lnTo>
                  <a:pt x="2659" y="766"/>
                </a:lnTo>
                <a:lnTo>
                  <a:pt x="2641" y="748"/>
                </a:lnTo>
                <a:lnTo>
                  <a:pt x="2621" y="734"/>
                </a:lnTo>
                <a:lnTo>
                  <a:pt x="2600" y="724"/>
                </a:lnTo>
                <a:lnTo>
                  <a:pt x="2576" y="717"/>
                </a:lnTo>
                <a:lnTo>
                  <a:pt x="2551" y="715"/>
                </a:lnTo>
                <a:lnTo>
                  <a:pt x="2528" y="717"/>
                </a:lnTo>
                <a:lnTo>
                  <a:pt x="2505" y="724"/>
                </a:lnTo>
                <a:lnTo>
                  <a:pt x="2483" y="734"/>
                </a:lnTo>
                <a:lnTo>
                  <a:pt x="2458" y="751"/>
                </a:lnTo>
                <a:lnTo>
                  <a:pt x="2438" y="772"/>
                </a:lnTo>
                <a:lnTo>
                  <a:pt x="2422" y="794"/>
                </a:lnTo>
                <a:lnTo>
                  <a:pt x="2410" y="820"/>
                </a:lnTo>
                <a:lnTo>
                  <a:pt x="2403" y="848"/>
                </a:lnTo>
                <a:lnTo>
                  <a:pt x="2400" y="875"/>
                </a:lnTo>
                <a:lnTo>
                  <a:pt x="2403" y="903"/>
                </a:lnTo>
                <a:lnTo>
                  <a:pt x="2410" y="930"/>
                </a:lnTo>
                <a:lnTo>
                  <a:pt x="2422" y="955"/>
                </a:lnTo>
                <a:lnTo>
                  <a:pt x="2438" y="981"/>
                </a:lnTo>
                <a:lnTo>
                  <a:pt x="2458" y="1001"/>
                </a:lnTo>
                <a:lnTo>
                  <a:pt x="2481" y="1020"/>
                </a:lnTo>
                <a:lnTo>
                  <a:pt x="2505" y="1033"/>
                </a:lnTo>
                <a:lnTo>
                  <a:pt x="2531" y="1043"/>
                </a:lnTo>
                <a:lnTo>
                  <a:pt x="2559" y="1049"/>
                </a:lnTo>
                <a:lnTo>
                  <a:pt x="2586" y="1051"/>
                </a:lnTo>
                <a:lnTo>
                  <a:pt x="2618" y="1049"/>
                </a:lnTo>
                <a:lnTo>
                  <a:pt x="2650" y="1041"/>
                </a:lnTo>
                <a:lnTo>
                  <a:pt x="2679" y="1027"/>
                </a:lnTo>
                <a:lnTo>
                  <a:pt x="2709" y="1007"/>
                </a:lnTo>
                <a:lnTo>
                  <a:pt x="2733" y="985"/>
                </a:lnTo>
                <a:lnTo>
                  <a:pt x="2754" y="958"/>
                </a:lnTo>
                <a:lnTo>
                  <a:pt x="2770" y="930"/>
                </a:lnTo>
                <a:lnTo>
                  <a:pt x="2782" y="899"/>
                </a:lnTo>
                <a:lnTo>
                  <a:pt x="2790" y="867"/>
                </a:lnTo>
                <a:lnTo>
                  <a:pt x="2792" y="834"/>
                </a:lnTo>
                <a:lnTo>
                  <a:pt x="2790" y="807"/>
                </a:lnTo>
                <a:lnTo>
                  <a:pt x="2785" y="779"/>
                </a:lnTo>
                <a:lnTo>
                  <a:pt x="2775" y="752"/>
                </a:lnTo>
                <a:lnTo>
                  <a:pt x="2763" y="726"/>
                </a:lnTo>
                <a:lnTo>
                  <a:pt x="2744" y="696"/>
                </a:lnTo>
                <a:lnTo>
                  <a:pt x="2720" y="669"/>
                </a:lnTo>
                <a:lnTo>
                  <a:pt x="2695" y="647"/>
                </a:lnTo>
                <a:lnTo>
                  <a:pt x="2667" y="628"/>
                </a:lnTo>
                <a:lnTo>
                  <a:pt x="2636" y="614"/>
                </a:lnTo>
                <a:lnTo>
                  <a:pt x="2605" y="603"/>
                </a:lnTo>
                <a:lnTo>
                  <a:pt x="2572" y="597"/>
                </a:lnTo>
                <a:lnTo>
                  <a:pt x="2538" y="595"/>
                </a:lnTo>
                <a:lnTo>
                  <a:pt x="2505" y="597"/>
                </a:lnTo>
                <a:lnTo>
                  <a:pt x="2474" y="603"/>
                </a:lnTo>
                <a:lnTo>
                  <a:pt x="2442" y="613"/>
                </a:lnTo>
                <a:lnTo>
                  <a:pt x="2411" y="627"/>
                </a:lnTo>
                <a:lnTo>
                  <a:pt x="2385" y="645"/>
                </a:lnTo>
                <a:lnTo>
                  <a:pt x="2361" y="663"/>
                </a:lnTo>
                <a:lnTo>
                  <a:pt x="2340" y="685"/>
                </a:lnTo>
                <a:lnTo>
                  <a:pt x="2366" y="654"/>
                </a:lnTo>
                <a:lnTo>
                  <a:pt x="2397" y="627"/>
                </a:lnTo>
                <a:lnTo>
                  <a:pt x="2432" y="605"/>
                </a:lnTo>
                <a:lnTo>
                  <a:pt x="2469" y="586"/>
                </a:lnTo>
                <a:lnTo>
                  <a:pt x="2508" y="573"/>
                </a:lnTo>
                <a:lnTo>
                  <a:pt x="2549" y="564"/>
                </a:lnTo>
                <a:lnTo>
                  <a:pt x="2592" y="561"/>
                </a:lnTo>
                <a:lnTo>
                  <a:pt x="2636" y="564"/>
                </a:lnTo>
                <a:lnTo>
                  <a:pt x="2678" y="573"/>
                </a:lnTo>
                <a:lnTo>
                  <a:pt x="2718" y="586"/>
                </a:lnTo>
                <a:lnTo>
                  <a:pt x="2755" y="605"/>
                </a:lnTo>
                <a:lnTo>
                  <a:pt x="2790" y="628"/>
                </a:lnTo>
                <a:lnTo>
                  <a:pt x="2820" y="656"/>
                </a:lnTo>
                <a:lnTo>
                  <a:pt x="2848" y="687"/>
                </a:lnTo>
                <a:lnTo>
                  <a:pt x="2870" y="722"/>
                </a:lnTo>
                <a:lnTo>
                  <a:pt x="2890" y="758"/>
                </a:lnTo>
                <a:lnTo>
                  <a:pt x="2903" y="798"/>
                </a:lnTo>
                <a:lnTo>
                  <a:pt x="2911" y="840"/>
                </a:lnTo>
                <a:lnTo>
                  <a:pt x="2914" y="884"/>
                </a:lnTo>
                <a:lnTo>
                  <a:pt x="2912" y="925"/>
                </a:lnTo>
                <a:lnTo>
                  <a:pt x="2904" y="965"/>
                </a:lnTo>
                <a:lnTo>
                  <a:pt x="2892" y="1003"/>
                </a:lnTo>
                <a:lnTo>
                  <a:pt x="2876" y="1039"/>
                </a:lnTo>
                <a:lnTo>
                  <a:pt x="2854" y="1072"/>
                </a:lnTo>
                <a:lnTo>
                  <a:pt x="2830" y="1102"/>
                </a:lnTo>
                <a:lnTo>
                  <a:pt x="2802" y="1129"/>
                </a:lnTo>
                <a:lnTo>
                  <a:pt x="2771" y="1153"/>
                </a:lnTo>
                <a:lnTo>
                  <a:pt x="2738" y="1172"/>
                </a:lnTo>
                <a:lnTo>
                  <a:pt x="2694" y="1188"/>
                </a:lnTo>
                <a:lnTo>
                  <a:pt x="2650" y="1197"/>
                </a:lnTo>
                <a:lnTo>
                  <a:pt x="2606" y="1200"/>
                </a:lnTo>
                <a:lnTo>
                  <a:pt x="2568" y="1198"/>
                </a:lnTo>
                <a:lnTo>
                  <a:pt x="2532" y="1192"/>
                </a:lnTo>
                <a:lnTo>
                  <a:pt x="2496" y="1182"/>
                </a:lnTo>
                <a:lnTo>
                  <a:pt x="2463" y="1167"/>
                </a:lnTo>
                <a:lnTo>
                  <a:pt x="2430" y="1150"/>
                </a:lnTo>
                <a:lnTo>
                  <a:pt x="2399" y="1128"/>
                </a:lnTo>
                <a:lnTo>
                  <a:pt x="2371" y="1104"/>
                </a:lnTo>
                <a:lnTo>
                  <a:pt x="2345" y="1075"/>
                </a:lnTo>
                <a:lnTo>
                  <a:pt x="2342" y="1077"/>
                </a:lnTo>
                <a:lnTo>
                  <a:pt x="2339" y="1078"/>
                </a:lnTo>
                <a:lnTo>
                  <a:pt x="2318" y="1091"/>
                </a:lnTo>
                <a:lnTo>
                  <a:pt x="2295" y="1107"/>
                </a:lnTo>
                <a:lnTo>
                  <a:pt x="2267" y="1126"/>
                </a:lnTo>
                <a:lnTo>
                  <a:pt x="2238" y="1149"/>
                </a:lnTo>
                <a:lnTo>
                  <a:pt x="2200" y="1179"/>
                </a:lnTo>
                <a:lnTo>
                  <a:pt x="2159" y="1213"/>
                </a:lnTo>
                <a:lnTo>
                  <a:pt x="2115" y="1252"/>
                </a:lnTo>
                <a:lnTo>
                  <a:pt x="2070" y="1296"/>
                </a:lnTo>
                <a:lnTo>
                  <a:pt x="2023" y="1346"/>
                </a:lnTo>
                <a:lnTo>
                  <a:pt x="1975" y="1399"/>
                </a:lnTo>
                <a:lnTo>
                  <a:pt x="1926" y="1459"/>
                </a:lnTo>
                <a:lnTo>
                  <a:pt x="1887" y="1511"/>
                </a:lnTo>
                <a:lnTo>
                  <a:pt x="1847" y="1568"/>
                </a:lnTo>
                <a:lnTo>
                  <a:pt x="1808" y="1628"/>
                </a:lnTo>
                <a:lnTo>
                  <a:pt x="1770" y="1692"/>
                </a:lnTo>
                <a:lnTo>
                  <a:pt x="1734" y="1759"/>
                </a:lnTo>
                <a:lnTo>
                  <a:pt x="1698" y="1831"/>
                </a:lnTo>
                <a:lnTo>
                  <a:pt x="1664" y="1908"/>
                </a:lnTo>
                <a:lnTo>
                  <a:pt x="1632" y="1988"/>
                </a:lnTo>
                <a:lnTo>
                  <a:pt x="1602" y="2072"/>
                </a:lnTo>
                <a:lnTo>
                  <a:pt x="1574" y="2161"/>
                </a:lnTo>
                <a:lnTo>
                  <a:pt x="1550" y="2254"/>
                </a:lnTo>
                <a:lnTo>
                  <a:pt x="1528" y="2352"/>
                </a:lnTo>
                <a:lnTo>
                  <a:pt x="1510" y="2454"/>
                </a:lnTo>
                <a:lnTo>
                  <a:pt x="1530" y="2376"/>
                </a:lnTo>
                <a:lnTo>
                  <a:pt x="1553" y="2302"/>
                </a:lnTo>
                <a:lnTo>
                  <a:pt x="1578" y="2235"/>
                </a:lnTo>
                <a:lnTo>
                  <a:pt x="1605" y="2171"/>
                </a:lnTo>
                <a:lnTo>
                  <a:pt x="1632" y="2113"/>
                </a:lnTo>
                <a:lnTo>
                  <a:pt x="1662" y="2059"/>
                </a:lnTo>
                <a:lnTo>
                  <a:pt x="1691" y="2008"/>
                </a:lnTo>
                <a:lnTo>
                  <a:pt x="1720" y="1963"/>
                </a:lnTo>
                <a:lnTo>
                  <a:pt x="1750" y="1922"/>
                </a:lnTo>
                <a:lnTo>
                  <a:pt x="1780" y="1885"/>
                </a:lnTo>
                <a:lnTo>
                  <a:pt x="1807" y="1853"/>
                </a:lnTo>
                <a:lnTo>
                  <a:pt x="1835" y="1823"/>
                </a:lnTo>
                <a:lnTo>
                  <a:pt x="1859" y="1797"/>
                </a:lnTo>
                <a:lnTo>
                  <a:pt x="1884" y="1776"/>
                </a:lnTo>
                <a:lnTo>
                  <a:pt x="1882" y="1774"/>
                </a:lnTo>
                <a:lnTo>
                  <a:pt x="1881" y="1772"/>
                </a:lnTo>
                <a:lnTo>
                  <a:pt x="1868" y="1743"/>
                </a:lnTo>
                <a:lnTo>
                  <a:pt x="1858" y="1714"/>
                </a:lnTo>
                <a:lnTo>
                  <a:pt x="1854" y="1685"/>
                </a:lnTo>
                <a:lnTo>
                  <a:pt x="1853" y="1655"/>
                </a:lnTo>
                <a:lnTo>
                  <a:pt x="1857" y="1625"/>
                </a:lnTo>
                <a:lnTo>
                  <a:pt x="1865" y="1597"/>
                </a:lnTo>
                <a:lnTo>
                  <a:pt x="1877" y="1569"/>
                </a:lnTo>
                <a:lnTo>
                  <a:pt x="1892" y="1543"/>
                </a:lnTo>
                <a:lnTo>
                  <a:pt x="1912" y="1521"/>
                </a:lnTo>
                <a:lnTo>
                  <a:pt x="1934" y="1499"/>
                </a:lnTo>
                <a:lnTo>
                  <a:pt x="1960" y="1482"/>
                </a:lnTo>
                <a:lnTo>
                  <a:pt x="1988" y="1468"/>
                </a:lnTo>
                <a:lnTo>
                  <a:pt x="2018" y="1459"/>
                </a:lnTo>
                <a:lnTo>
                  <a:pt x="2048" y="1454"/>
                </a:lnTo>
                <a:lnTo>
                  <a:pt x="2077" y="1454"/>
                </a:lnTo>
                <a:lnTo>
                  <a:pt x="2107" y="1458"/>
                </a:lnTo>
                <a:lnTo>
                  <a:pt x="2135" y="1465"/>
                </a:lnTo>
                <a:lnTo>
                  <a:pt x="2162" y="1478"/>
                </a:lnTo>
                <a:lnTo>
                  <a:pt x="2188" y="1493"/>
                </a:lnTo>
                <a:lnTo>
                  <a:pt x="2211" y="1513"/>
                </a:lnTo>
                <a:lnTo>
                  <a:pt x="2232" y="1535"/>
                </a:lnTo>
                <a:lnTo>
                  <a:pt x="2249" y="1561"/>
                </a:lnTo>
                <a:lnTo>
                  <a:pt x="2263" y="1591"/>
                </a:lnTo>
                <a:lnTo>
                  <a:pt x="2272" y="1622"/>
                </a:lnTo>
                <a:lnTo>
                  <a:pt x="2276" y="1654"/>
                </a:lnTo>
                <a:lnTo>
                  <a:pt x="2276" y="1686"/>
                </a:lnTo>
                <a:lnTo>
                  <a:pt x="2271" y="1716"/>
                </a:lnTo>
                <a:lnTo>
                  <a:pt x="2262" y="1746"/>
                </a:lnTo>
                <a:lnTo>
                  <a:pt x="2248" y="1775"/>
                </a:lnTo>
                <a:lnTo>
                  <a:pt x="2229" y="1800"/>
                </a:lnTo>
                <a:lnTo>
                  <a:pt x="2208" y="1824"/>
                </a:lnTo>
                <a:lnTo>
                  <a:pt x="2181" y="1843"/>
                </a:lnTo>
                <a:lnTo>
                  <a:pt x="2203" y="1825"/>
                </a:lnTo>
                <a:lnTo>
                  <a:pt x="2221" y="1803"/>
                </a:lnTo>
                <a:lnTo>
                  <a:pt x="2236" y="1780"/>
                </a:lnTo>
                <a:lnTo>
                  <a:pt x="2247" y="1753"/>
                </a:lnTo>
                <a:lnTo>
                  <a:pt x="2253" y="1726"/>
                </a:lnTo>
                <a:lnTo>
                  <a:pt x="2255" y="1696"/>
                </a:lnTo>
                <a:lnTo>
                  <a:pt x="2252" y="1666"/>
                </a:lnTo>
                <a:lnTo>
                  <a:pt x="2244" y="1639"/>
                </a:lnTo>
                <a:lnTo>
                  <a:pt x="2230" y="1613"/>
                </a:lnTo>
                <a:lnTo>
                  <a:pt x="2214" y="1591"/>
                </a:lnTo>
                <a:lnTo>
                  <a:pt x="2194" y="1573"/>
                </a:lnTo>
                <a:lnTo>
                  <a:pt x="2169" y="1559"/>
                </a:lnTo>
                <a:lnTo>
                  <a:pt x="2144" y="1548"/>
                </a:lnTo>
                <a:lnTo>
                  <a:pt x="2115" y="1544"/>
                </a:lnTo>
                <a:lnTo>
                  <a:pt x="2085" y="1545"/>
                </a:lnTo>
                <a:lnTo>
                  <a:pt x="2062" y="1551"/>
                </a:lnTo>
                <a:lnTo>
                  <a:pt x="2041" y="1562"/>
                </a:lnTo>
                <a:lnTo>
                  <a:pt x="2023" y="1575"/>
                </a:lnTo>
                <a:lnTo>
                  <a:pt x="2008" y="1592"/>
                </a:lnTo>
                <a:lnTo>
                  <a:pt x="1996" y="1611"/>
                </a:lnTo>
                <a:lnTo>
                  <a:pt x="1988" y="1631"/>
                </a:lnTo>
                <a:lnTo>
                  <a:pt x="1983" y="1653"/>
                </a:lnTo>
                <a:lnTo>
                  <a:pt x="1983" y="1674"/>
                </a:lnTo>
                <a:lnTo>
                  <a:pt x="1988" y="1697"/>
                </a:lnTo>
                <a:lnTo>
                  <a:pt x="1997" y="1717"/>
                </a:lnTo>
                <a:lnTo>
                  <a:pt x="2013" y="1737"/>
                </a:lnTo>
                <a:lnTo>
                  <a:pt x="2028" y="1750"/>
                </a:lnTo>
                <a:lnTo>
                  <a:pt x="2045" y="1758"/>
                </a:lnTo>
                <a:lnTo>
                  <a:pt x="2064" y="1764"/>
                </a:lnTo>
                <a:lnTo>
                  <a:pt x="2083" y="1764"/>
                </a:lnTo>
                <a:lnTo>
                  <a:pt x="2102" y="1759"/>
                </a:lnTo>
                <a:lnTo>
                  <a:pt x="2118" y="1752"/>
                </a:lnTo>
                <a:lnTo>
                  <a:pt x="2133" y="1742"/>
                </a:lnTo>
                <a:lnTo>
                  <a:pt x="2146" y="1729"/>
                </a:lnTo>
                <a:lnTo>
                  <a:pt x="2155" y="1713"/>
                </a:lnTo>
                <a:lnTo>
                  <a:pt x="2159" y="1694"/>
                </a:lnTo>
                <a:lnTo>
                  <a:pt x="2159" y="1673"/>
                </a:lnTo>
                <a:lnTo>
                  <a:pt x="2154" y="1657"/>
                </a:lnTo>
                <a:lnTo>
                  <a:pt x="2146" y="1643"/>
                </a:lnTo>
                <a:lnTo>
                  <a:pt x="2133" y="1631"/>
                </a:lnTo>
                <a:lnTo>
                  <a:pt x="2119" y="1624"/>
                </a:lnTo>
                <a:lnTo>
                  <a:pt x="2103" y="1620"/>
                </a:lnTo>
                <a:lnTo>
                  <a:pt x="2086" y="1621"/>
                </a:lnTo>
                <a:lnTo>
                  <a:pt x="2071" y="1625"/>
                </a:lnTo>
                <a:lnTo>
                  <a:pt x="2060" y="1633"/>
                </a:lnTo>
                <a:lnTo>
                  <a:pt x="2051" y="1645"/>
                </a:lnTo>
                <a:lnTo>
                  <a:pt x="2045" y="1658"/>
                </a:lnTo>
                <a:lnTo>
                  <a:pt x="2044" y="1672"/>
                </a:lnTo>
                <a:lnTo>
                  <a:pt x="2046" y="1687"/>
                </a:lnTo>
                <a:lnTo>
                  <a:pt x="2054" y="1700"/>
                </a:lnTo>
                <a:lnTo>
                  <a:pt x="2062" y="1709"/>
                </a:lnTo>
                <a:lnTo>
                  <a:pt x="2072" y="1713"/>
                </a:lnTo>
                <a:lnTo>
                  <a:pt x="2084" y="1715"/>
                </a:lnTo>
                <a:lnTo>
                  <a:pt x="2096" y="1713"/>
                </a:lnTo>
                <a:lnTo>
                  <a:pt x="2106" y="1708"/>
                </a:lnTo>
                <a:lnTo>
                  <a:pt x="2114" y="1700"/>
                </a:lnTo>
                <a:lnTo>
                  <a:pt x="2120" y="1690"/>
                </a:lnTo>
                <a:lnTo>
                  <a:pt x="2122" y="1681"/>
                </a:lnTo>
                <a:lnTo>
                  <a:pt x="2119" y="1670"/>
                </a:lnTo>
                <a:lnTo>
                  <a:pt x="2114" y="1662"/>
                </a:lnTo>
                <a:lnTo>
                  <a:pt x="2107" y="1655"/>
                </a:lnTo>
                <a:lnTo>
                  <a:pt x="2099" y="1651"/>
                </a:lnTo>
                <a:lnTo>
                  <a:pt x="2089" y="1650"/>
                </a:lnTo>
                <a:lnTo>
                  <a:pt x="2081" y="1653"/>
                </a:lnTo>
                <a:lnTo>
                  <a:pt x="2074" y="1660"/>
                </a:lnTo>
                <a:lnTo>
                  <a:pt x="2070" y="1669"/>
                </a:lnTo>
                <a:lnTo>
                  <a:pt x="2070" y="1677"/>
                </a:lnTo>
                <a:lnTo>
                  <a:pt x="2073" y="1686"/>
                </a:lnTo>
                <a:lnTo>
                  <a:pt x="2078" y="1691"/>
                </a:lnTo>
                <a:lnTo>
                  <a:pt x="2084" y="1695"/>
                </a:lnTo>
                <a:lnTo>
                  <a:pt x="2091" y="1695"/>
                </a:lnTo>
                <a:lnTo>
                  <a:pt x="2099" y="1692"/>
                </a:lnTo>
                <a:lnTo>
                  <a:pt x="2105" y="1684"/>
                </a:lnTo>
                <a:lnTo>
                  <a:pt x="2106" y="1681"/>
                </a:lnTo>
                <a:lnTo>
                  <a:pt x="2106" y="1677"/>
                </a:lnTo>
                <a:lnTo>
                  <a:pt x="2106" y="1674"/>
                </a:lnTo>
                <a:lnTo>
                  <a:pt x="2105" y="1671"/>
                </a:lnTo>
                <a:lnTo>
                  <a:pt x="2109" y="1669"/>
                </a:lnTo>
                <a:lnTo>
                  <a:pt x="2113" y="1682"/>
                </a:lnTo>
                <a:lnTo>
                  <a:pt x="2110" y="1693"/>
                </a:lnTo>
                <a:lnTo>
                  <a:pt x="2101" y="1702"/>
                </a:lnTo>
                <a:lnTo>
                  <a:pt x="2092" y="1706"/>
                </a:lnTo>
                <a:lnTo>
                  <a:pt x="2084" y="1706"/>
                </a:lnTo>
                <a:lnTo>
                  <a:pt x="2075" y="1704"/>
                </a:lnTo>
                <a:lnTo>
                  <a:pt x="2068" y="1701"/>
                </a:lnTo>
                <a:lnTo>
                  <a:pt x="2059" y="1694"/>
                </a:lnTo>
                <a:lnTo>
                  <a:pt x="2054" y="1684"/>
                </a:lnTo>
                <a:lnTo>
                  <a:pt x="2053" y="1673"/>
                </a:lnTo>
                <a:lnTo>
                  <a:pt x="2054" y="1661"/>
                </a:lnTo>
                <a:lnTo>
                  <a:pt x="2058" y="1651"/>
                </a:lnTo>
                <a:lnTo>
                  <a:pt x="2064" y="1642"/>
                </a:lnTo>
                <a:lnTo>
                  <a:pt x="2076" y="1632"/>
                </a:lnTo>
                <a:lnTo>
                  <a:pt x="2089" y="1627"/>
                </a:lnTo>
                <a:lnTo>
                  <a:pt x="2103" y="1628"/>
                </a:lnTo>
                <a:lnTo>
                  <a:pt x="2116" y="1632"/>
                </a:lnTo>
                <a:lnTo>
                  <a:pt x="2127" y="1641"/>
                </a:lnTo>
                <a:lnTo>
                  <a:pt x="2137" y="1651"/>
                </a:lnTo>
                <a:lnTo>
                  <a:pt x="2146" y="1662"/>
                </a:lnTo>
                <a:lnTo>
                  <a:pt x="2151" y="1675"/>
                </a:lnTo>
                <a:lnTo>
                  <a:pt x="2152" y="1692"/>
                </a:lnTo>
                <a:lnTo>
                  <a:pt x="2149" y="1708"/>
                </a:lnTo>
                <a:lnTo>
                  <a:pt x="2142" y="1722"/>
                </a:lnTo>
                <a:lnTo>
                  <a:pt x="2130" y="1734"/>
                </a:lnTo>
                <a:lnTo>
                  <a:pt x="2118" y="1744"/>
                </a:lnTo>
                <a:lnTo>
                  <a:pt x="2104" y="1751"/>
                </a:lnTo>
                <a:lnTo>
                  <a:pt x="2085" y="1755"/>
                </a:lnTo>
                <a:lnTo>
                  <a:pt x="2067" y="1754"/>
                </a:lnTo>
                <a:lnTo>
                  <a:pt x="2050" y="1750"/>
                </a:lnTo>
                <a:lnTo>
                  <a:pt x="2033" y="1742"/>
                </a:lnTo>
                <a:lnTo>
                  <a:pt x="2019" y="1731"/>
                </a:lnTo>
                <a:lnTo>
                  <a:pt x="2007" y="1716"/>
                </a:lnTo>
                <a:lnTo>
                  <a:pt x="1997" y="1699"/>
                </a:lnTo>
                <a:lnTo>
                  <a:pt x="1992" y="1682"/>
                </a:lnTo>
                <a:lnTo>
                  <a:pt x="1991" y="1662"/>
                </a:lnTo>
                <a:lnTo>
                  <a:pt x="1993" y="1644"/>
                </a:lnTo>
                <a:lnTo>
                  <a:pt x="1998" y="1625"/>
                </a:lnTo>
                <a:lnTo>
                  <a:pt x="2007" y="1609"/>
                </a:lnTo>
                <a:lnTo>
                  <a:pt x="2018" y="1592"/>
                </a:lnTo>
                <a:lnTo>
                  <a:pt x="2030" y="1579"/>
                </a:lnTo>
                <a:lnTo>
                  <a:pt x="2051" y="1566"/>
                </a:lnTo>
                <a:lnTo>
                  <a:pt x="2073" y="1557"/>
                </a:lnTo>
                <a:lnTo>
                  <a:pt x="2097" y="1552"/>
                </a:lnTo>
                <a:lnTo>
                  <a:pt x="2120" y="1554"/>
                </a:lnTo>
                <a:lnTo>
                  <a:pt x="2144" y="1558"/>
                </a:lnTo>
                <a:lnTo>
                  <a:pt x="2166" y="1566"/>
                </a:lnTo>
                <a:lnTo>
                  <a:pt x="2187" y="1577"/>
                </a:lnTo>
                <a:lnTo>
                  <a:pt x="2206" y="1593"/>
                </a:lnTo>
                <a:lnTo>
                  <a:pt x="2220" y="1612"/>
                </a:lnTo>
                <a:lnTo>
                  <a:pt x="2232" y="1633"/>
                </a:lnTo>
                <a:lnTo>
                  <a:pt x="2240" y="1656"/>
                </a:lnTo>
                <a:lnTo>
                  <a:pt x="2245" y="1681"/>
                </a:lnTo>
                <a:lnTo>
                  <a:pt x="2246" y="1705"/>
                </a:lnTo>
                <a:lnTo>
                  <a:pt x="2244" y="1729"/>
                </a:lnTo>
                <a:lnTo>
                  <a:pt x="2238" y="1755"/>
                </a:lnTo>
                <a:lnTo>
                  <a:pt x="2227" y="1779"/>
                </a:lnTo>
                <a:lnTo>
                  <a:pt x="2213" y="1801"/>
                </a:lnTo>
                <a:lnTo>
                  <a:pt x="2196" y="1821"/>
                </a:lnTo>
                <a:lnTo>
                  <a:pt x="2175" y="1838"/>
                </a:lnTo>
                <a:lnTo>
                  <a:pt x="2152" y="1852"/>
                </a:lnTo>
                <a:lnTo>
                  <a:pt x="2120" y="1865"/>
                </a:lnTo>
                <a:lnTo>
                  <a:pt x="2087" y="1872"/>
                </a:lnTo>
                <a:lnTo>
                  <a:pt x="2054" y="1874"/>
                </a:lnTo>
                <a:lnTo>
                  <a:pt x="2021" y="1870"/>
                </a:lnTo>
                <a:lnTo>
                  <a:pt x="1989" y="1861"/>
                </a:lnTo>
                <a:lnTo>
                  <a:pt x="1959" y="1847"/>
                </a:lnTo>
                <a:lnTo>
                  <a:pt x="1931" y="1828"/>
                </a:lnTo>
                <a:lnTo>
                  <a:pt x="1906" y="1806"/>
                </a:lnTo>
                <a:lnTo>
                  <a:pt x="1882" y="1828"/>
                </a:lnTo>
                <a:lnTo>
                  <a:pt x="1856" y="1855"/>
                </a:lnTo>
                <a:lnTo>
                  <a:pt x="1828" y="1885"/>
                </a:lnTo>
                <a:lnTo>
                  <a:pt x="1799" y="1920"/>
                </a:lnTo>
                <a:lnTo>
                  <a:pt x="1769" y="1959"/>
                </a:lnTo>
                <a:lnTo>
                  <a:pt x="1739" y="2003"/>
                </a:lnTo>
                <a:lnTo>
                  <a:pt x="1713" y="2043"/>
                </a:lnTo>
                <a:lnTo>
                  <a:pt x="1689" y="2087"/>
                </a:lnTo>
                <a:lnTo>
                  <a:pt x="1664" y="2134"/>
                </a:lnTo>
                <a:lnTo>
                  <a:pt x="1640" y="2185"/>
                </a:lnTo>
                <a:lnTo>
                  <a:pt x="1617" y="2239"/>
                </a:lnTo>
                <a:lnTo>
                  <a:pt x="1595" y="2297"/>
                </a:lnTo>
                <a:lnTo>
                  <a:pt x="1574" y="2359"/>
                </a:lnTo>
                <a:lnTo>
                  <a:pt x="1556" y="2424"/>
                </a:lnTo>
                <a:lnTo>
                  <a:pt x="1538" y="2494"/>
                </a:lnTo>
                <a:lnTo>
                  <a:pt x="1524" y="2567"/>
                </a:lnTo>
                <a:lnTo>
                  <a:pt x="1511" y="2645"/>
                </a:lnTo>
                <a:lnTo>
                  <a:pt x="1362" y="2645"/>
                </a:lnTo>
                <a:lnTo>
                  <a:pt x="1362" y="2604"/>
                </a:lnTo>
                <a:lnTo>
                  <a:pt x="1335" y="2501"/>
                </a:lnTo>
                <a:lnTo>
                  <a:pt x="1303" y="2400"/>
                </a:lnTo>
                <a:lnTo>
                  <a:pt x="1269" y="2300"/>
                </a:lnTo>
                <a:lnTo>
                  <a:pt x="1231" y="2203"/>
                </a:lnTo>
                <a:lnTo>
                  <a:pt x="1189" y="2109"/>
                </a:lnTo>
                <a:lnTo>
                  <a:pt x="1145" y="2016"/>
                </a:lnTo>
                <a:lnTo>
                  <a:pt x="1109" y="1963"/>
                </a:lnTo>
                <a:lnTo>
                  <a:pt x="1074" y="1915"/>
                </a:lnTo>
                <a:lnTo>
                  <a:pt x="1040" y="1872"/>
                </a:lnTo>
                <a:lnTo>
                  <a:pt x="1007" y="1834"/>
                </a:lnTo>
                <a:lnTo>
                  <a:pt x="975" y="1801"/>
                </a:lnTo>
                <a:lnTo>
                  <a:pt x="946" y="1772"/>
                </a:lnTo>
                <a:lnTo>
                  <a:pt x="918" y="1748"/>
                </a:lnTo>
                <a:lnTo>
                  <a:pt x="898" y="1777"/>
                </a:lnTo>
                <a:lnTo>
                  <a:pt x="874" y="1805"/>
                </a:lnTo>
                <a:lnTo>
                  <a:pt x="847" y="1828"/>
                </a:lnTo>
                <a:lnTo>
                  <a:pt x="818" y="1849"/>
                </a:lnTo>
                <a:lnTo>
                  <a:pt x="785" y="1865"/>
                </a:lnTo>
                <a:lnTo>
                  <a:pt x="751" y="1878"/>
                </a:lnTo>
                <a:lnTo>
                  <a:pt x="715" y="1886"/>
                </a:lnTo>
                <a:lnTo>
                  <a:pt x="677" y="1891"/>
                </a:lnTo>
                <a:lnTo>
                  <a:pt x="644" y="1890"/>
                </a:lnTo>
                <a:lnTo>
                  <a:pt x="611" y="1884"/>
                </a:lnTo>
                <a:lnTo>
                  <a:pt x="582" y="1875"/>
                </a:lnTo>
                <a:lnTo>
                  <a:pt x="552" y="1863"/>
                </a:lnTo>
                <a:lnTo>
                  <a:pt x="520" y="1843"/>
                </a:lnTo>
                <a:lnTo>
                  <a:pt x="492" y="1819"/>
                </a:lnTo>
                <a:lnTo>
                  <a:pt x="467" y="1791"/>
                </a:lnTo>
                <a:lnTo>
                  <a:pt x="447" y="1759"/>
                </a:lnTo>
                <a:lnTo>
                  <a:pt x="431" y="1726"/>
                </a:lnTo>
                <a:lnTo>
                  <a:pt x="421" y="1688"/>
                </a:lnTo>
                <a:lnTo>
                  <a:pt x="416" y="1649"/>
                </a:lnTo>
                <a:lnTo>
                  <a:pt x="418" y="1612"/>
                </a:lnTo>
                <a:lnTo>
                  <a:pt x="426" y="1576"/>
                </a:lnTo>
                <a:lnTo>
                  <a:pt x="440" y="1543"/>
                </a:lnTo>
                <a:lnTo>
                  <a:pt x="456" y="1517"/>
                </a:lnTo>
                <a:lnTo>
                  <a:pt x="476" y="1492"/>
                </a:lnTo>
                <a:lnTo>
                  <a:pt x="500" y="1472"/>
                </a:lnTo>
                <a:lnTo>
                  <a:pt x="526" y="1454"/>
                </a:lnTo>
                <a:lnTo>
                  <a:pt x="556" y="1441"/>
                </a:lnTo>
                <a:lnTo>
                  <a:pt x="587" y="1433"/>
                </a:lnTo>
                <a:lnTo>
                  <a:pt x="620" y="1429"/>
                </a:lnTo>
                <a:lnTo>
                  <a:pt x="651" y="1430"/>
                </a:lnTo>
                <a:lnTo>
                  <a:pt x="681" y="1437"/>
                </a:lnTo>
                <a:lnTo>
                  <a:pt x="708" y="1448"/>
                </a:lnTo>
                <a:lnTo>
                  <a:pt x="735" y="1464"/>
                </a:lnTo>
                <a:lnTo>
                  <a:pt x="758" y="1486"/>
                </a:lnTo>
                <a:lnTo>
                  <a:pt x="777" y="1510"/>
                </a:lnTo>
                <a:lnTo>
                  <a:pt x="792" y="1538"/>
                </a:lnTo>
                <a:lnTo>
                  <a:pt x="801" y="1568"/>
                </a:lnTo>
                <a:lnTo>
                  <a:pt x="806" y="1601"/>
                </a:lnTo>
                <a:lnTo>
                  <a:pt x="804" y="1627"/>
                </a:lnTo>
                <a:lnTo>
                  <a:pt x="798" y="1652"/>
                </a:lnTo>
                <a:lnTo>
                  <a:pt x="789" y="1675"/>
                </a:lnTo>
                <a:lnTo>
                  <a:pt x="775" y="1698"/>
                </a:lnTo>
                <a:lnTo>
                  <a:pt x="757" y="1717"/>
                </a:lnTo>
                <a:lnTo>
                  <a:pt x="737" y="1733"/>
                </a:lnTo>
                <a:lnTo>
                  <a:pt x="714" y="1745"/>
                </a:lnTo>
                <a:lnTo>
                  <a:pt x="688" y="1753"/>
                </a:lnTo>
                <a:lnTo>
                  <a:pt x="661" y="1757"/>
                </a:lnTo>
                <a:lnTo>
                  <a:pt x="639" y="1756"/>
                </a:lnTo>
                <a:lnTo>
                  <a:pt x="617" y="1751"/>
                </a:lnTo>
                <a:lnTo>
                  <a:pt x="598" y="1743"/>
                </a:lnTo>
                <a:lnTo>
                  <a:pt x="576" y="1729"/>
                </a:lnTo>
                <a:lnTo>
                  <a:pt x="557" y="1710"/>
                </a:lnTo>
                <a:lnTo>
                  <a:pt x="543" y="1688"/>
                </a:lnTo>
                <a:lnTo>
                  <a:pt x="534" y="1663"/>
                </a:lnTo>
                <a:lnTo>
                  <a:pt x="530" y="1635"/>
                </a:lnTo>
                <a:lnTo>
                  <a:pt x="531" y="1617"/>
                </a:lnTo>
                <a:lnTo>
                  <a:pt x="535" y="1599"/>
                </a:lnTo>
                <a:lnTo>
                  <a:pt x="541" y="1582"/>
                </a:lnTo>
                <a:lnTo>
                  <a:pt x="553" y="1564"/>
                </a:lnTo>
                <a:lnTo>
                  <a:pt x="568" y="1548"/>
                </a:lnTo>
                <a:lnTo>
                  <a:pt x="588" y="1536"/>
                </a:lnTo>
                <a:lnTo>
                  <a:pt x="608" y="1528"/>
                </a:lnTo>
                <a:lnTo>
                  <a:pt x="632" y="1525"/>
                </a:lnTo>
                <a:lnTo>
                  <a:pt x="655" y="1527"/>
                </a:lnTo>
                <a:lnTo>
                  <a:pt x="676" y="1534"/>
                </a:lnTo>
                <a:lnTo>
                  <a:pt x="691" y="1544"/>
                </a:lnTo>
                <a:lnTo>
                  <a:pt x="704" y="1558"/>
                </a:lnTo>
                <a:lnTo>
                  <a:pt x="715" y="1573"/>
                </a:lnTo>
                <a:lnTo>
                  <a:pt x="722" y="1591"/>
                </a:lnTo>
                <a:lnTo>
                  <a:pt x="724" y="1611"/>
                </a:lnTo>
                <a:lnTo>
                  <a:pt x="723" y="1629"/>
                </a:lnTo>
                <a:lnTo>
                  <a:pt x="716" y="1648"/>
                </a:lnTo>
                <a:lnTo>
                  <a:pt x="705" y="1663"/>
                </a:lnTo>
                <a:lnTo>
                  <a:pt x="690" y="1675"/>
                </a:lnTo>
                <a:lnTo>
                  <a:pt x="673" y="1685"/>
                </a:lnTo>
                <a:lnTo>
                  <a:pt x="652" y="1688"/>
                </a:lnTo>
                <a:lnTo>
                  <a:pt x="637" y="1687"/>
                </a:lnTo>
                <a:lnTo>
                  <a:pt x="622" y="1681"/>
                </a:lnTo>
                <a:lnTo>
                  <a:pt x="608" y="1671"/>
                </a:lnTo>
                <a:lnTo>
                  <a:pt x="598" y="1659"/>
                </a:lnTo>
                <a:lnTo>
                  <a:pt x="591" y="1645"/>
                </a:lnTo>
                <a:lnTo>
                  <a:pt x="589" y="1628"/>
                </a:lnTo>
                <a:lnTo>
                  <a:pt x="590" y="1615"/>
                </a:lnTo>
                <a:lnTo>
                  <a:pt x="594" y="1603"/>
                </a:lnTo>
                <a:lnTo>
                  <a:pt x="601" y="1591"/>
                </a:lnTo>
                <a:lnTo>
                  <a:pt x="611" y="1583"/>
                </a:lnTo>
                <a:lnTo>
                  <a:pt x="624" y="1577"/>
                </a:lnTo>
                <a:lnTo>
                  <a:pt x="638" y="1575"/>
                </a:lnTo>
                <a:lnTo>
                  <a:pt x="649" y="1576"/>
                </a:lnTo>
                <a:lnTo>
                  <a:pt x="658" y="1579"/>
                </a:lnTo>
                <a:lnTo>
                  <a:pt x="671" y="1588"/>
                </a:lnTo>
                <a:lnTo>
                  <a:pt x="678" y="1601"/>
                </a:lnTo>
                <a:lnTo>
                  <a:pt x="682" y="1616"/>
                </a:lnTo>
                <a:lnTo>
                  <a:pt x="681" y="1624"/>
                </a:lnTo>
                <a:lnTo>
                  <a:pt x="678" y="1632"/>
                </a:lnTo>
                <a:lnTo>
                  <a:pt x="671" y="1643"/>
                </a:lnTo>
                <a:lnTo>
                  <a:pt x="660" y="1649"/>
                </a:lnTo>
                <a:lnTo>
                  <a:pt x="648" y="1652"/>
                </a:lnTo>
                <a:lnTo>
                  <a:pt x="643" y="1651"/>
                </a:lnTo>
                <a:lnTo>
                  <a:pt x="639" y="1650"/>
                </a:lnTo>
                <a:lnTo>
                  <a:pt x="635" y="1649"/>
                </a:lnTo>
                <a:lnTo>
                  <a:pt x="630" y="1646"/>
                </a:lnTo>
                <a:lnTo>
                  <a:pt x="633" y="1647"/>
                </a:lnTo>
                <a:lnTo>
                  <a:pt x="637" y="1649"/>
                </a:lnTo>
                <a:lnTo>
                  <a:pt x="642" y="1650"/>
                </a:lnTo>
                <a:lnTo>
                  <a:pt x="647" y="1650"/>
                </a:lnTo>
                <a:lnTo>
                  <a:pt x="657" y="1648"/>
                </a:lnTo>
                <a:lnTo>
                  <a:pt x="666" y="1642"/>
                </a:lnTo>
                <a:lnTo>
                  <a:pt x="674" y="1633"/>
                </a:lnTo>
                <a:lnTo>
                  <a:pt x="676" y="1628"/>
                </a:lnTo>
                <a:lnTo>
                  <a:pt x="677" y="1623"/>
                </a:lnTo>
                <a:lnTo>
                  <a:pt x="677" y="1617"/>
                </a:lnTo>
                <a:lnTo>
                  <a:pt x="675" y="1605"/>
                </a:lnTo>
                <a:lnTo>
                  <a:pt x="668" y="1594"/>
                </a:lnTo>
                <a:lnTo>
                  <a:pt x="657" y="1587"/>
                </a:lnTo>
                <a:lnTo>
                  <a:pt x="649" y="1584"/>
                </a:lnTo>
                <a:lnTo>
                  <a:pt x="640" y="1583"/>
                </a:lnTo>
                <a:lnTo>
                  <a:pt x="626" y="1586"/>
                </a:lnTo>
                <a:lnTo>
                  <a:pt x="614" y="1594"/>
                </a:lnTo>
                <a:lnTo>
                  <a:pt x="606" y="1605"/>
                </a:lnTo>
                <a:lnTo>
                  <a:pt x="602" y="1615"/>
                </a:lnTo>
                <a:lnTo>
                  <a:pt x="601" y="1625"/>
                </a:lnTo>
                <a:lnTo>
                  <a:pt x="605" y="1642"/>
                </a:lnTo>
                <a:lnTo>
                  <a:pt x="613" y="1655"/>
                </a:lnTo>
                <a:lnTo>
                  <a:pt x="627" y="1664"/>
                </a:lnTo>
                <a:lnTo>
                  <a:pt x="637" y="1668"/>
                </a:lnTo>
                <a:lnTo>
                  <a:pt x="649" y="1669"/>
                </a:lnTo>
                <a:lnTo>
                  <a:pt x="663" y="1667"/>
                </a:lnTo>
                <a:lnTo>
                  <a:pt x="676" y="1661"/>
                </a:lnTo>
                <a:lnTo>
                  <a:pt x="686" y="1652"/>
                </a:lnTo>
                <a:lnTo>
                  <a:pt x="693" y="1641"/>
                </a:lnTo>
                <a:lnTo>
                  <a:pt x="698" y="1628"/>
                </a:lnTo>
                <a:lnTo>
                  <a:pt x="699" y="1615"/>
                </a:lnTo>
                <a:lnTo>
                  <a:pt x="696" y="1599"/>
                </a:lnTo>
                <a:lnTo>
                  <a:pt x="690" y="1584"/>
                </a:lnTo>
                <a:lnTo>
                  <a:pt x="680" y="1573"/>
                </a:lnTo>
                <a:lnTo>
                  <a:pt x="666" y="1564"/>
                </a:lnTo>
                <a:lnTo>
                  <a:pt x="652" y="1559"/>
                </a:lnTo>
                <a:lnTo>
                  <a:pt x="637" y="1557"/>
                </a:lnTo>
                <a:lnTo>
                  <a:pt x="618" y="1561"/>
                </a:lnTo>
                <a:lnTo>
                  <a:pt x="602" y="1568"/>
                </a:lnTo>
                <a:lnTo>
                  <a:pt x="589" y="1580"/>
                </a:lnTo>
                <a:lnTo>
                  <a:pt x="579" y="1594"/>
                </a:lnTo>
                <a:lnTo>
                  <a:pt x="572" y="1611"/>
                </a:lnTo>
                <a:lnTo>
                  <a:pt x="570" y="1629"/>
                </a:lnTo>
                <a:lnTo>
                  <a:pt x="574" y="1650"/>
                </a:lnTo>
                <a:lnTo>
                  <a:pt x="584" y="1669"/>
                </a:lnTo>
                <a:lnTo>
                  <a:pt x="597" y="1685"/>
                </a:lnTo>
                <a:lnTo>
                  <a:pt x="613" y="1697"/>
                </a:lnTo>
                <a:lnTo>
                  <a:pt x="633" y="1704"/>
                </a:lnTo>
                <a:lnTo>
                  <a:pt x="653" y="1705"/>
                </a:lnTo>
                <a:lnTo>
                  <a:pt x="674" y="1703"/>
                </a:lnTo>
                <a:lnTo>
                  <a:pt x="691" y="1696"/>
                </a:lnTo>
                <a:lnTo>
                  <a:pt x="707" y="1685"/>
                </a:lnTo>
                <a:lnTo>
                  <a:pt x="721" y="1671"/>
                </a:lnTo>
                <a:lnTo>
                  <a:pt x="732" y="1656"/>
                </a:lnTo>
                <a:lnTo>
                  <a:pt x="740" y="1633"/>
                </a:lnTo>
                <a:lnTo>
                  <a:pt x="742" y="1610"/>
                </a:lnTo>
                <a:lnTo>
                  <a:pt x="738" y="1586"/>
                </a:lnTo>
                <a:lnTo>
                  <a:pt x="730" y="1566"/>
                </a:lnTo>
                <a:lnTo>
                  <a:pt x="719" y="1546"/>
                </a:lnTo>
                <a:lnTo>
                  <a:pt x="702" y="1531"/>
                </a:lnTo>
                <a:lnTo>
                  <a:pt x="684" y="1519"/>
                </a:lnTo>
                <a:lnTo>
                  <a:pt x="668" y="1511"/>
                </a:lnTo>
                <a:lnTo>
                  <a:pt x="649" y="1507"/>
                </a:lnTo>
                <a:lnTo>
                  <a:pt x="631" y="1506"/>
                </a:lnTo>
                <a:lnTo>
                  <a:pt x="604" y="1510"/>
                </a:lnTo>
                <a:lnTo>
                  <a:pt x="580" y="1520"/>
                </a:lnTo>
                <a:lnTo>
                  <a:pt x="558" y="1534"/>
                </a:lnTo>
                <a:lnTo>
                  <a:pt x="540" y="1552"/>
                </a:lnTo>
                <a:lnTo>
                  <a:pt x="525" y="1574"/>
                </a:lnTo>
                <a:lnTo>
                  <a:pt x="517" y="1593"/>
                </a:lnTo>
                <a:lnTo>
                  <a:pt x="513" y="1614"/>
                </a:lnTo>
                <a:lnTo>
                  <a:pt x="512" y="1635"/>
                </a:lnTo>
                <a:lnTo>
                  <a:pt x="515" y="1662"/>
                </a:lnTo>
                <a:lnTo>
                  <a:pt x="523" y="1687"/>
                </a:lnTo>
                <a:lnTo>
                  <a:pt x="535" y="1709"/>
                </a:lnTo>
                <a:lnTo>
                  <a:pt x="550" y="1729"/>
                </a:lnTo>
                <a:lnTo>
                  <a:pt x="568" y="1746"/>
                </a:lnTo>
                <a:lnTo>
                  <a:pt x="590" y="1759"/>
                </a:lnTo>
                <a:lnTo>
                  <a:pt x="612" y="1769"/>
                </a:lnTo>
                <a:lnTo>
                  <a:pt x="636" y="1774"/>
                </a:lnTo>
                <a:lnTo>
                  <a:pt x="661" y="1775"/>
                </a:lnTo>
                <a:lnTo>
                  <a:pt x="692" y="1771"/>
                </a:lnTo>
                <a:lnTo>
                  <a:pt x="721" y="1761"/>
                </a:lnTo>
                <a:lnTo>
                  <a:pt x="747" y="1748"/>
                </a:lnTo>
                <a:lnTo>
                  <a:pt x="770" y="1730"/>
                </a:lnTo>
                <a:lnTo>
                  <a:pt x="789" y="1708"/>
                </a:lnTo>
                <a:lnTo>
                  <a:pt x="804" y="1684"/>
                </a:lnTo>
                <a:lnTo>
                  <a:pt x="816" y="1658"/>
                </a:lnTo>
                <a:lnTo>
                  <a:pt x="822" y="1629"/>
                </a:lnTo>
                <a:lnTo>
                  <a:pt x="824" y="1600"/>
                </a:lnTo>
                <a:lnTo>
                  <a:pt x="820" y="1569"/>
                </a:lnTo>
                <a:lnTo>
                  <a:pt x="812" y="1540"/>
                </a:lnTo>
                <a:lnTo>
                  <a:pt x="799" y="1513"/>
                </a:lnTo>
                <a:lnTo>
                  <a:pt x="784" y="1488"/>
                </a:lnTo>
                <a:lnTo>
                  <a:pt x="765" y="1466"/>
                </a:lnTo>
                <a:lnTo>
                  <a:pt x="742" y="1448"/>
                </a:lnTo>
                <a:lnTo>
                  <a:pt x="717" y="1433"/>
                </a:lnTo>
                <a:lnTo>
                  <a:pt x="687" y="1419"/>
                </a:lnTo>
                <a:lnTo>
                  <a:pt x="654" y="1412"/>
                </a:lnTo>
                <a:lnTo>
                  <a:pt x="619" y="1411"/>
                </a:lnTo>
                <a:lnTo>
                  <a:pt x="584" y="1415"/>
                </a:lnTo>
                <a:lnTo>
                  <a:pt x="550" y="1424"/>
                </a:lnTo>
                <a:lnTo>
                  <a:pt x="518" y="1439"/>
                </a:lnTo>
                <a:lnTo>
                  <a:pt x="490" y="1457"/>
                </a:lnTo>
                <a:lnTo>
                  <a:pt x="464" y="1480"/>
                </a:lnTo>
                <a:lnTo>
                  <a:pt x="442" y="1506"/>
                </a:lnTo>
                <a:lnTo>
                  <a:pt x="424" y="1535"/>
                </a:lnTo>
                <a:lnTo>
                  <a:pt x="412" y="1562"/>
                </a:lnTo>
                <a:lnTo>
                  <a:pt x="404" y="1589"/>
                </a:lnTo>
                <a:lnTo>
                  <a:pt x="400" y="1619"/>
                </a:lnTo>
                <a:lnTo>
                  <a:pt x="399" y="1650"/>
                </a:lnTo>
                <a:lnTo>
                  <a:pt x="401" y="1677"/>
                </a:lnTo>
                <a:lnTo>
                  <a:pt x="407" y="1704"/>
                </a:lnTo>
                <a:lnTo>
                  <a:pt x="414" y="1730"/>
                </a:lnTo>
                <a:lnTo>
                  <a:pt x="401" y="1696"/>
                </a:lnTo>
                <a:lnTo>
                  <a:pt x="393" y="1660"/>
                </a:lnTo>
                <a:lnTo>
                  <a:pt x="388" y="1624"/>
                </a:lnTo>
                <a:lnTo>
                  <a:pt x="389" y="1587"/>
                </a:lnTo>
                <a:lnTo>
                  <a:pt x="395" y="1550"/>
                </a:lnTo>
                <a:lnTo>
                  <a:pt x="405" y="1515"/>
                </a:lnTo>
                <a:lnTo>
                  <a:pt x="420" y="1479"/>
                </a:lnTo>
                <a:lnTo>
                  <a:pt x="439" y="1448"/>
                </a:lnTo>
                <a:lnTo>
                  <a:pt x="460" y="1419"/>
                </a:lnTo>
                <a:lnTo>
                  <a:pt x="486" y="1395"/>
                </a:lnTo>
                <a:lnTo>
                  <a:pt x="512" y="1374"/>
                </a:lnTo>
                <a:lnTo>
                  <a:pt x="542" y="1357"/>
                </a:lnTo>
                <a:lnTo>
                  <a:pt x="572" y="1342"/>
                </a:lnTo>
                <a:lnTo>
                  <a:pt x="605" y="1332"/>
                </a:lnTo>
                <a:lnTo>
                  <a:pt x="638" y="1326"/>
                </a:lnTo>
                <a:lnTo>
                  <a:pt x="673" y="1323"/>
                </a:lnTo>
                <a:lnTo>
                  <a:pt x="706" y="1325"/>
                </a:lnTo>
                <a:lnTo>
                  <a:pt x="669" y="1278"/>
                </a:lnTo>
                <a:lnTo>
                  <a:pt x="633" y="1233"/>
                </a:lnTo>
                <a:lnTo>
                  <a:pt x="599" y="1193"/>
                </a:lnTo>
                <a:lnTo>
                  <a:pt x="567" y="1155"/>
                </a:lnTo>
                <a:lnTo>
                  <a:pt x="539" y="1122"/>
                </a:lnTo>
                <a:lnTo>
                  <a:pt x="512" y="1092"/>
                </a:lnTo>
                <a:lnTo>
                  <a:pt x="478" y="1114"/>
                </a:lnTo>
                <a:lnTo>
                  <a:pt x="443" y="1131"/>
                </a:lnTo>
                <a:lnTo>
                  <a:pt x="405" y="1145"/>
                </a:lnTo>
                <a:lnTo>
                  <a:pt x="364" y="1153"/>
                </a:lnTo>
                <a:lnTo>
                  <a:pt x="322" y="1155"/>
                </a:lnTo>
                <a:lnTo>
                  <a:pt x="278" y="1152"/>
                </a:lnTo>
                <a:lnTo>
                  <a:pt x="236" y="1144"/>
                </a:lnTo>
                <a:lnTo>
                  <a:pt x="196" y="1129"/>
                </a:lnTo>
                <a:lnTo>
                  <a:pt x="159" y="1111"/>
                </a:lnTo>
                <a:lnTo>
                  <a:pt x="126" y="1088"/>
                </a:lnTo>
                <a:lnTo>
                  <a:pt x="94" y="1061"/>
                </a:lnTo>
                <a:lnTo>
                  <a:pt x="67" y="1030"/>
                </a:lnTo>
                <a:lnTo>
                  <a:pt x="44" y="995"/>
                </a:lnTo>
                <a:lnTo>
                  <a:pt x="26" y="958"/>
                </a:lnTo>
                <a:lnTo>
                  <a:pt x="11" y="918"/>
                </a:lnTo>
                <a:lnTo>
                  <a:pt x="3" y="876"/>
                </a:lnTo>
                <a:lnTo>
                  <a:pt x="0" y="832"/>
                </a:lnTo>
                <a:lnTo>
                  <a:pt x="3" y="786"/>
                </a:lnTo>
                <a:lnTo>
                  <a:pt x="12" y="742"/>
                </a:lnTo>
                <a:lnTo>
                  <a:pt x="28" y="701"/>
                </a:lnTo>
                <a:lnTo>
                  <a:pt x="48" y="662"/>
                </a:lnTo>
                <a:lnTo>
                  <a:pt x="74" y="627"/>
                </a:lnTo>
                <a:lnTo>
                  <a:pt x="103" y="596"/>
                </a:lnTo>
                <a:lnTo>
                  <a:pt x="137" y="568"/>
                </a:lnTo>
                <a:lnTo>
                  <a:pt x="174" y="545"/>
                </a:lnTo>
                <a:lnTo>
                  <a:pt x="215" y="528"/>
                </a:lnTo>
                <a:lnTo>
                  <a:pt x="258" y="517"/>
                </a:lnTo>
                <a:lnTo>
                  <a:pt x="303" y="511"/>
                </a:lnTo>
                <a:lnTo>
                  <a:pt x="271" y="516"/>
                </a:lnTo>
                <a:lnTo>
                  <a:pt x="240" y="525"/>
                </a:lnTo>
                <a:lnTo>
                  <a:pt x="211" y="537"/>
                </a:lnTo>
                <a:lnTo>
                  <a:pt x="183" y="554"/>
                </a:lnTo>
                <a:lnTo>
                  <a:pt x="156" y="573"/>
                </a:lnTo>
                <a:lnTo>
                  <a:pt x="133" y="596"/>
                </a:lnTo>
                <a:lnTo>
                  <a:pt x="111" y="621"/>
                </a:lnTo>
                <a:lnTo>
                  <a:pt x="94" y="650"/>
                </a:lnTo>
                <a:lnTo>
                  <a:pt x="80" y="681"/>
                </a:lnTo>
                <a:lnTo>
                  <a:pt x="70" y="712"/>
                </a:lnTo>
                <a:lnTo>
                  <a:pt x="64" y="745"/>
                </a:lnTo>
                <a:lnTo>
                  <a:pt x="63" y="777"/>
                </a:lnTo>
                <a:lnTo>
                  <a:pt x="67" y="809"/>
                </a:lnTo>
                <a:lnTo>
                  <a:pt x="76" y="839"/>
                </a:lnTo>
                <a:lnTo>
                  <a:pt x="87" y="869"/>
                </a:lnTo>
                <a:lnTo>
                  <a:pt x="103" y="896"/>
                </a:lnTo>
                <a:lnTo>
                  <a:pt x="123" y="921"/>
                </a:lnTo>
                <a:lnTo>
                  <a:pt x="146" y="943"/>
                </a:lnTo>
                <a:lnTo>
                  <a:pt x="174" y="961"/>
                </a:lnTo>
                <a:lnTo>
                  <a:pt x="204" y="977"/>
                </a:lnTo>
                <a:lnTo>
                  <a:pt x="234" y="985"/>
                </a:lnTo>
                <a:lnTo>
                  <a:pt x="264" y="988"/>
                </a:lnTo>
                <a:lnTo>
                  <a:pt x="293" y="987"/>
                </a:lnTo>
                <a:lnTo>
                  <a:pt x="322" y="981"/>
                </a:lnTo>
                <a:lnTo>
                  <a:pt x="349" y="971"/>
                </a:lnTo>
                <a:lnTo>
                  <a:pt x="373" y="956"/>
                </a:lnTo>
                <a:lnTo>
                  <a:pt x="396" y="939"/>
                </a:lnTo>
                <a:lnTo>
                  <a:pt x="415" y="918"/>
                </a:lnTo>
                <a:lnTo>
                  <a:pt x="430" y="895"/>
                </a:lnTo>
                <a:lnTo>
                  <a:pt x="442" y="868"/>
                </a:lnTo>
                <a:lnTo>
                  <a:pt x="448" y="840"/>
                </a:lnTo>
                <a:lnTo>
                  <a:pt x="449" y="811"/>
                </a:lnTo>
                <a:lnTo>
                  <a:pt x="445" y="779"/>
                </a:lnTo>
                <a:lnTo>
                  <a:pt x="436" y="755"/>
                </a:lnTo>
                <a:lnTo>
                  <a:pt x="425" y="735"/>
                </a:lnTo>
                <a:lnTo>
                  <a:pt x="410" y="717"/>
                </a:lnTo>
                <a:lnTo>
                  <a:pt x="393" y="703"/>
                </a:lnTo>
                <a:lnTo>
                  <a:pt x="373" y="692"/>
                </a:lnTo>
                <a:lnTo>
                  <a:pt x="353" y="684"/>
                </a:lnTo>
                <a:lnTo>
                  <a:pt x="331" y="680"/>
                </a:lnTo>
                <a:lnTo>
                  <a:pt x="309" y="679"/>
                </a:lnTo>
                <a:lnTo>
                  <a:pt x="287" y="681"/>
                </a:lnTo>
                <a:lnTo>
                  <a:pt x="267" y="687"/>
                </a:lnTo>
                <a:lnTo>
                  <a:pt x="247" y="697"/>
                </a:lnTo>
                <a:lnTo>
                  <a:pt x="230" y="711"/>
                </a:lnTo>
                <a:lnTo>
                  <a:pt x="215" y="730"/>
                </a:lnTo>
                <a:lnTo>
                  <a:pt x="203" y="752"/>
                </a:lnTo>
                <a:lnTo>
                  <a:pt x="197" y="774"/>
                </a:lnTo>
                <a:lnTo>
                  <a:pt x="197" y="796"/>
                </a:lnTo>
                <a:lnTo>
                  <a:pt x="202" y="817"/>
                </a:lnTo>
                <a:lnTo>
                  <a:pt x="211" y="835"/>
                </a:lnTo>
                <a:lnTo>
                  <a:pt x="224" y="853"/>
                </a:lnTo>
                <a:lnTo>
                  <a:pt x="240" y="866"/>
                </a:lnTo>
                <a:lnTo>
                  <a:pt x="261" y="876"/>
                </a:lnTo>
                <a:lnTo>
                  <a:pt x="280" y="881"/>
                </a:lnTo>
                <a:lnTo>
                  <a:pt x="300" y="880"/>
                </a:lnTo>
                <a:lnTo>
                  <a:pt x="318" y="875"/>
                </a:lnTo>
                <a:lnTo>
                  <a:pt x="333" y="865"/>
                </a:lnTo>
                <a:lnTo>
                  <a:pt x="347" y="852"/>
                </a:lnTo>
                <a:lnTo>
                  <a:pt x="357" y="836"/>
                </a:lnTo>
                <a:lnTo>
                  <a:pt x="362" y="818"/>
                </a:lnTo>
                <a:lnTo>
                  <a:pt x="363" y="797"/>
                </a:lnTo>
                <a:lnTo>
                  <a:pt x="359" y="781"/>
                </a:lnTo>
                <a:lnTo>
                  <a:pt x="351" y="768"/>
                </a:lnTo>
                <a:lnTo>
                  <a:pt x="339" y="757"/>
                </a:lnTo>
                <a:lnTo>
                  <a:pt x="326" y="750"/>
                </a:lnTo>
                <a:lnTo>
                  <a:pt x="311" y="747"/>
                </a:lnTo>
                <a:lnTo>
                  <a:pt x="295" y="747"/>
                </a:lnTo>
                <a:lnTo>
                  <a:pt x="281" y="751"/>
                </a:lnTo>
                <a:lnTo>
                  <a:pt x="267" y="759"/>
                </a:lnTo>
                <a:lnTo>
                  <a:pt x="259" y="770"/>
                </a:lnTo>
                <a:lnTo>
                  <a:pt x="255" y="782"/>
                </a:lnTo>
                <a:lnTo>
                  <a:pt x="254" y="796"/>
                </a:lnTo>
                <a:lnTo>
                  <a:pt x="257" y="809"/>
                </a:lnTo>
                <a:lnTo>
                  <a:pt x="262" y="821"/>
                </a:lnTo>
                <a:lnTo>
                  <a:pt x="270" y="831"/>
                </a:lnTo>
                <a:lnTo>
                  <a:pt x="280" y="837"/>
                </a:lnTo>
                <a:lnTo>
                  <a:pt x="292" y="838"/>
                </a:lnTo>
                <a:lnTo>
                  <a:pt x="306" y="834"/>
                </a:lnTo>
                <a:lnTo>
                  <a:pt x="317" y="826"/>
                </a:lnTo>
                <a:lnTo>
                  <a:pt x="324" y="817"/>
                </a:lnTo>
                <a:lnTo>
                  <a:pt x="326" y="806"/>
                </a:lnTo>
                <a:lnTo>
                  <a:pt x="325" y="795"/>
                </a:lnTo>
                <a:lnTo>
                  <a:pt x="321" y="785"/>
                </a:lnTo>
                <a:lnTo>
                  <a:pt x="315" y="778"/>
                </a:lnTo>
                <a:lnTo>
                  <a:pt x="306" y="774"/>
                </a:lnTo>
                <a:lnTo>
                  <a:pt x="295" y="774"/>
                </a:lnTo>
                <a:lnTo>
                  <a:pt x="283" y="779"/>
                </a:lnTo>
                <a:lnTo>
                  <a:pt x="278" y="785"/>
                </a:lnTo>
                <a:lnTo>
                  <a:pt x="275" y="790"/>
                </a:lnTo>
                <a:lnTo>
                  <a:pt x="274" y="796"/>
                </a:lnTo>
                <a:lnTo>
                  <a:pt x="266" y="795"/>
                </a:lnTo>
                <a:lnTo>
                  <a:pt x="269" y="780"/>
                </a:lnTo>
                <a:lnTo>
                  <a:pt x="277" y="770"/>
                </a:lnTo>
                <a:lnTo>
                  <a:pt x="287" y="763"/>
                </a:lnTo>
                <a:lnTo>
                  <a:pt x="303" y="758"/>
                </a:lnTo>
                <a:lnTo>
                  <a:pt x="316" y="759"/>
                </a:lnTo>
                <a:lnTo>
                  <a:pt x="327" y="766"/>
                </a:lnTo>
                <a:lnTo>
                  <a:pt x="337" y="774"/>
                </a:lnTo>
                <a:lnTo>
                  <a:pt x="346" y="785"/>
                </a:lnTo>
                <a:lnTo>
                  <a:pt x="351" y="798"/>
                </a:lnTo>
                <a:lnTo>
                  <a:pt x="352" y="813"/>
                </a:lnTo>
                <a:lnTo>
                  <a:pt x="348" y="827"/>
                </a:lnTo>
                <a:lnTo>
                  <a:pt x="339" y="839"/>
                </a:lnTo>
                <a:lnTo>
                  <a:pt x="329" y="851"/>
                </a:lnTo>
                <a:lnTo>
                  <a:pt x="318" y="860"/>
                </a:lnTo>
                <a:lnTo>
                  <a:pt x="306" y="865"/>
                </a:lnTo>
                <a:lnTo>
                  <a:pt x="286" y="869"/>
                </a:lnTo>
                <a:lnTo>
                  <a:pt x="269" y="868"/>
                </a:lnTo>
                <a:lnTo>
                  <a:pt x="254" y="862"/>
                </a:lnTo>
                <a:lnTo>
                  <a:pt x="240" y="852"/>
                </a:lnTo>
                <a:lnTo>
                  <a:pt x="230" y="839"/>
                </a:lnTo>
                <a:lnTo>
                  <a:pt x="222" y="824"/>
                </a:lnTo>
                <a:lnTo>
                  <a:pt x="216" y="807"/>
                </a:lnTo>
                <a:lnTo>
                  <a:pt x="214" y="789"/>
                </a:lnTo>
                <a:lnTo>
                  <a:pt x="214" y="772"/>
                </a:lnTo>
                <a:lnTo>
                  <a:pt x="217" y="755"/>
                </a:lnTo>
                <a:lnTo>
                  <a:pt x="224" y="738"/>
                </a:lnTo>
                <a:lnTo>
                  <a:pt x="235" y="724"/>
                </a:lnTo>
                <a:lnTo>
                  <a:pt x="248" y="711"/>
                </a:lnTo>
                <a:lnTo>
                  <a:pt x="264" y="702"/>
                </a:lnTo>
                <a:lnTo>
                  <a:pt x="280" y="695"/>
                </a:lnTo>
                <a:lnTo>
                  <a:pt x="298" y="692"/>
                </a:lnTo>
                <a:lnTo>
                  <a:pt x="317" y="691"/>
                </a:lnTo>
                <a:lnTo>
                  <a:pt x="335" y="692"/>
                </a:lnTo>
                <a:lnTo>
                  <a:pt x="358" y="698"/>
                </a:lnTo>
                <a:lnTo>
                  <a:pt x="378" y="709"/>
                </a:lnTo>
                <a:lnTo>
                  <a:pt x="396" y="724"/>
                </a:lnTo>
                <a:lnTo>
                  <a:pt x="411" y="741"/>
                </a:lnTo>
                <a:lnTo>
                  <a:pt x="423" y="761"/>
                </a:lnTo>
                <a:lnTo>
                  <a:pt x="431" y="782"/>
                </a:lnTo>
                <a:lnTo>
                  <a:pt x="438" y="812"/>
                </a:lnTo>
                <a:lnTo>
                  <a:pt x="436" y="840"/>
                </a:lnTo>
                <a:lnTo>
                  <a:pt x="428" y="868"/>
                </a:lnTo>
                <a:lnTo>
                  <a:pt x="416" y="894"/>
                </a:lnTo>
                <a:lnTo>
                  <a:pt x="400" y="916"/>
                </a:lnTo>
                <a:lnTo>
                  <a:pt x="379" y="937"/>
                </a:lnTo>
                <a:lnTo>
                  <a:pt x="356" y="953"/>
                </a:lnTo>
                <a:lnTo>
                  <a:pt x="329" y="965"/>
                </a:lnTo>
                <a:lnTo>
                  <a:pt x="303" y="974"/>
                </a:lnTo>
                <a:lnTo>
                  <a:pt x="270" y="977"/>
                </a:lnTo>
                <a:lnTo>
                  <a:pt x="238" y="973"/>
                </a:lnTo>
                <a:lnTo>
                  <a:pt x="209" y="963"/>
                </a:lnTo>
                <a:lnTo>
                  <a:pt x="180" y="950"/>
                </a:lnTo>
                <a:lnTo>
                  <a:pt x="153" y="932"/>
                </a:lnTo>
                <a:lnTo>
                  <a:pt x="130" y="910"/>
                </a:lnTo>
                <a:lnTo>
                  <a:pt x="110" y="884"/>
                </a:lnTo>
                <a:lnTo>
                  <a:pt x="95" y="858"/>
                </a:lnTo>
                <a:lnTo>
                  <a:pt x="83" y="827"/>
                </a:lnTo>
                <a:lnTo>
                  <a:pt x="77" y="795"/>
                </a:lnTo>
                <a:lnTo>
                  <a:pt x="77" y="764"/>
                </a:lnTo>
                <a:lnTo>
                  <a:pt x="80" y="732"/>
                </a:lnTo>
                <a:lnTo>
                  <a:pt x="88" y="700"/>
                </a:lnTo>
                <a:lnTo>
                  <a:pt x="99" y="669"/>
                </a:lnTo>
                <a:lnTo>
                  <a:pt x="114" y="641"/>
                </a:lnTo>
                <a:lnTo>
                  <a:pt x="133" y="615"/>
                </a:lnTo>
                <a:lnTo>
                  <a:pt x="156" y="588"/>
                </a:lnTo>
                <a:lnTo>
                  <a:pt x="184" y="567"/>
                </a:lnTo>
                <a:lnTo>
                  <a:pt x="214" y="549"/>
                </a:lnTo>
                <a:lnTo>
                  <a:pt x="245" y="536"/>
                </a:lnTo>
                <a:lnTo>
                  <a:pt x="278" y="527"/>
                </a:lnTo>
                <a:lnTo>
                  <a:pt x="313" y="523"/>
                </a:lnTo>
                <a:lnTo>
                  <a:pt x="348" y="522"/>
                </a:lnTo>
                <a:lnTo>
                  <a:pt x="387" y="526"/>
                </a:lnTo>
                <a:lnTo>
                  <a:pt x="425" y="536"/>
                </a:lnTo>
                <a:lnTo>
                  <a:pt x="462" y="550"/>
                </a:lnTo>
                <a:lnTo>
                  <a:pt x="496" y="569"/>
                </a:lnTo>
                <a:lnTo>
                  <a:pt x="526" y="591"/>
                </a:lnTo>
                <a:lnTo>
                  <a:pt x="555" y="618"/>
                </a:lnTo>
                <a:lnTo>
                  <a:pt x="580" y="647"/>
                </a:lnTo>
                <a:lnTo>
                  <a:pt x="601" y="680"/>
                </a:lnTo>
                <a:lnTo>
                  <a:pt x="618" y="713"/>
                </a:lnTo>
                <a:lnTo>
                  <a:pt x="632" y="750"/>
                </a:lnTo>
                <a:lnTo>
                  <a:pt x="641" y="788"/>
                </a:lnTo>
                <a:lnTo>
                  <a:pt x="643" y="811"/>
                </a:lnTo>
                <a:lnTo>
                  <a:pt x="644" y="832"/>
                </a:lnTo>
                <a:lnTo>
                  <a:pt x="641" y="875"/>
                </a:lnTo>
                <a:lnTo>
                  <a:pt x="633" y="916"/>
                </a:lnTo>
                <a:lnTo>
                  <a:pt x="620" y="955"/>
                </a:lnTo>
                <a:lnTo>
                  <a:pt x="602" y="992"/>
                </a:lnTo>
                <a:lnTo>
                  <a:pt x="580" y="1026"/>
                </a:lnTo>
                <a:lnTo>
                  <a:pt x="554" y="1057"/>
                </a:lnTo>
                <a:lnTo>
                  <a:pt x="581" y="1086"/>
                </a:lnTo>
                <a:lnTo>
                  <a:pt x="611" y="1121"/>
                </a:lnTo>
                <a:lnTo>
                  <a:pt x="644" y="1160"/>
                </a:lnTo>
                <a:lnTo>
                  <a:pt x="679" y="1202"/>
                </a:lnTo>
                <a:lnTo>
                  <a:pt x="716" y="1248"/>
                </a:lnTo>
                <a:lnTo>
                  <a:pt x="755" y="1297"/>
                </a:lnTo>
                <a:lnTo>
                  <a:pt x="795" y="1351"/>
                </a:lnTo>
                <a:lnTo>
                  <a:pt x="801" y="1353"/>
                </a:lnTo>
                <a:lnTo>
                  <a:pt x="807" y="1355"/>
                </a:lnTo>
                <a:lnTo>
                  <a:pt x="838" y="1374"/>
                </a:lnTo>
                <a:lnTo>
                  <a:pt x="867" y="1398"/>
                </a:lnTo>
                <a:lnTo>
                  <a:pt x="892" y="1423"/>
                </a:lnTo>
                <a:lnTo>
                  <a:pt x="914" y="1451"/>
                </a:lnTo>
                <a:lnTo>
                  <a:pt x="931" y="1482"/>
                </a:lnTo>
                <a:lnTo>
                  <a:pt x="945" y="1515"/>
                </a:lnTo>
                <a:lnTo>
                  <a:pt x="955" y="1548"/>
                </a:lnTo>
                <a:lnTo>
                  <a:pt x="960" y="1583"/>
                </a:lnTo>
                <a:lnTo>
                  <a:pt x="970" y="1600"/>
                </a:lnTo>
                <a:lnTo>
                  <a:pt x="1026" y="1689"/>
                </a:lnTo>
                <a:lnTo>
                  <a:pt x="1082" y="1781"/>
                </a:lnTo>
                <a:lnTo>
                  <a:pt x="1136" y="1878"/>
                </a:lnTo>
                <a:lnTo>
                  <a:pt x="1189" y="1980"/>
                </a:lnTo>
                <a:lnTo>
                  <a:pt x="1238" y="2083"/>
                </a:lnTo>
                <a:lnTo>
                  <a:pt x="1285" y="2191"/>
                </a:lnTo>
                <a:lnTo>
                  <a:pt x="1328" y="2301"/>
                </a:lnTo>
                <a:lnTo>
                  <a:pt x="1367" y="2415"/>
                </a:lnTo>
                <a:lnTo>
                  <a:pt x="1371" y="2331"/>
                </a:lnTo>
                <a:lnTo>
                  <a:pt x="1375" y="2251"/>
                </a:lnTo>
                <a:lnTo>
                  <a:pt x="1381" y="2174"/>
                </a:lnTo>
                <a:lnTo>
                  <a:pt x="1381" y="2154"/>
                </a:lnTo>
                <a:lnTo>
                  <a:pt x="1367" y="2050"/>
                </a:lnTo>
                <a:lnTo>
                  <a:pt x="1350" y="1954"/>
                </a:lnTo>
                <a:lnTo>
                  <a:pt x="1333" y="1863"/>
                </a:lnTo>
                <a:lnTo>
                  <a:pt x="1315" y="1778"/>
                </a:lnTo>
                <a:lnTo>
                  <a:pt x="1295" y="1699"/>
                </a:lnTo>
                <a:lnTo>
                  <a:pt x="1275" y="1626"/>
                </a:lnTo>
                <a:lnTo>
                  <a:pt x="1254" y="1559"/>
                </a:lnTo>
                <a:lnTo>
                  <a:pt x="1234" y="1496"/>
                </a:lnTo>
                <a:lnTo>
                  <a:pt x="1213" y="1439"/>
                </a:lnTo>
                <a:lnTo>
                  <a:pt x="1192" y="1387"/>
                </a:lnTo>
                <a:lnTo>
                  <a:pt x="1171" y="1339"/>
                </a:lnTo>
                <a:lnTo>
                  <a:pt x="1152" y="1296"/>
                </a:lnTo>
                <a:lnTo>
                  <a:pt x="1133" y="1258"/>
                </a:lnTo>
                <a:lnTo>
                  <a:pt x="1115" y="1225"/>
                </a:lnTo>
                <a:lnTo>
                  <a:pt x="1098" y="1196"/>
                </a:lnTo>
                <a:lnTo>
                  <a:pt x="1083" y="1170"/>
                </a:lnTo>
                <a:lnTo>
                  <a:pt x="1068" y="1150"/>
                </a:lnTo>
                <a:lnTo>
                  <a:pt x="1039" y="1160"/>
                </a:lnTo>
                <a:lnTo>
                  <a:pt x="1008" y="1166"/>
                </a:lnTo>
                <a:lnTo>
                  <a:pt x="975" y="1168"/>
                </a:lnTo>
                <a:lnTo>
                  <a:pt x="936" y="1165"/>
                </a:lnTo>
                <a:lnTo>
                  <a:pt x="900" y="1156"/>
                </a:lnTo>
                <a:lnTo>
                  <a:pt x="865" y="1142"/>
                </a:lnTo>
                <a:lnTo>
                  <a:pt x="833" y="1122"/>
                </a:lnTo>
                <a:lnTo>
                  <a:pt x="806" y="1098"/>
                </a:lnTo>
                <a:lnTo>
                  <a:pt x="781" y="1070"/>
                </a:lnTo>
                <a:lnTo>
                  <a:pt x="762" y="1038"/>
                </a:lnTo>
                <a:lnTo>
                  <a:pt x="747" y="1003"/>
                </a:lnTo>
                <a:lnTo>
                  <a:pt x="738" y="966"/>
                </a:lnTo>
                <a:lnTo>
                  <a:pt x="735" y="926"/>
                </a:lnTo>
                <a:lnTo>
                  <a:pt x="737" y="891"/>
                </a:lnTo>
                <a:lnTo>
                  <a:pt x="745" y="856"/>
                </a:lnTo>
                <a:lnTo>
                  <a:pt x="757" y="824"/>
                </a:lnTo>
                <a:lnTo>
                  <a:pt x="775" y="793"/>
                </a:lnTo>
                <a:lnTo>
                  <a:pt x="795" y="767"/>
                </a:lnTo>
                <a:lnTo>
                  <a:pt x="820" y="743"/>
                </a:lnTo>
                <a:lnTo>
                  <a:pt x="847" y="723"/>
                </a:lnTo>
                <a:lnTo>
                  <a:pt x="878" y="706"/>
                </a:lnTo>
                <a:lnTo>
                  <a:pt x="854" y="723"/>
                </a:lnTo>
                <a:lnTo>
                  <a:pt x="831" y="742"/>
                </a:lnTo>
                <a:lnTo>
                  <a:pt x="812" y="766"/>
                </a:lnTo>
                <a:lnTo>
                  <a:pt x="794" y="792"/>
                </a:lnTo>
                <a:lnTo>
                  <a:pt x="783" y="821"/>
                </a:lnTo>
                <a:lnTo>
                  <a:pt x="776" y="850"/>
                </a:lnTo>
                <a:lnTo>
                  <a:pt x="774" y="879"/>
                </a:lnTo>
                <a:lnTo>
                  <a:pt x="776" y="909"/>
                </a:lnTo>
                <a:lnTo>
                  <a:pt x="782" y="937"/>
                </a:lnTo>
                <a:lnTo>
                  <a:pt x="793" y="964"/>
                </a:lnTo>
                <a:lnTo>
                  <a:pt x="809" y="990"/>
                </a:lnTo>
                <a:lnTo>
                  <a:pt x="828" y="1013"/>
                </a:lnTo>
                <a:lnTo>
                  <a:pt x="850" y="1033"/>
                </a:lnTo>
                <a:lnTo>
                  <a:pt x="874" y="1047"/>
                </a:lnTo>
                <a:lnTo>
                  <a:pt x="898" y="1058"/>
                </a:lnTo>
                <a:lnTo>
                  <a:pt x="923" y="1064"/>
                </a:lnTo>
                <a:lnTo>
                  <a:pt x="948" y="1066"/>
                </a:lnTo>
                <a:lnTo>
                  <a:pt x="973" y="1064"/>
                </a:lnTo>
                <a:lnTo>
                  <a:pt x="997" y="1059"/>
                </a:lnTo>
                <a:lnTo>
                  <a:pt x="1020" y="1049"/>
                </a:lnTo>
                <a:lnTo>
                  <a:pt x="1042" y="1036"/>
                </a:lnTo>
                <a:lnTo>
                  <a:pt x="1062" y="1020"/>
                </a:lnTo>
                <a:lnTo>
                  <a:pt x="1079" y="999"/>
                </a:lnTo>
                <a:lnTo>
                  <a:pt x="1092" y="980"/>
                </a:lnTo>
                <a:lnTo>
                  <a:pt x="1100" y="959"/>
                </a:lnTo>
                <a:lnTo>
                  <a:pt x="1105" y="938"/>
                </a:lnTo>
                <a:lnTo>
                  <a:pt x="1107" y="916"/>
                </a:lnTo>
                <a:lnTo>
                  <a:pt x="1105" y="891"/>
                </a:lnTo>
                <a:lnTo>
                  <a:pt x="1098" y="866"/>
                </a:lnTo>
                <a:lnTo>
                  <a:pt x="1087" y="842"/>
                </a:lnTo>
                <a:lnTo>
                  <a:pt x="1070" y="822"/>
                </a:lnTo>
                <a:lnTo>
                  <a:pt x="1051" y="804"/>
                </a:lnTo>
                <a:lnTo>
                  <a:pt x="1028" y="790"/>
                </a:lnTo>
                <a:lnTo>
                  <a:pt x="1004" y="782"/>
                </a:lnTo>
                <a:lnTo>
                  <a:pt x="979" y="780"/>
                </a:lnTo>
                <a:lnTo>
                  <a:pt x="957" y="782"/>
                </a:lnTo>
                <a:lnTo>
                  <a:pt x="936" y="787"/>
                </a:lnTo>
                <a:lnTo>
                  <a:pt x="916" y="797"/>
                </a:lnTo>
                <a:lnTo>
                  <a:pt x="898" y="811"/>
                </a:lnTo>
                <a:lnTo>
                  <a:pt x="882" y="828"/>
                </a:lnTo>
                <a:lnTo>
                  <a:pt x="871" y="848"/>
                </a:lnTo>
                <a:lnTo>
                  <a:pt x="864" y="868"/>
                </a:lnTo>
                <a:lnTo>
                  <a:pt x="862" y="890"/>
                </a:lnTo>
                <a:lnTo>
                  <a:pt x="864" y="909"/>
                </a:lnTo>
                <a:lnTo>
                  <a:pt x="869" y="926"/>
                </a:lnTo>
                <a:lnTo>
                  <a:pt x="877" y="944"/>
                </a:lnTo>
                <a:lnTo>
                  <a:pt x="889" y="959"/>
                </a:lnTo>
                <a:lnTo>
                  <a:pt x="904" y="973"/>
                </a:lnTo>
                <a:lnTo>
                  <a:pt x="920" y="983"/>
                </a:lnTo>
                <a:lnTo>
                  <a:pt x="938" y="989"/>
                </a:lnTo>
                <a:lnTo>
                  <a:pt x="957" y="990"/>
                </a:lnTo>
                <a:lnTo>
                  <a:pt x="977" y="988"/>
                </a:lnTo>
                <a:lnTo>
                  <a:pt x="996" y="982"/>
                </a:lnTo>
                <a:lnTo>
                  <a:pt x="1013" y="971"/>
                </a:lnTo>
                <a:lnTo>
                  <a:pt x="1028" y="954"/>
                </a:lnTo>
                <a:lnTo>
                  <a:pt x="1037" y="940"/>
                </a:lnTo>
                <a:lnTo>
                  <a:pt x="1042" y="924"/>
                </a:lnTo>
                <a:lnTo>
                  <a:pt x="1043" y="909"/>
                </a:lnTo>
                <a:lnTo>
                  <a:pt x="1042" y="892"/>
                </a:lnTo>
                <a:lnTo>
                  <a:pt x="1036" y="875"/>
                </a:lnTo>
                <a:lnTo>
                  <a:pt x="1025" y="860"/>
                </a:lnTo>
                <a:lnTo>
                  <a:pt x="1012" y="847"/>
                </a:lnTo>
                <a:lnTo>
                  <a:pt x="1000" y="839"/>
                </a:lnTo>
                <a:lnTo>
                  <a:pt x="986" y="835"/>
                </a:lnTo>
                <a:lnTo>
                  <a:pt x="973" y="834"/>
                </a:lnTo>
                <a:lnTo>
                  <a:pt x="958" y="835"/>
                </a:lnTo>
                <a:lnTo>
                  <a:pt x="944" y="840"/>
                </a:lnTo>
                <a:lnTo>
                  <a:pt x="930" y="850"/>
                </a:lnTo>
                <a:lnTo>
                  <a:pt x="919" y="861"/>
                </a:lnTo>
                <a:lnTo>
                  <a:pt x="913" y="871"/>
                </a:lnTo>
                <a:lnTo>
                  <a:pt x="910" y="883"/>
                </a:lnTo>
                <a:lnTo>
                  <a:pt x="908" y="895"/>
                </a:lnTo>
                <a:lnTo>
                  <a:pt x="910" y="908"/>
                </a:lnTo>
                <a:lnTo>
                  <a:pt x="914" y="920"/>
                </a:lnTo>
                <a:lnTo>
                  <a:pt x="921" y="932"/>
                </a:lnTo>
                <a:lnTo>
                  <a:pt x="931" y="941"/>
                </a:lnTo>
                <a:lnTo>
                  <a:pt x="946" y="949"/>
                </a:lnTo>
                <a:lnTo>
                  <a:pt x="961" y="951"/>
                </a:lnTo>
                <a:lnTo>
                  <a:pt x="976" y="949"/>
                </a:lnTo>
                <a:lnTo>
                  <a:pt x="990" y="942"/>
                </a:lnTo>
                <a:lnTo>
                  <a:pt x="1001" y="931"/>
                </a:lnTo>
                <a:lnTo>
                  <a:pt x="1008" y="918"/>
                </a:lnTo>
                <a:lnTo>
                  <a:pt x="1010" y="905"/>
                </a:lnTo>
                <a:lnTo>
                  <a:pt x="1008" y="892"/>
                </a:lnTo>
                <a:lnTo>
                  <a:pt x="1002" y="879"/>
                </a:lnTo>
                <a:lnTo>
                  <a:pt x="993" y="870"/>
                </a:lnTo>
                <a:lnTo>
                  <a:pt x="981" y="864"/>
                </a:lnTo>
                <a:lnTo>
                  <a:pt x="969" y="862"/>
                </a:lnTo>
                <a:lnTo>
                  <a:pt x="958" y="864"/>
                </a:lnTo>
                <a:lnTo>
                  <a:pt x="948" y="869"/>
                </a:lnTo>
                <a:lnTo>
                  <a:pt x="938" y="877"/>
                </a:lnTo>
                <a:lnTo>
                  <a:pt x="934" y="888"/>
                </a:lnTo>
                <a:lnTo>
                  <a:pt x="932" y="898"/>
                </a:lnTo>
                <a:lnTo>
                  <a:pt x="933" y="908"/>
                </a:lnTo>
                <a:lnTo>
                  <a:pt x="938" y="917"/>
                </a:lnTo>
                <a:lnTo>
                  <a:pt x="946" y="924"/>
                </a:lnTo>
                <a:lnTo>
                  <a:pt x="955" y="930"/>
                </a:lnTo>
                <a:lnTo>
                  <a:pt x="963" y="931"/>
                </a:lnTo>
                <a:lnTo>
                  <a:pt x="972" y="930"/>
                </a:lnTo>
                <a:lnTo>
                  <a:pt x="980" y="925"/>
                </a:lnTo>
                <a:lnTo>
                  <a:pt x="987" y="918"/>
                </a:lnTo>
                <a:lnTo>
                  <a:pt x="991" y="914"/>
                </a:lnTo>
                <a:lnTo>
                  <a:pt x="992" y="908"/>
                </a:lnTo>
                <a:lnTo>
                  <a:pt x="993" y="903"/>
                </a:lnTo>
                <a:lnTo>
                  <a:pt x="992" y="895"/>
                </a:lnTo>
                <a:lnTo>
                  <a:pt x="987" y="888"/>
                </a:lnTo>
                <a:lnTo>
                  <a:pt x="981" y="881"/>
                </a:lnTo>
                <a:lnTo>
                  <a:pt x="978" y="879"/>
                </a:lnTo>
                <a:lnTo>
                  <a:pt x="974" y="878"/>
                </a:lnTo>
                <a:lnTo>
                  <a:pt x="970" y="877"/>
                </a:lnTo>
                <a:lnTo>
                  <a:pt x="975" y="878"/>
                </a:lnTo>
                <a:lnTo>
                  <a:pt x="979" y="879"/>
                </a:lnTo>
                <a:lnTo>
                  <a:pt x="983" y="881"/>
                </a:lnTo>
                <a:lnTo>
                  <a:pt x="990" y="889"/>
                </a:lnTo>
                <a:lnTo>
                  <a:pt x="994" y="897"/>
                </a:lnTo>
                <a:lnTo>
                  <a:pt x="995" y="905"/>
                </a:lnTo>
                <a:lnTo>
                  <a:pt x="994" y="914"/>
                </a:lnTo>
                <a:lnTo>
                  <a:pt x="990" y="922"/>
                </a:lnTo>
                <a:lnTo>
                  <a:pt x="981" y="930"/>
                </a:lnTo>
                <a:lnTo>
                  <a:pt x="972" y="935"/>
                </a:lnTo>
                <a:lnTo>
                  <a:pt x="961" y="937"/>
                </a:lnTo>
                <a:lnTo>
                  <a:pt x="951" y="935"/>
                </a:lnTo>
                <a:lnTo>
                  <a:pt x="940" y="930"/>
                </a:lnTo>
                <a:lnTo>
                  <a:pt x="931" y="919"/>
                </a:lnTo>
                <a:lnTo>
                  <a:pt x="925" y="908"/>
                </a:lnTo>
                <a:lnTo>
                  <a:pt x="923" y="895"/>
                </a:lnTo>
                <a:lnTo>
                  <a:pt x="925" y="881"/>
                </a:lnTo>
                <a:lnTo>
                  <a:pt x="931" y="870"/>
                </a:lnTo>
                <a:lnTo>
                  <a:pt x="944" y="858"/>
                </a:lnTo>
                <a:lnTo>
                  <a:pt x="957" y="852"/>
                </a:lnTo>
                <a:lnTo>
                  <a:pt x="973" y="849"/>
                </a:lnTo>
                <a:lnTo>
                  <a:pt x="988" y="852"/>
                </a:lnTo>
                <a:lnTo>
                  <a:pt x="1004" y="859"/>
                </a:lnTo>
                <a:lnTo>
                  <a:pt x="1014" y="869"/>
                </a:lnTo>
                <a:lnTo>
                  <a:pt x="1022" y="881"/>
                </a:lnTo>
                <a:lnTo>
                  <a:pt x="1026" y="895"/>
                </a:lnTo>
                <a:lnTo>
                  <a:pt x="1028" y="909"/>
                </a:lnTo>
                <a:lnTo>
                  <a:pt x="1027" y="921"/>
                </a:lnTo>
                <a:lnTo>
                  <a:pt x="1023" y="934"/>
                </a:lnTo>
                <a:lnTo>
                  <a:pt x="1016" y="946"/>
                </a:lnTo>
                <a:lnTo>
                  <a:pt x="1004" y="958"/>
                </a:lnTo>
                <a:lnTo>
                  <a:pt x="990" y="967"/>
                </a:lnTo>
                <a:lnTo>
                  <a:pt x="973" y="974"/>
                </a:lnTo>
                <a:lnTo>
                  <a:pt x="957" y="976"/>
                </a:lnTo>
                <a:lnTo>
                  <a:pt x="941" y="974"/>
                </a:lnTo>
                <a:lnTo>
                  <a:pt x="926" y="970"/>
                </a:lnTo>
                <a:lnTo>
                  <a:pt x="913" y="961"/>
                </a:lnTo>
                <a:lnTo>
                  <a:pt x="898" y="946"/>
                </a:lnTo>
                <a:lnTo>
                  <a:pt x="886" y="929"/>
                </a:lnTo>
                <a:lnTo>
                  <a:pt x="879" y="910"/>
                </a:lnTo>
                <a:lnTo>
                  <a:pt x="877" y="890"/>
                </a:lnTo>
                <a:lnTo>
                  <a:pt x="879" y="871"/>
                </a:lnTo>
                <a:lnTo>
                  <a:pt x="884" y="854"/>
                </a:lnTo>
                <a:lnTo>
                  <a:pt x="894" y="837"/>
                </a:lnTo>
                <a:lnTo>
                  <a:pt x="908" y="822"/>
                </a:lnTo>
                <a:lnTo>
                  <a:pt x="924" y="810"/>
                </a:lnTo>
                <a:lnTo>
                  <a:pt x="941" y="801"/>
                </a:lnTo>
                <a:lnTo>
                  <a:pt x="960" y="796"/>
                </a:lnTo>
                <a:lnTo>
                  <a:pt x="979" y="794"/>
                </a:lnTo>
                <a:lnTo>
                  <a:pt x="1001" y="796"/>
                </a:lnTo>
                <a:lnTo>
                  <a:pt x="1022" y="804"/>
                </a:lnTo>
                <a:lnTo>
                  <a:pt x="1042" y="816"/>
                </a:lnTo>
                <a:lnTo>
                  <a:pt x="1060" y="831"/>
                </a:lnTo>
                <a:lnTo>
                  <a:pt x="1073" y="851"/>
                </a:lnTo>
                <a:lnTo>
                  <a:pt x="1084" y="871"/>
                </a:lnTo>
                <a:lnTo>
                  <a:pt x="1090" y="894"/>
                </a:lnTo>
                <a:lnTo>
                  <a:pt x="1092" y="916"/>
                </a:lnTo>
                <a:lnTo>
                  <a:pt x="1091" y="936"/>
                </a:lnTo>
                <a:lnTo>
                  <a:pt x="1086" y="955"/>
                </a:lnTo>
                <a:lnTo>
                  <a:pt x="1078" y="974"/>
                </a:lnTo>
                <a:lnTo>
                  <a:pt x="1067" y="991"/>
                </a:lnTo>
                <a:lnTo>
                  <a:pt x="1052" y="1008"/>
                </a:lnTo>
                <a:lnTo>
                  <a:pt x="1033" y="1024"/>
                </a:lnTo>
                <a:lnTo>
                  <a:pt x="1014" y="1035"/>
                </a:lnTo>
                <a:lnTo>
                  <a:pt x="993" y="1044"/>
                </a:lnTo>
                <a:lnTo>
                  <a:pt x="971" y="1049"/>
                </a:lnTo>
                <a:lnTo>
                  <a:pt x="948" y="1050"/>
                </a:lnTo>
                <a:lnTo>
                  <a:pt x="925" y="1049"/>
                </a:lnTo>
                <a:lnTo>
                  <a:pt x="903" y="1043"/>
                </a:lnTo>
                <a:lnTo>
                  <a:pt x="880" y="1034"/>
                </a:lnTo>
                <a:lnTo>
                  <a:pt x="860" y="1022"/>
                </a:lnTo>
                <a:lnTo>
                  <a:pt x="838" y="1002"/>
                </a:lnTo>
                <a:lnTo>
                  <a:pt x="821" y="981"/>
                </a:lnTo>
                <a:lnTo>
                  <a:pt x="807" y="958"/>
                </a:lnTo>
                <a:lnTo>
                  <a:pt x="796" y="933"/>
                </a:lnTo>
                <a:lnTo>
                  <a:pt x="790" y="906"/>
                </a:lnTo>
                <a:lnTo>
                  <a:pt x="788" y="879"/>
                </a:lnTo>
                <a:lnTo>
                  <a:pt x="791" y="853"/>
                </a:lnTo>
                <a:lnTo>
                  <a:pt x="797" y="825"/>
                </a:lnTo>
                <a:lnTo>
                  <a:pt x="808" y="799"/>
                </a:lnTo>
                <a:lnTo>
                  <a:pt x="823" y="775"/>
                </a:lnTo>
                <a:lnTo>
                  <a:pt x="845" y="749"/>
                </a:lnTo>
                <a:lnTo>
                  <a:pt x="871" y="728"/>
                </a:lnTo>
                <a:lnTo>
                  <a:pt x="899" y="711"/>
                </a:lnTo>
                <a:lnTo>
                  <a:pt x="928" y="700"/>
                </a:lnTo>
                <a:lnTo>
                  <a:pt x="959" y="693"/>
                </a:lnTo>
                <a:lnTo>
                  <a:pt x="991" y="690"/>
                </a:lnTo>
                <a:lnTo>
                  <a:pt x="1023" y="693"/>
                </a:lnTo>
                <a:lnTo>
                  <a:pt x="1055" y="700"/>
                </a:lnTo>
                <a:lnTo>
                  <a:pt x="1086" y="713"/>
                </a:lnTo>
                <a:lnTo>
                  <a:pt x="1115" y="732"/>
                </a:lnTo>
                <a:lnTo>
                  <a:pt x="1141" y="754"/>
                </a:lnTo>
                <a:lnTo>
                  <a:pt x="1163" y="779"/>
                </a:lnTo>
                <a:lnTo>
                  <a:pt x="1182" y="807"/>
                </a:lnTo>
                <a:lnTo>
                  <a:pt x="1196" y="835"/>
                </a:lnTo>
                <a:lnTo>
                  <a:pt x="1206" y="866"/>
                </a:lnTo>
                <a:lnTo>
                  <a:pt x="1212" y="898"/>
                </a:lnTo>
                <a:lnTo>
                  <a:pt x="1214" y="930"/>
                </a:lnTo>
                <a:lnTo>
                  <a:pt x="1212" y="964"/>
                </a:lnTo>
                <a:lnTo>
                  <a:pt x="1204" y="999"/>
                </a:lnTo>
                <a:lnTo>
                  <a:pt x="1192" y="1033"/>
                </a:lnTo>
                <a:lnTo>
                  <a:pt x="1176" y="1062"/>
                </a:lnTo>
                <a:lnTo>
                  <a:pt x="1154" y="1088"/>
                </a:lnTo>
                <a:lnTo>
                  <a:pt x="1131" y="1112"/>
                </a:lnTo>
                <a:lnTo>
                  <a:pt x="1103" y="1131"/>
                </a:lnTo>
                <a:lnTo>
                  <a:pt x="1118" y="1155"/>
                </a:lnTo>
                <a:lnTo>
                  <a:pt x="1136" y="1183"/>
                </a:lnTo>
                <a:lnTo>
                  <a:pt x="1154" y="1215"/>
                </a:lnTo>
                <a:lnTo>
                  <a:pt x="1174" y="1252"/>
                </a:lnTo>
                <a:lnTo>
                  <a:pt x="1194" y="1293"/>
                </a:lnTo>
                <a:lnTo>
                  <a:pt x="1214" y="1339"/>
                </a:lnTo>
                <a:lnTo>
                  <a:pt x="1236" y="1391"/>
                </a:lnTo>
                <a:lnTo>
                  <a:pt x="1258" y="1448"/>
                </a:lnTo>
                <a:lnTo>
                  <a:pt x="1280" y="1509"/>
                </a:lnTo>
                <a:lnTo>
                  <a:pt x="1301" y="1577"/>
                </a:lnTo>
                <a:lnTo>
                  <a:pt x="1322" y="1650"/>
                </a:lnTo>
                <a:lnTo>
                  <a:pt x="1343" y="1730"/>
                </a:lnTo>
                <a:lnTo>
                  <a:pt x="1363" y="1815"/>
                </a:lnTo>
                <a:lnTo>
                  <a:pt x="1381" y="1906"/>
                </a:lnTo>
                <a:lnTo>
                  <a:pt x="1381" y="637"/>
                </a:lnTo>
                <a:lnTo>
                  <a:pt x="1338" y="629"/>
                </a:lnTo>
                <a:lnTo>
                  <a:pt x="1296" y="616"/>
                </a:lnTo>
                <a:lnTo>
                  <a:pt x="1258" y="599"/>
                </a:lnTo>
                <a:lnTo>
                  <a:pt x="1223" y="575"/>
                </a:lnTo>
                <a:lnTo>
                  <a:pt x="1191" y="548"/>
                </a:lnTo>
                <a:lnTo>
                  <a:pt x="1162" y="517"/>
                </a:lnTo>
                <a:lnTo>
                  <a:pt x="1138" y="482"/>
                </a:lnTo>
                <a:lnTo>
                  <a:pt x="1118" y="444"/>
                </a:lnTo>
                <a:lnTo>
                  <a:pt x="1104" y="404"/>
                </a:lnTo>
                <a:lnTo>
                  <a:pt x="1096" y="361"/>
                </a:lnTo>
                <a:lnTo>
                  <a:pt x="1093" y="316"/>
                </a:lnTo>
                <a:lnTo>
                  <a:pt x="1095" y="273"/>
                </a:lnTo>
                <a:lnTo>
                  <a:pt x="1103" y="232"/>
                </a:lnTo>
                <a:lnTo>
                  <a:pt x="1117" y="192"/>
                </a:lnTo>
                <a:lnTo>
                  <a:pt x="1135" y="155"/>
                </a:lnTo>
                <a:lnTo>
                  <a:pt x="1157" y="121"/>
                </a:lnTo>
                <a:lnTo>
                  <a:pt x="1184" y="90"/>
                </a:lnTo>
                <a:lnTo>
                  <a:pt x="1214" y="64"/>
                </a:lnTo>
                <a:lnTo>
                  <a:pt x="1247" y="40"/>
                </a:lnTo>
                <a:lnTo>
                  <a:pt x="1284" y="21"/>
                </a:lnTo>
                <a:lnTo>
                  <a:pt x="1251" y="43"/>
                </a:lnTo>
                <a:lnTo>
                  <a:pt x="1222" y="70"/>
                </a:lnTo>
                <a:lnTo>
                  <a:pt x="1195" y="101"/>
                </a:lnTo>
                <a:lnTo>
                  <a:pt x="1177" y="128"/>
                </a:lnTo>
                <a:lnTo>
                  <a:pt x="1162" y="159"/>
                </a:lnTo>
                <a:lnTo>
                  <a:pt x="1153" y="190"/>
                </a:lnTo>
                <a:lnTo>
                  <a:pt x="1147" y="222"/>
                </a:lnTo>
                <a:lnTo>
                  <a:pt x="1145" y="253"/>
                </a:lnTo>
                <a:lnTo>
                  <a:pt x="1147" y="286"/>
                </a:lnTo>
                <a:lnTo>
                  <a:pt x="1153" y="319"/>
                </a:lnTo>
                <a:lnTo>
                  <a:pt x="1164" y="351"/>
                </a:lnTo>
                <a:lnTo>
                  <a:pt x="1179" y="381"/>
                </a:lnTo>
                <a:lnTo>
                  <a:pt x="1198" y="409"/>
                </a:lnTo>
                <a:lnTo>
                  <a:pt x="1221" y="436"/>
                </a:lnTo>
                <a:lnTo>
                  <a:pt x="1248" y="458"/>
                </a:lnTo>
                <a:lnTo>
                  <a:pt x="1278" y="478"/>
                </a:lnTo>
                <a:lnTo>
                  <a:pt x="1310" y="491"/>
                </a:lnTo>
                <a:lnTo>
                  <a:pt x="1344" y="499"/>
                </a:lnTo>
                <a:lnTo>
                  <a:pt x="1378" y="501"/>
                </a:lnTo>
                <a:lnTo>
                  <a:pt x="1407" y="500"/>
                </a:lnTo>
                <a:lnTo>
                  <a:pt x="1434" y="494"/>
                </a:lnTo>
                <a:lnTo>
                  <a:pt x="1462" y="485"/>
                </a:lnTo>
                <a:lnTo>
                  <a:pt x="1487" y="473"/>
                </a:lnTo>
                <a:lnTo>
                  <a:pt x="1512" y="456"/>
                </a:lnTo>
                <a:lnTo>
                  <a:pt x="1533" y="437"/>
                </a:lnTo>
                <a:lnTo>
                  <a:pt x="1553" y="413"/>
                </a:lnTo>
                <a:lnTo>
                  <a:pt x="1569" y="388"/>
                </a:lnTo>
                <a:lnTo>
                  <a:pt x="1581" y="360"/>
                </a:lnTo>
                <a:lnTo>
                  <a:pt x="1588" y="331"/>
                </a:lnTo>
                <a:lnTo>
                  <a:pt x="1591" y="302"/>
                </a:lnTo>
                <a:lnTo>
                  <a:pt x="1589" y="273"/>
                </a:lnTo>
                <a:lnTo>
                  <a:pt x="1581" y="245"/>
                </a:lnTo>
                <a:lnTo>
                  <a:pt x="1571" y="219"/>
                </a:lnTo>
                <a:lnTo>
                  <a:pt x="1556" y="194"/>
                </a:lnTo>
                <a:lnTo>
                  <a:pt x="1537" y="170"/>
                </a:lnTo>
                <a:lnTo>
                  <a:pt x="1515" y="151"/>
                </a:lnTo>
                <a:lnTo>
                  <a:pt x="1492" y="137"/>
                </a:lnTo>
                <a:lnTo>
                  <a:pt x="1469" y="127"/>
                </a:lnTo>
                <a:lnTo>
                  <a:pt x="1444" y="121"/>
                </a:lnTo>
                <a:lnTo>
                  <a:pt x="1419" y="119"/>
                </a:lnTo>
                <a:lnTo>
                  <a:pt x="1394" y="121"/>
                </a:lnTo>
                <a:lnTo>
                  <a:pt x="1371" y="126"/>
                </a:lnTo>
                <a:lnTo>
                  <a:pt x="1348" y="136"/>
                </a:lnTo>
                <a:lnTo>
                  <a:pt x="1327" y="148"/>
                </a:lnTo>
                <a:lnTo>
                  <a:pt x="1307" y="164"/>
                </a:lnTo>
                <a:lnTo>
                  <a:pt x="1290" y="184"/>
                </a:lnTo>
                <a:lnTo>
                  <a:pt x="1278" y="203"/>
                </a:lnTo>
                <a:lnTo>
                  <a:pt x="1270" y="224"/>
                </a:lnTo>
                <a:lnTo>
                  <a:pt x="1264" y="245"/>
                </a:lnTo>
                <a:lnTo>
                  <a:pt x="1262" y="267"/>
                </a:lnTo>
                <a:lnTo>
                  <a:pt x="1266" y="291"/>
                </a:lnTo>
                <a:lnTo>
                  <a:pt x="1272" y="316"/>
                </a:lnTo>
                <a:lnTo>
                  <a:pt x="1283" y="338"/>
                </a:lnTo>
                <a:lnTo>
                  <a:pt x="1298" y="360"/>
                </a:lnTo>
                <a:lnTo>
                  <a:pt x="1319" y="377"/>
                </a:lnTo>
                <a:lnTo>
                  <a:pt x="1341" y="391"/>
                </a:lnTo>
                <a:lnTo>
                  <a:pt x="1365" y="399"/>
                </a:lnTo>
                <a:lnTo>
                  <a:pt x="1389" y="401"/>
                </a:lnTo>
                <a:lnTo>
                  <a:pt x="1411" y="399"/>
                </a:lnTo>
                <a:lnTo>
                  <a:pt x="1432" y="394"/>
                </a:lnTo>
                <a:lnTo>
                  <a:pt x="1452" y="383"/>
                </a:lnTo>
                <a:lnTo>
                  <a:pt x="1469" y="370"/>
                </a:lnTo>
                <a:lnTo>
                  <a:pt x="1484" y="353"/>
                </a:lnTo>
                <a:lnTo>
                  <a:pt x="1496" y="333"/>
                </a:lnTo>
                <a:lnTo>
                  <a:pt x="1503" y="313"/>
                </a:lnTo>
                <a:lnTo>
                  <a:pt x="1505" y="292"/>
                </a:lnTo>
                <a:lnTo>
                  <a:pt x="1504" y="273"/>
                </a:lnTo>
                <a:lnTo>
                  <a:pt x="1499" y="255"/>
                </a:lnTo>
                <a:lnTo>
                  <a:pt x="1489" y="238"/>
                </a:lnTo>
                <a:lnTo>
                  <a:pt x="1478" y="223"/>
                </a:lnTo>
                <a:lnTo>
                  <a:pt x="1464" y="209"/>
                </a:lnTo>
                <a:lnTo>
                  <a:pt x="1446" y="199"/>
                </a:lnTo>
                <a:lnTo>
                  <a:pt x="1429" y="194"/>
                </a:lnTo>
                <a:lnTo>
                  <a:pt x="1411" y="192"/>
                </a:lnTo>
                <a:lnTo>
                  <a:pt x="1390" y="194"/>
                </a:lnTo>
                <a:lnTo>
                  <a:pt x="1372" y="201"/>
                </a:lnTo>
                <a:lnTo>
                  <a:pt x="1354" y="212"/>
                </a:lnTo>
                <a:lnTo>
                  <a:pt x="1340" y="228"/>
                </a:lnTo>
                <a:lnTo>
                  <a:pt x="1331" y="242"/>
                </a:lnTo>
                <a:lnTo>
                  <a:pt x="1326" y="257"/>
                </a:lnTo>
                <a:lnTo>
                  <a:pt x="1325" y="274"/>
                </a:lnTo>
                <a:lnTo>
                  <a:pt x="1327" y="291"/>
                </a:lnTo>
                <a:lnTo>
                  <a:pt x="1332" y="308"/>
                </a:lnTo>
                <a:lnTo>
                  <a:pt x="1342" y="323"/>
                </a:lnTo>
                <a:lnTo>
                  <a:pt x="1355" y="335"/>
                </a:lnTo>
                <a:lnTo>
                  <a:pt x="1368" y="342"/>
                </a:lnTo>
                <a:lnTo>
                  <a:pt x="1381" y="347"/>
                </a:lnTo>
                <a:lnTo>
                  <a:pt x="1395" y="349"/>
                </a:lnTo>
                <a:lnTo>
                  <a:pt x="1411" y="347"/>
                </a:lnTo>
                <a:lnTo>
                  <a:pt x="1425" y="341"/>
                </a:lnTo>
                <a:lnTo>
                  <a:pt x="1438" y="333"/>
                </a:lnTo>
                <a:lnTo>
                  <a:pt x="1448" y="322"/>
                </a:lnTo>
                <a:lnTo>
                  <a:pt x="1456" y="311"/>
                </a:lnTo>
                <a:lnTo>
                  <a:pt x="1459" y="298"/>
                </a:lnTo>
                <a:lnTo>
                  <a:pt x="1461" y="287"/>
                </a:lnTo>
                <a:lnTo>
                  <a:pt x="1459" y="274"/>
                </a:lnTo>
                <a:lnTo>
                  <a:pt x="1455" y="261"/>
                </a:lnTo>
                <a:lnTo>
                  <a:pt x="1447" y="249"/>
                </a:lnTo>
                <a:lnTo>
                  <a:pt x="1437" y="240"/>
                </a:lnTo>
                <a:lnTo>
                  <a:pt x="1422" y="232"/>
                </a:lnTo>
                <a:lnTo>
                  <a:pt x="1407" y="230"/>
                </a:lnTo>
                <a:lnTo>
                  <a:pt x="1391" y="232"/>
                </a:lnTo>
                <a:lnTo>
                  <a:pt x="1377" y="239"/>
                </a:lnTo>
                <a:lnTo>
                  <a:pt x="1366" y="250"/>
                </a:lnTo>
                <a:lnTo>
                  <a:pt x="1359" y="264"/>
                </a:lnTo>
                <a:lnTo>
                  <a:pt x="1356" y="277"/>
                </a:lnTo>
                <a:lnTo>
                  <a:pt x="1359" y="290"/>
                </a:lnTo>
                <a:lnTo>
                  <a:pt x="1365" y="303"/>
                </a:lnTo>
                <a:lnTo>
                  <a:pt x="1375" y="313"/>
                </a:lnTo>
                <a:lnTo>
                  <a:pt x="1386" y="319"/>
                </a:lnTo>
                <a:lnTo>
                  <a:pt x="1398" y="321"/>
                </a:lnTo>
                <a:lnTo>
                  <a:pt x="1411" y="319"/>
                </a:lnTo>
                <a:lnTo>
                  <a:pt x="1421" y="314"/>
                </a:lnTo>
                <a:lnTo>
                  <a:pt x="1430" y="306"/>
                </a:lnTo>
                <a:lnTo>
                  <a:pt x="1435" y="295"/>
                </a:lnTo>
                <a:lnTo>
                  <a:pt x="1437" y="284"/>
                </a:lnTo>
                <a:lnTo>
                  <a:pt x="1435" y="274"/>
                </a:lnTo>
                <a:lnTo>
                  <a:pt x="1431" y="264"/>
                </a:lnTo>
                <a:lnTo>
                  <a:pt x="1423" y="255"/>
                </a:lnTo>
                <a:lnTo>
                  <a:pt x="1418" y="252"/>
                </a:lnTo>
                <a:lnTo>
                  <a:pt x="1413" y="251"/>
                </a:lnTo>
                <a:lnTo>
                  <a:pt x="1408" y="249"/>
                </a:lnTo>
                <a:lnTo>
                  <a:pt x="1417" y="251"/>
                </a:lnTo>
                <a:lnTo>
                  <a:pt x="1425" y="255"/>
                </a:lnTo>
                <a:lnTo>
                  <a:pt x="1433" y="265"/>
                </a:lnTo>
                <a:lnTo>
                  <a:pt x="1438" y="275"/>
                </a:lnTo>
                <a:lnTo>
                  <a:pt x="1440" y="287"/>
                </a:lnTo>
                <a:lnTo>
                  <a:pt x="1438" y="298"/>
                </a:lnTo>
                <a:lnTo>
                  <a:pt x="1433" y="310"/>
                </a:lnTo>
                <a:lnTo>
                  <a:pt x="1422" y="320"/>
                </a:lnTo>
                <a:lnTo>
                  <a:pt x="1410" y="326"/>
                </a:lnTo>
                <a:lnTo>
                  <a:pt x="1395" y="328"/>
                </a:lnTo>
                <a:lnTo>
                  <a:pt x="1381" y="326"/>
                </a:lnTo>
                <a:lnTo>
                  <a:pt x="1368" y="319"/>
                </a:lnTo>
                <a:lnTo>
                  <a:pt x="1358" y="310"/>
                </a:lnTo>
                <a:lnTo>
                  <a:pt x="1350" y="298"/>
                </a:lnTo>
                <a:lnTo>
                  <a:pt x="1346" y="286"/>
                </a:lnTo>
                <a:lnTo>
                  <a:pt x="1344" y="274"/>
                </a:lnTo>
                <a:lnTo>
                  <a:pt x="1345" y="262"/>
                </a:lnTo>
                <a:lnTo>
                  <a:pt x="1349" y="250"/>
                </a:lnTo>
                <a:lnTo>
                  <a:pt x="1355" y="240"/>
                </a:lnTo>
                <a:lnTo>
                  <a:pt x="1367" y="228"/>
                </a:lnTo>
                <a:lnTo>
                  <a:pt x="1380" y="219"/>
                </a:lnTo>
                <a:lnTo>
                  <a:pt x="1395" y="213"/>
                </a:lnTo>
                <a:lnTo>
                  <a:pt x="1411" y="211"/>
                </a:lnTo>
                <a:lnTo>
                  <a:pt x="1425" y="213"/>
                </a:lnTo>
                <a:lnTo>
                  <a:pt x="1438" y="217"/>
                </a:lnTo>
                <a:lnTo>
                  <a:pt x="1452" y="226"/>
                </a:lnTo>
                <a:lnTo>
                  <a:pt x="1466" y="239"/>
                </a:lnTo>
                <a:lnTo>
                  <a:pt x="1476" y="255"/>
                </a:lnTo>
                <a:lnTo>
                  <a:pt x="1483" y="273"/>
                </a:lnTo>
                <a:lnTo>
                  <a:pt x="1485" y="292"/>
                </a:lnTo>
                <a:lnTo>
                  <a:pt x="1483" y="309"/>
                </a:lnTo>
                <a:lnTo>
                  <a:pt x="1478" y="325"/>
                </a:lnTo>
                <a:lnTo>
                  <a:pt x="1469" y="341"/>
                </a:lnTo>
                <a:lnTo>
                  <a:pt x="1456" y="356"/>
                </a:lnTo>
                <a:lnTo>
                  <a:pt x="1441" y="366"/>
                </a:lnTo>
                <a:lnTo>
                  <a:pt x="1425" y="374"/>
                </a:lnTo>
                <a:lnTo>
                  <a:pt x="1408" y="379"/>
                </a:lnTo>
                <a:lnTo>
                  <a:pt x="1389" y="381"/>
                </a:lnTo>
                <a:lnTo>
                  <a:pt x="1369" y="379"/>
                </a:lnTo>
                <a:lnTo>
                  <a:pt x="1349" y="372"/>
                </a:lnTo>
                <a:lnTo>
                  <a:pt x="1330" y="362"/>
                </a:lnTo>
                <a:lnTo>
                  <a:pt x="1314" y="347"/>
                </a:lnTo>
                <a:lnTo>
                  <a:pt x="1300" y="328"/>
                </a:lnTo>
                <a:lnTo>
                  <a:pt x="1290" y="309"/>
                </a:lnTo>
                <a:lnTo>
                  <a:pt x="1285" y="288"/>
                </a:lnTo>
                <a:lnTo>
                  <a:pt x="1283" y="267"/>
                </a:lnTo>
                <a:lnTo>
                  <a:pt x="1285" y="242"/>
                </a:lnTo>
                <a:lnTo>
                  <a:pt x="1293" y="219"/>
                </a:lnTo>
                <a:lnTo>
                  <a:pt x="1306" y="196"/>
                </a:lnTo>
                <a:lnTo>
                  <a:pt x="1324" y="175"/>
                </a:lnTo>
                <a:lnTo>
                  <a:pt x="1345" y="160"/>
                </a:lnTo>
                <a:lnTo>
                  <a:pt x="1369" y="149"/>
                </a:lnTo>
                <a:lnTo>
                  <a:pt x="1393" y="142"/>
                </a:lnTo>
                <a:lnTo>
                  <a:pt x="1419" y="139"/>
                </a:lnTo>
                <a:lnTo>
                  <a:pt x="1441" y="141"/>
                </a:lnTo>
                <a:lnTo>
                  <a:pt x="1463" y="146"/>
                </a:lnTo>
                <a:lnTo>
                  <a:pt x="1483" y="155"/>
                </a:lnTo>
                <a:lnTo>
                  <a:pt x="1503" y="167"/>
                </a:lnTo>
                <a:lnTo>
                  <a:pt x="1523" y="185"/>
                </a:lnTo>
                <a:lnTo>
                  <a:pt x="1539" y="205"/>
                </a:lnTo>
                <a:lnTo>
                  <a:pt x="1553" y="228"/>
                </a:lnTo>
                <a:lnTo>
                  <a:pt x="1563" y="251"/>
                </a:lnTo>
                <a:lnTo>
                  <a:pt x="1568" y="276"/>
                </a:lnTo>
                <a:lnTo>
                  <a:pt x="1570" y="302"/>
                </a:lnTo>
                <a:lnTo>
                  <a:pt x="1568" y="327"/>
                </a:lnTo>
                <a:lnTo>
                  <a:pt x="1562" y="354"/>
                </a:lnTo>
                <a:lnTo>
                  <a:pt x="1552" y="378"/>
                </a:lnTo>
                <a:lnTo>
                  <a:pt x="1537" y="402"/>
                </a:lnTo>
                <a:lnTo>
                  <a:pt x="1516" y="425"/>
                </a:lnTo>
                <a:lnTo>
                  <a:pt x="1492" y="446"/>
                </a:lnTo>
                <a:lnTo>
                  <a:pt x="1466" y="461"/>
                </a:lnTo>
                <a:lnTo>
                  <a:pt x="1437" y="473"/>
                </a:lnTo>
                <a:lnTo>
                  <a:pt x="1408" y="480"/>
                </a:lnTo>
                <a:lnTo>
                  <a:pt x="1378" y="482"/>
                </a:lnTo>
                <a:lnTo>
                  <a:pt x="1347" y="480"/>
                </a:lnTo>
                <a:lnTo>
                  <a:pt x="1317" y="472"/>
                </a:lnTo>
                <a:lnTo>
                  <a:pt x="1287" y="459"/>
                </a:lnTo>
                <a:lnTo>
                  <a:pt x="1259" y="443"/>
                </a:lnTo>
                <a:lnTo>
                  <a:pt x="1235" y="421"/>
                </a:lnTo>
                <a:lnTo>
                  <a:pt x="1213" y="397"/>
                </a:lnTo>
                <a:lnTo>
                  <a:pt x="1196" y="371"/>
                </a:lnTo>
                <a:lnTo>
                  <a:pt x="1183" y="344"/>
                </a:lnTo>
                <a:lnTo>
                  <a:pt x="1172" y="314"/>
                </a:lnTo>
                <a:lnTo>
                  <a:pt x="1166" y="284"/>
                </a:lnTo>
                <a:lnTo>
                  <a:pt x="1164" y="253"/>
                </a:lnTo>
                <a:lnTo>
                  <a:pt x="1166" y="224"/>
                </a:lnTo>
                <a:lnTo>
                  <a:pt x="1171" y="195"/>
                </a:lnTo>
                <a:lnTo>
                  <a:pt x="1181" y="166"/>
                </a:lnTo>
                <a:lnTo>
                  <a:pt x="1194" y="139"/>
                </a:lnTo>
                <a:lnTo>
                  <a:pt x="1211" y="112"/>
                </a:lnTo>
                <a:lnTo>
                  <a:pt x="1236" y="83"/>
                </a:lnTo>
                <a:lnTo>
                  <a:pt x="1264" y="58"/>
                </a:lnTo>
                <a:lnTo>
                  <a:pt x="1295" y="37"/>
                </a:lnTo>
                <a:lnTo>
                  <a:pt x="1328" y="21"/>
                </a:lnTo>
                <a:lnTo>
                  <a:pt x="1363" y="10"/>
                </a:lnTo>
                <a:lnTo>
                  <a:pt x="1398" y="2"/>
                </a:lnTo>
                <a:lnTo>
                  <a:pt x="1435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34" name="Freeform 105"/>
          <xdr:cNvSpPr>
            <a:spLocks/>
          </xdr:cNvSpPr>
        </xdr:nvSpPr>
        <xdr:spPr bwMode="auto">
          <a:xfrm>
            <a:off x="368" y="154"/>
            <a:ext cx="1" cy="1"/>
          </a:xfrm>
          <a:custGeom>
            <a:avLst/>
            <a:gdLst>
              <a:gd name="T0" fmla="*/ 10 w 30"/>
              <a:gd name="T1" fmla="*/ 0 h 24"/>
              <a:gd name="T2" fmla="*/ 30 w 30"/>
              <a:gd name="T3" fmla="*/ 0 h 24"/>
              <a:gd name="T4" fmla="*/ 30 w 30"/>
              <a:gd name="T5" fmla="*/ 24 h 24"/>
              <a:gd name="T6" fmla="*/ 10 w 30"/>
              <a:gd name="T7" fmla="*/ 24 h 24"/>
              <a:gd name="T8" fmla="*/ 7 w 30"/>
              <a:gd name="T9" fmla="*/ 24 h 24"/>
              <a:gd name="T10" fmla="*/ 4 w 30"/>
              <a:gd name="T11" fmla="*/ 22 h 24"/>
              <a:gd name="T12" fmla="*/ 2 w 30"/>
              <a:gd name="T13" fmla="*/ 19 h 24"/>
              <a:gd name="T14" fmla="*/ 1 w 30"/>
              <a:gd name="T15" fmla="*/ 16 h 24"/>
              <a:gd name="T16" fmla="*/ 0 w 30"/>
              <a:gd name="T17" fmla="*/ 12 h 24"/>
              <a:gd name="T18" fmla="*/ 1 w 30"/>
              <a:gd name="T19" fmla="*/ 9 h 24"/>
              <a:gd name="T20" fmla="*/ 2 w 30"/>
              <a:gd name="T21" fmla="*/ 5 h 24"/>
              <a:gd name="T22" fmla="*/ 4 w 30"/>
              <a:gd name="T23" fmla="*/ 3 h 24"/>
              <a:gd name="T24" fmla="*/ 7 w 30"/>
              <a:gd name="T25" fmla="*/ 1 h 24"/>
              <a:gd name="T26" fmla="*/ 10 w 30"/>
              <a:gd name="T27" fmla="*/ 0 h 2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</a:cxnLst>
            <a:rect l="0" t="0" r="r" b="b"/>
            <a:pathLst>
              <a:path w="30" h="24">
                <a:moveTo>
                  <a:pt x="10" y="0"/>
                </a:moveTo>
                <a:lnTo>
                  <a:pt x="30" y="0"/>
                </a:lnTo>
                <a:lnTo>
                  <a:pt x="30" y="24"/>
                </a:lnTo>
                <a:lnTo>
                  <a:pt x="10" y="24"/>
                </a:lnTo>
                <a:lnTo>
                  <a:pt x="7" y="24"/>
                </a:lnTo>
                <a:lnTo>
                  <a:pt x="4" y="22"/>
                </a:lnTo>
                <a:lnTo>
                  <a:pt x="2" y="19"/>
                </a:lnTo>
                <a:lnTo>
                  <a:pt x="1" y="16"/>
                </a:lnTo>
                <a:lnTo>
                  <a:pt x="0" y="12"/>
                </a:lnTo>
                <a:lnTo>
                  <a:pt x="1" y="9"/>
                </a:lnTo>
                <a:lnTo>
                  <a:pt x="2" y="5"/>
                </a:lnTo>
                <a:lnTo>
                  <a:pt x="4" y="3"/>
                </a:lnTo>
                <a:lnTo>
                  <a:pt x="7" y="1"/>
                </a:lnTo>
                <a:lnTo>
                  <a:pt x="1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35" name="Freeform 106"/>
          <xdr:cNvSpPr>
            <a:spLocks/>
          </xdr:cNvSpPr>
        </xdr:nvSpPr>
        <xdr:spPr bwMode="auto">
          <a:xfrm>
            <a:off x="376" y="154"/>
            <a:ext cx="0" cy="1"/>
          </a:xfrm>
          <a:custGeom>
            <a:avLst/>
            <a:gdLst>
              <a:gd name="T0" fmla="*/ 3 w 17"/>
              <a:gd name="T1" fmla="*/ 0 h 24"/>
              <a:gd name="T2" fmla="*/ 7 w 17"/>
              <a:gd name="T3" fmla="*/ 0 h 24"/>
              <a:gd name="T4" fmla="*/ 10 w 17"/>
              <a:gd name="T5" fmla="*/ 1 h 24"/>
              <a:gd name="T6" fmla="*/ 13 w 17"/>
              <a:gd name="T7" fmla="*/ 3 h 24"/>
              <a:gd name="T8" fmla="*/ 15 w 17"/>
              <a:gd name="T9" fmla="*/ 5 h 24"/>
              <a:gd name="T10" fmla="*/ 16 w 17"/>
              <a:gd name="T11" fmla="*/ 9 h 24"/>
              <a:gd name="T12" fmla="*/ 17 w 17"/>
              <a:gd name="T13" fmla="*/ 12 h 24"/>
              <a:gd name="T14" fmla="*/ 16 w 17"/>
              <a:gd name="T15" fmla="*/ 16 h 24"/>
              <a:gd name="T16" fmla="*/ 15 w 17"/>
              <a:gd name="T17" fmla="*/ 19 h 24"/>
              <a:gd name="T18" fmla="*/ 13 w 17"/>
              <a:gd name="T19" fmla="*/ 22 h 24"/>
              <a:gd name="T20" fmla="*/ 10 w 17"/>
              <a:gd name="T21" fmla="*/ 24 h 24"/>
              <a:gd name="T22" fmla="*/ 7 w 17"/>
              <a:gd name="T23" fmla="*/ 24 h 24"/>
              <a:gd name="T24" fmla="*/ 0 w 17"/>
              <a:gd name="T25" fmla="*/ 24 h 24"/>
              <a:gd name="T26" fmla="*/ 3 w 17"/>
              <a:gd name="T27" fmla="*/ 0 h 2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</a:cxnLst>
            <a:rect l="0" t="0" r="r" b="b"/>
            <a:pathLst>
              <a:path w="17" h="24">
                <a:moveTo>
                  <a:pt x="3" y="0"/>
                </a:moveTo>
                <a:lnTo>
                  <a:pt x="7" y="0"/>
                </a:lnTo>
                <a:lnTo>
                  <a:pt x="10" y="1"/>
                </a:lnTo>
                <a:lnTo>
                  <a:pt x="13" y="3"/>
                </a:lnTo>
                <a:lnTo>
                  <a:pt x="15" y="5"/>
                </a:lnTo>
                <a:lnTo>
                  <a:pt x="16" y="9"/>
                </a:lnTo>
                <a:lnTo>
                  <a:pt x="17" y="12"/>
                </a:lnTo>
                <a:lnTo>
                  <a:pt x="16" y="16"/>
                </a:lnTo>
                <a:lnTo>
                  <a:pt x="15" y="19"/>
                </a:lnTo>
                <a:lnTo>
                  <a:pt x="13" y="22"/>
                </a:lnTo>
                <a:lnTo>
                  <a:pt x="10" y="24"/>
                </a:lnTo>
                <a:lnTo>
                  <a:pt x="7" y="24"/>
                </a:lnTo>
                <a:lnTo>
                  <a:pt x="0" y="24"/>
                </a:lnTo>
                <a:lnTo>
                  <a:pt x="3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36" name="Freeform 107"/>
          <xdr:cNvSpPr>
            <a:spLocks/>
          </xdr:cNvSpPr>
        </xdr:nvSpPr>
        <xdr:spPr bwMode="auto">
          <a:xfrm>
            <a:off x="369" y="154"/>
            <a:ext cx="7" cy="1"/>
          </a:xfrm>
          <a:custGeom>
            <a:avLst/>
            <a:gdLst>
              <a:gd name="T0" fmla="*/ 0 w 149"/>
              <a:gd name="T1" fmla="*/ 0 h 24"/>
              <a:gd name="T2" fmla="*/ 149 w 149"/>
              <a:gd name="T3" fmla="*/ 0 h 24"/>
              <a:gd name="T4" fmla="*/ 146 w 149"/>
              <a:gd name="T5" fmla="*/ 24 h 24"/>
              <a:gd name="T6" fmla="*/ 0 w 149"/>
              <a:gd name="T7" fmla="*/ 24 h 24"/>
              <a:gd name="T8" fmla="*/ 0 w 149"/>
              <a:gd name="T9" fmla="*/ 0 h 2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49" h="24">
                <a:moveTo>
                  <a:pt x="0" y="0"/>
                </a:moveTo>
                <a:lnTo>
                  <a:pt x="149" y="0"/>
                </a:lnTo>
                <a:lnTo>
                  <a:pt x="146" y="24"/>
                </a:lnTo>
                <a:lnTo>
                  <a:pt x="0" y="24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37" name="Freeform 108"/>
          <xdr:cNvSpPr>
            <a:spLocks/>
          </xdr:cNvSpPr>
        </xdr:nvSpPr>
        <xdr:spPr bwMode="auto">
          <a:xfrm>
            <a:off x="369" y="154"/>
            <a:ext cx="7" cy="1"/>
          </a:xfrm>
          <a:custGeom>
            <a:avLst/>
            <a:gdLst>
              <a:gd name="T0" fmla="*/ 0 w 149"/>
              <a:gd name="T1" fmla="*/ 0 h 24"/>
              <a:gd name="T2" fmla="*/ 149 w 149"/>
              <a:gd name="T3" fmla="*/ 0 h 24"/>
              <a:gd name="T4" fmla="*/ 146 w 149"/>
              <a:gd name="T5" fmla="*/ 24 h 24"/>
              <a:gd name="T6" fmla="*/ 0 w 149"/>
              <a:gd name="T7" fmla="*/ 24 h 24"/>
              <a:gd name="T8" fmla="*/ 0 w 149"/>
              <a:gd name="T9" fmla="*/ 0 h 2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49" h="24">
                <a:moveTo>
                  <a:pt x="0" y="0"/>
                </a:moveTo>
                <a:lnTo>
                  <a:pt x="149" y="0"/>
                </a:lnTo>
                <a:lnTo>
                  <a:pt x="146" y="24"/>
                </a:lnTo>
                <a:lnTo>
                  <a:pt x="0" y="24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38" name="Freeform 109"/>
          <xdr:cNvSpPr>
            <a:spLocks/>
          </xdr:cNvSpPr>
        </xdr:nvSpPr>
        <xdr:spPr bwMode="auto">
          <a:xfrm>
            <a:off x="368" y="155"/>
            <a:ext cx="1" cy="1"/>
          </a:xfrm>
          <a:custGeom>
            <a:avLst/>
            <a:gdLst>
              <a:gd name="T0" fmla="*/ 10 w 30"/>
              <a:gd name="T1" fmla="*/ 0 h 25"/>
              <a:gd name="T2" fmla="*/ 30 w 30"/>
              <a:gd name="T3" fmla="*/ 0 h 25"/>
              <a:gd name="T4" fmla="*/ 30 w 30"/>
              <a:gd name="T5" fmla="*/ 20 h 25"/>
              <a:gd name="T6" fmla="*/ 30 w 30"/>
              <a:gd name="T7" fmla="*/ 25 h 25"/>
              <a:gd name="T8" fmla="*/ 10 w 30"/>
              <a:gd name="T9" fmla="*/ 25 h 25"/>
              <a:gd name="T10" fmla="*/ 7 w 30"/>
              <a:gd name="T11" fmla="*/ 24 h 25"/>
              <a:gd name="T12" fmla="*/ 4 w 30"/>
              <a:gd name="T13" fmla="*/ 23 h 25"/>
              <a:gd name="T14" fmla="*/ 2 w 30"/>
              <a:gd name="T15" fmla="*/ 20 h 25"/>
              <a:gd name="T16" fmla="*/ 1 w 30"/>
              <a:gd name="T17" fmla="*/ 17 h 25"/>
              <a:gd name="T18" fmla="*/ 0 w 30"/>
              <a:gd name="T19" fmla="*/ 13 h 25"/>
              <a:gd name="T20" fmla="*/ 1 w 30"/>
              <a:gd name="T21" fmla="*/ 9 h 25"/>
              <a:gd name="T22" fmla="*/ 2 w 30"/>
              <a:gd name="T23" fmla="*/ 5 h 25"/>
              <a:gd name="T24" fmla="*/ 4 w 30"/>
              <a:gd name="T25" fmla="*/ 2 h 25"/>
              <a:gd name="T26" fmla="*/ 7 w 30"/>
              <a:gd name="T27" fmla="*/ 1 h 25"/>
              <a:gd name="T28" fmla="*/ 10 w 30"/>
              <a:gd name="T29" fmla="*/ 0 h 2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</a:cxnLst>
            <a:rect l="0" t="0" r="r" b="b"/>
            <a:pathLst>
              <a:path w="30" h="25">
                <a:moveTo>
                  <a:pt x="10" y="0"/>
                </a:moveTo>
                <a:lnTo>
                  <a:pt x="30" y="0"/>
                </a:lnTo>
                <a:lnTo>
                  <a:pt x="30" y="20"/>
                </a:lnTo>
                <a:lnTo>
                  <a:pt x="30" y="25"/>
                </a:lnTo>
                <a:lnTo>
                  <a:pt x="10" y="25"/>
                </a:lnTo>
                <a:lnTo>
                  <a:pt x="7" y="24"/>
                </a:lnTo>
                <a:lnTo>
                  <a:pt x="4" y="23"/>
                </a:lnTo>
                <a:lnTo>
                  <a:pt x="2" y="20"/>
                </a:lnTo>
                <a:lnTo>
                  <a:pt x="1" y="17"/>
                </a:lnTo>
                <a:lnTo>
                  <a:pt x="0" y="13"/>
                </a:lnTo>
                <a:lnTo>
                  <a:pt x="1" y="9"/>
                </a:lnTo>
                <a:lnTo>
                  <a:pt x="2" y="5"/>
                </a:lnTo>
                <a:lnTo>
                  <a:pt x="4" y="2"/>
                </a:lnTo>
                <a:lnTo>
                  <a:pt x="7" y="1"/>
                </a:lnTo>
                <a:lnTo>
                  <a:pt x="1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39" name="Freeform 110"/>
          <xdr:cNvSpPr>
            <a:spLocks/>
          </xdr:cNvSpPr>
        </xdr:nvSpPr>
        <xdr:spPr bwMode="auto">
          <a:xfrm>
            <a:off x="375" y="155"/>
            <a:ext cx="1" cy="1"/>
          </a:xfrm>
          <a:custGeom>
            <a:avLst/>
            <a:gdLst>
              <a:gd name="T0" fmla="*/ 3 w 20"/>
              <a:gd name="T1" fmla="*/ 0 h 25"/>
              <a:gd name="T2" fmla="*/ 10 w 20"/>
              <a:gd name="T3" fmla="*/ 0 h 25"/>
              <a:gd name="T4" fmla="*/ 13 w 20"/>
              <a:gd name="T5" fmla="*/ 1 h 25"/>
              <a:gd name="T6" fmla="*/ 16 w 20"/>
              <a:gd name="T7" fmla="*/ 2 h 25"/>
              <a:gd name="T8" fmla="*/ 18 w 20"/>
              <a:gd name="T9" fmla="*/ 5 h 25"/>
              <a:gd name="T10" fmla="*/ 19 w 20"/>
              <a:gd name="T11" fmla="*/ 9 h 25"/>
              <a:gd name="T12" fmla="*/ 20 w 20"/>
              <a:gd name="T13" fmla="*/ 13 h 25"/>
              <a:gd name="T14" fmla="*/ 19 w 20"/>
              <a:gd name="T15" fmla="*/ 17 h 25"/>
              <a:gd name="T16" fmla="*/ 18 w 20"/>
              <a:gd name="T17" fmla="*/ 20 h 25"/>
              <a:gd name="T18" fmla="*/ 16 w 20"/>
              <a:gd name="T19" fmla="*/ 23 h 25"/>
              <a:gd name="T20" fmla="*/ 13 w 20"/>
              <a:gd name="T21" fmla="*/ 24 h 25"/>
              <a:gd name="T22" fmla="*/ 10 w 20"/>
              <a:gd name="T23" fmla="*/ 25 h 25"/>
              <a:gd name="T24" fmla="*/ 0 w 20"/>
              <a:gd name="T25" fmla="*/ 25 h 25"/>
              <a:gd name="T26" fmla="*/ 3 w 20"/>
              <a:gd name="T27" fmla="*/ 0 h 2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</a:cxnLst>
            <a:rect l="0" t="0" r="r" b="b"/>
            <a:pathLst>
              <a:path w="20" h="25">
                <a:moveTo>
                  <a:pt x="3" y="0"/>
                </a:moveTo>
                <a:lnTo>
                  <a:pt x="10" y="0"/>
                </a:lnTo>
                <a:lnTo>
                  <a:pt x="13" y="1"/>
                </a:lnTo>
                <a:lnTo>
                  <a:pt x="16" y="2"/>
                </a:lnTo>
                <a:lnTo>
                  <a:pt x="18" y="5"/>
                </a:lnTo>
                <a:lnTo>
                  <a:pt x="19" y="9"/>
                </a:lnTo>
                <a:lnTo>
                  <a:pt x="20" y="13"/>
                </a:lnTo>
                <a:lnTo>
                  <a:pt x="19" y="17"/>
                </a:lnTo>
                <a:lnTo>
                  <a:pt x="18" y="20"/>
                </a:lnTo>
                <a:lnTo>
                  <a:pt x="16" y="23"/>
                </a:lnTo>
                <a:lnTo>
                  <a:pt x="13" y="24"/>
                </a:lnTo>
                <a:lnTo>
                  <a:pt x="10" y="25"/>
                </a:lnTo>
                <a:lnTo>
                  <a:pt x="0" y="25"/>
                </a:lnTo>
                <a:lnTo>
                  <a:pt x="3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40" name="Freeform 111"/>
          <xdr:cNvSpPr>
            <a:spLocks/>
          </xdr:cNvSpPr>
        </xdr:nvSpPr>
        <xdr:spPr bwMode="auto">
          <a:xfrm>
            <a:off x="369" y="155"/>
            <a:ext cx="7" cy="1"/>
          </a:xfrm>
          <a:custGeom>
            <a:avLst/>
            <a:gdLst>
              <a:gd name="T0" fmla="*/ 0 w 146"/>
              <a:gd name="T1" fmla="*/ 0 h 25"/>
              <a:gd name="T2" fmla="*/ 146 w 146"/>
              <a:gd name="T3" fmla="*/ 0 h 25"/>
              <a:gd name="T4" fmla="*/ 143 w 146"/>
              <a:gd name="T5" fmla="*/ 25 h 25"/>
              <a:gd name="T6" fmla="*/ 0 w 146"/>
              <a:gd name="T7" fmla="*/ 25 h 25"/>
              <a:gd name="T8" fmla="*/ 0 w 146"/>
              <a:gd name="T9" fmla="*/ 20 h 25"/>
              <a:gd name="T10" fmla="*/ 0 w 146"/>
              <a:gd name="T11" fmla="*/ 0 h 2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46" h="25">
                <a:moveTo>
                  <a:pt x="0" y="0"/>
                </a:moveTo>
                <a:lnTo>
                  <a:pt x="146" y="0"/>
                </a:lnTo>
                <a:lnTo>
                  <a:pt x="143" y="25"/>
                </a:lnTo>
                <a:lnTo>
                  <a:pt x="0" y="25"/>
                </a:lnTo>
                <a:lnTo>
                  <a:pt x="0" y="20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41" name="Freeform 112"/>
          <xdr:cNvSpPr>
            <a:spLocks/>
          </xdr:cNvSpPr>
        </xdr:nvSpPr>
        <xdr:spPr bwMode="auto">
          <a:xfrm>
            <a:off x="369" y="155"/>
            <a:ext cx="7" cy="1"/>
          </a:xfrm>
          <a:custGeom>
            <a:avLst/>
            <a:gdLst>
              <a:gd name="T0" fmla="*/ 0 w 146"/>
              <a:gd name="T1" fmla="*/ 0 h 25"/>
              <a:gd name="T2" fmla="*/ 146 w 146"/>
              <a:gd name="T3" fmla="*/ 0 h 25"/>
              <a:gd name="T4" fmla="*/ 143 w 146"/>
              <a:gd name="T5" fmla="*/ 25 h 25"/>
              <a:gd name="T6" fmla="*/ 0 w 146"/>
              <a:gd name="T7" fmla="*/ 25 h 25"/>
              <a:gd name="T8" fmla="*/ 0 w 146"/>
              <a:gd name="T9" fmla="*/ 20 h 25"/>
              <a:gd name="T10" fmla="*/ 0 w 146"/>
              <a:gd name="T11" fmla="*/ 0 h 2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46" h="25">
                <a:moveTo>
                  <a:pt x="0" y="0"/>
                </a:moveTo>
                <a:lnTo>
                  <a:pt x="146" y="0"/>
                </a:lnTo>
                <a:lnTo>
                  <a:pt x="143" y="25"/>
                </a:lnTo>
                <a:lnTo>
                  <a:pt x="0" y="25"/>
                </a:lnTo>
                <a:lnTo>
                  <a:pt x="0" y="20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42" name="Freeform 113"/>
          <xdr:cNvSpPr>
            <a:spLocks/>
          </xdr:cNvSpPr>
        </xdr:nvSpPr>
        <xdr:spPr bwMode="auto">
          <a:xfrm>
            <a:off x="375" y="156"/>
            <a:ext cx="1" cy="1"/>
          </a:xfrm>
          <a:custGeom>
            <a:avLst/>
            <a:gdLst>
              <a:gd name="T0" fmla="*/ 3 w 24"/>
              <a:gd name="T1" fmla="*/ 0 h 25"/>
              <a:gd name="T2" fmla="*/ 14 w 24"/>
              <a:gd name="T3" fmla="*/ 0 h 25"/>
              <a:gd name="T4" fmla="*/ 17 w 24"/>
              <a:gd name="T5" fmla="*/ 1 h 25"/>
              <a:gd name="T6" fmla="*/ 20 w 24"/>
              <a:gd name="T7" fmla="*/ 3 h 25"/>
              <a:gd name="T8" fmla="*/ 22 w 24"/>
              <a:gd name="T9" fmla="*/ 5 h 25"/>
              <a:gd name="T10" fmla="*/ 23 w 24"/>
              <a:gd name="T11" fmla="*/ 9 h 25"/>
              <a:gd name="T12" fmla="*/ 24 w 24"/>
              <a:gd name="T13" fmla="*/ 12 h 25"/>
              <a:gd name="T14" fmla="*/ 23 w 24"/>
              <a:gd name="T15" fmla="*/ 16 h 25"/>
              <a:gd name="T16" fmla="*/ 22 w 24"/>
              <a:gd name="T17" fmla="*/ 21 h 25"/>
              <a:gd name="T18" fmla="*/ 20 w 24"/>
              <a:gd name="T19" fmla="*/ 23 h 25"/>
              <a:gd name="T20" fmla="*/ 17 w 24"/>
              <a:gd name="T21" fmla="*/ 25 h 25"/>
              <a:gd name="T22" fmla="*/ 14 w 24"/>
              <a:gd name="T23" fmla="*/ 25 h 25"/>
              <a:gd name="T24" fmla="*/ 0 w 24"/>
              <a:gd name="T25" fmla="*/ 25 h 25"/>
              <a:gd name="T26" fmla="*/ 3 w 24"/>
              <a:gd name="T27" fmla="*/ 0 h 2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</a:cxnLst>
            <a:rect l="0" t="0" r="r" b="b"/>
            <a:pathLst>
              <a:path w="24" h="25">
                <a:moveTo>
                  <a:pt x="3" y="0"/>
                </a:moveTo>
                <a:lnTo>
                  <a:pt x="14" y="0"/>
                </a:lnTo>
                <a:lnTo>
                  <a:pt x="17" y="1"/>
                </a:lnTo>
                <a:lnTo>
                  <a:pt x="20" y="3"/>
                </a:lnTo>
                <a:lnTo>
                  <a:pt x="22" y="5"/>
                </a:lnTo>
                <a:lnTo>
                  <a:pt x="23" y="9"/>
                </a:lnTo>
                <a:lnTo>
                  <a:pt x="24" y="12"/>
                </a:lnTo>
                <a:lnTo>
                  <a:pt x="23" y="16"/>
                </a:lnTo>
                <a:lnTo>
                  <a:pt x="22" y="21"/>
                </a:lnTo>
                <a:lnTo>
                  <a:pt x="20" y="23"/>
                </a:lnTo>
                <a:lnTo>
                  <a:pt x="17" y="25"/>
                </a:lnTo>
                <a:lnTo>
                  <a:pt x="14" y="25"/>
                </a:lnTo>
                <a:lnTo>
                  <a:pt x="0" y="25"/>
                </a:lnTo>
                <a:lnTo>
                  <a:pt x="3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43" name="Freeform 114"/>
          <xdr:cNvSpPr>
            <a:spLocks/>
          </xdr:cNvSpPr>
        </xdr:nvSpPr>
        <xdr:spPr bwMode="auto">
          <a:xfrm>
            <a:off x="368" y="156"/>
            <a:ext cx="1" cy="1"/>
          </a:xfrm>
          <a:custGeom>
            <a:avLst/>
            <a:gdLst>
              <a:gd name="T0" fmla="*/ 10 w 30"/>
              <a:gd name="T1" fmla="*/ 0 h 25"/>
              <a:gd name="T2" fmla="*/ 30 w 30"/>
              <a:gd name="T3" fmla="*/ 0 h 25"/>
              <a:gd name="T4" fmla="*/ 30 w 30"/>
              <a:gd name="T5" fmla="*/ 25 h 25"/>
              <a:gd name="T6" fmla="*/ 10 w 30"/>
              <a:gd name="T7" fmla="*/ 25 h 25"/>
              <a:gd name="T8" fmla="*/ 7 w 30"/>
              <a:gd name="T9" fmla="*/ 25 h 25"/>
              <a:gd name="T10" fmla="*/ 4 w 30"/>
              <a:gd name="T11" fmla="*/ 23 h 25"/>
              <a:gd name="T12" fmla="*/ 2 w 30"/>
              <a:gd name="T13" fmla="*/ 21 h 25"/>
              <a:gd name="T14" fmla="*/ 1 w 30"/>
              <a:gd name="T15" fmla="*/ 16 h 25"/>
              <a:gd name="T16" fmla="*/ 0 w 30"/>
              <a:gd name="T17" fmla="*/ 12 h 25"/>
              <a:gd name="T18" fmla="*/ 1 w 30"/>
              <a:gd name="T19" fmla="*/ 9 h 25"/>
              <a:gd name="T20" fmla="*/ 2 w 30"/>
              <a:gd name="T21" fmla="*/ 5 h 25"/>
              <a:gd name="T22" fmla="*/ 4 w 30"/>
              <a:gd name="T23" fmla="*/ 3 h 25"/>
              <a:gd name="T24" fmla="*/ 7 w 30"/>
              <a:gd name="T25" fmla="*/ 1 h 25"/>
              <a:gd name="T26" fmla="*/ 10 w 30"/>
              <a:gd name="T27" fmla="*/ 0 h 2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</a:cxnLst>
            <a:rect l="0" t="0" r="r" b="b"/>
            <a:pathLst>
              <a:path w="30" h="25">
                <a:moveTo>
                  <a:pt x="10" y="0"/>
                </a:moveTo>
                <a:lnTo>
                  <a:pt x="30" y="0"/>
                </a:lnTo>
                <a:lnTo>
                  <a:pt x="30" y="25"/>
                </a:lnTo>
                <a:lnTo>
                  <a:pt x="10" y="25"/>
                </a:lnTo>
                <a:lnTo>
                  <a:pt x="7" y="25"/>
                </a:lnTo>
                <a:lnTo>
                  <a:pt x="4" y="23"/>
                </a:lnTo>
                <a:lnTo>
                  <a:pt x="2" y="21"/>
                </a:lnTo>
                <a:lnTo>
                  <a:pt x="1" y="16"/>
                </a:lnTo>
                <a:lnTo>
                  <a:pt x="0" y="12"/>
                </a:lnTo>
                <a:lnTo>
                  <a:pt x="1" y="9"/>
                </a:lnTo>
                <a:lnTo>
                  <a:pt x="2" y="5"/>
                </a:lnTo>
                <a:lnTo>
                  <a:pt x="4" y="3"/>
                </a:lnTo>
                <a:lnTo>
                  <a:pt x="7" y="1"/>
                </a:lnTo>
                <a:lnTo>
                  <a:pt x="1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44" name="Freeform 115"/>
          <xdr:cNvSpPr>
            <a:spLocks/>
          </xdr:cNvSpPr>
        </xdr:nvSpPr>
        <xdr:spPr bwMode="auto">
          <a:xfrm>
            <a:off x="369" y="156"/>
            <a:ext cx="6" cy="1"/>
          </a:xfrm>
          <a:custGeom>
            <a:avLst/>
            <a:gdLst>
              <a:gd name="T0" fmla="*/ 0 w 142"/>
              <a:gd name="T1" fmla="*/ 0 h 25"/>
              <a:gd name="T2" fmla="*/ 142 w 142"/>
              <a:gd name="T3" fmla="*/ 0 h 25"/>
              <a:gd name="T4" fmla="*/ 139 w 142"/>
              <a:gd name="T5" fmla="*/ 25 h 25"/>
              <a:gd name="T6" fmla="*/ 0 w 142"/>
              <a:gd name="T7" fmla="*/ 25 h 25"/>
              <a:gd name="T8" fmla="*/ 0 w 142"/>
              <a:gd name="T9" fmla="*/ 0 h 2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42" h="25">
                <a:moveTo>
                  <a:pt x="0" y="0"/>
                </a:moveTo>
                <a:lnTo>
                  <a:pt x="142" y="0"/>
                </a:lnTo>
                <a:lnTo>
                  <a:pt x="139" y="25"/>
                </a:lnTo>
                <a:lnTo>
                  <a:pt x="0" y="25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45" name="Freeform 116"/>
          <xdr:cNvSpPr>
            <a:spLocks/>
          </xdr:cNvSpPr>
        </xdr:nvSpPr>
        <xdr:spPr bwMode="auto">
          <a:xfrm>
            <a:off x="369" y="156"/>
            <a:ext cx="6" cy="1"/>
          </a:xfrm>
          <a:custGeom>
            <a:avLst/>
            <a:gdLst>
              <a:gd name="T0" fmla="*/ 0 w 142"/>
              <a:gd name="T1" fmla="*/ 0 h 25"/>
              <a:gd name="T2" fmla="*/ 142 w 142"/>
              <a:gd name="T3" fmla="*/ 0 h 25"/>
              <a:gd name="T4" fmla="*/ 139 w 142"/>
              <a:gd name="T5" fmla="*/ 25 h 25"/>
              <a:gd name="T6" fmla="*/ 0 w 142"/>
              <a:gd name="T7" fmla="*/ 25 h 25"/>
              <a:gd name="T8" fmla="*/ 0 w 142"/>
              <a:gd name="T9" fmla="*/ 0 h 2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42" h="25">
                <a:moveTo>
                  <a:pt x="0" y="0"/>
                </a:moveTo>
                <a:lnTo>
                  <a:pt x="142" y="0"/>
                </a:lnTo>
                <a:lnTo>
                  <a:pt x="139" y="25"/>
                </a:lnTo>
                <a:lnTo>
                  <a:pt x="0" y="25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46" name="Freeform 117"/>
          <xdr:cNvSpPr>
            <a:spLocks/>
          </xdr:cNvSpPr>
        </xdr:nvSpPr>
        <xdr:spPr bwMode="auto">
          <a:xfrm>
            <a:off x="368" y="157"/>
            <a:ext cx="1" cy="1"/>
          </a:xfrm>
          <a:custGeom>
            <a:avLst/>
            <a:gdLst>
              <a:gd name="T0" fmla="*/ 10 w 30"/>
              <a:gd name="T1" fmla="*/ 0 h 24"/>
              <a:gd name="T2" fmla="*/ 30 w 30"/>
              <a:gd name="T3" fmla="*/ 0 h 24"/>
              <a:gd name="T4" fmla="*/ 30 w 30"/>
              <a:gd name="T5" fmla="*/ 24 h 24"/>
              <a:gd name="T6" fmla="*/ 10 w 30"/>
              <a:gd name="T7" fmla="*/ 24 h 24"/>
              <a:gd name="T8" fmla="*/ 7 w 30"/>
              <a:gd name="T9" fmla="*/ 23 h 24"/>
              <a:gd name="T10" fmla="*/ 4 w 30"/>
              <a:gd name="T11" fmla="*/ 22 h 24"/>
              <a:gd name="T12" fmla="*/ 2 w 30"/>
              <a:gd name="T13" fmla="*/ 19 h 24"/>
              <a:gd name="T14" fmla="*/ 1 w 30"/>
              <a:gd name="T15" fmla="*/ 16 h 24"/>
              <a:gd name="T16" fmla="*/ 0 w 30"/>
              <a:gd name="T17" fmla="*/ 12 h 24"/>
              <a:gd name="T18" fmla="*/ 1 w 30"/>
              <a:gd name="T19" fmla="*/ 8 h 24"/>
              <a:gd name="T20" fmla="*/ 2 w 30"/>
              <a:gd name="T21" fmla="*/ 5 h 24"/>
              <a:gd name="T22" fmla="*/ 4 w 30"/>
              <a:gd name="T23" fmla="*/ 2 h 24"/>
              <a:gd name="T24" fmla="*/ 7 w 30"/>
              <a:gd name="T25" fmla="*/ 1 h 24"/>
              <a:gd name="T26" fmla="*/ 10 w 30"/>
              <a:gd name="T27" fmla="*/ 0 h 2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</a:cxnLst>
            <a:rect l="0" t="0" r="r" b="b"/>
            <a:pathLst>
              <a:path w="30" h="24">
                <a:moveTo>
                  <a:pt x="10" y="0"/>
                </a:moveTo>
                <a:lnTo>
                  <a:pt x="30" y="0"/>
                </a:lnTo>
                <a:lnTo>
                  <a:pt x="30" y="24"/>
                </a:lnTo>
                <a:lnTo>
                  <a:pt x="10" y="24"/>
                </a:lnTo>
                <a:lnTo>
                  <a:pt x="7" y="23"/>
                </a:lnTo>
                <a:lnTo>
                  <a:pt x="4" y="22"/>
                </a:lnTo>
                <a:lnTo>
                  <a:pt x="2" y="19"/>
                </a:lnTo>
                <a:lnTo>
                  <a:pt x="1" y="16"/>
                </a:lnTo>
                <a:lnTo>
                  <a:pt x="0" y="12"/>
                </a:lnTo>
                <a:lnTo>
                  <a:pt x="1" y="8"/>
                </a:lnTo>
                <a:lnTo>
                  <a:pt x="2" y="5"/>
                </a:lnTo>
                <a:lnTo>
                  <a:pt x="4" y="2"/>
                </a:lnTo>
                <a:lnTo>
                  <a:pt x="7" y="1"/>
                </a:lnTo>
                <a:lnTo>
                  <a:pt x="1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47" name="Freeform 118"/>
          <xdr:cNvSpPr>
            <a:spLocks/>
          </xdr:cNvSpPr>
        </xdr:nvSpPr>
        <xdr:spPr bwMode="auto">
          <a:xfrm>
            <a:off x="375" y="157"/>
            <a:ext cx="1" cy="1"/>
          </a:xfrm>
          <a:custGeom>
            <a:avLst/>
            <a:gdLst>
              <a:gd name="T0" fmla="*/ 2 w 26"/>
              <a:gd name="T1" fmla="*/ 0 h 24"/>
              <a:gd name="T2" fmla="*/ 16 w 26"/>
              <a:gd name="T3" fmla="*/ 0 h 24"/>
              <a:gd name="T4" fmla="*/ 19 w 26"/>
              <a:gd name="T5" fmla="*/ 1 h 24"/>
              <a:gd name="T6" fmla="*/ 22 w 26"/>
              <a:gd name="T7" fmla="*/ 2 h 24"/>
              <a:gd name="T8" fmla="*/ 24 w 26"/>
              <a:gd name="T9" fmla="*/ 5 h 24"/>
              <a:gd name="T10" fmla="*/ 25 w 26"/>
              <a:gd name="T11" fmla="*/ 8 h 24"/>
              <a:gd name="T12" fmla="*/ 26 w 26"/>
              <a:gd name="T13" fmla="*/ 12 h 24"/>
              <a:gd name="T14" fmla="*/ 25 w 26"/>
              <a:gd name="T15" fmla="*/ 16 h 24"/>
              <a:gd name="T16" fmla="*/ 24 w 26"/>
              <a:gd name="T17" fmla="*/ 19 h 24"/>
              <a:gd name="T18" fmla="*/ 22 w 26"/>
              <a:gd name="T19" fmla="*/ 22 h 24"/>
              <a:gd name="T20" fmla="*/ 19 w 26"/>
              <a:gd name="T21" fmla="*/ 23 h 24"/>
              <a:gd name="T22" fmla="*/ 16 w 26"/>
              <a:gd name="T23" fmla="*/ 24 h 24"/>
              <a:gd name="T24" fmla="*/ 0 w 26"/>
              <a:gd name="T25" fmla="*/ 24 h 24"/>
              <a:gd name="T26" fmla="*/ 2 w 26"/>
              <a:gd name="T27" fmla="*/ 0 h 2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</a:cxnLst>
            <a:rect l="0" t="0" r="r" b="b"/>
            <a:pathLst>
              <a:path w="26" h="24">
                <a:moveTo>
                  <a:pt x="2" y="0"/>
                </a:moveTo>
                <a:lnTo>
                  <a:pt x="16" y="0"/>
                </a:lnTo>
                <a:lnTo>
                  <a:pt x="19" y="1"/>
                </a:lnTo>
                <a:lnTo>
                  <a:pt x="22" y="2"/>
                </a:lnTo>
                <a:lnTo>
                  <a:pt x="24" y="5"/>
                </a:lnTo>
                <a:lnTo>
                  <a:pt x="25" y="8"/>
                </a:lnTo>
                <a:lnTo>
                  <a:pt x="26" y="12"/>
                </a:lnTo>
                <a:lnTo>
                  <a:pt x="25" y="16"/>
                </a:lnTo>
                <a:lnTo>
                  <a:pt x="24" y="19"/>
                </a:lnTo>
                <a:lnTo>
                  <a:pt x="22" y="22"/>
                </a:lnTo>
                <a:lnTo>
                  <a:pt x="19" y="23"/>
                </a:lnTo>
                <a:lnTo>
                  <a:pt x="16" y="24"/>
                </a:lnTo>
                <a:lnTo>
                  <a:pt x="0" y="24"/>
                </a:lnTo>
                <a:lnTo>
                  <a:pt x="2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48" name="Freeform 119"/>
          <xdr:cNvSpPr>
            <a:spLocks/>
          </xdr:cNvSpPr>
        </xdr:nvSpPr>
        <xdr:spPr bwMode="auto">
          <a:xfrm>
            <a:off x="369" y="157"/>
            <a:ext cx="6" cy="1"/>
          </a:xfrm>
          <a:custGeom>
            <a:avLst/>
            <a:gdLst>
              <a:gd name="T0" fmla="*/ 0 w 139"/>
              <a:gd name="T1" fmla="*/ 0 h 24"/>
              <a:gd name="T2" fmla="*/ 139 w 139"/>
              <a:gd name="T3" fmla="*/ 0 h 24"/>
              <a:gd name="T4" fmla="*/ 137 w 139"/>
              <a:gd name="T5" fmla="*/ 24 h 24"/>
              <a:gd name="T6" fmla="*/ 0 w 139"/>
              <a:gd name="T7" fmla="*/ 24 h 24"/>
              <a:gd name="T8" fmla="*/ 0 w 139"/>
              <a:gd name="T9" fmla="*/ 0 h 2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39" h="24">
                <a:moveTo>
                  <a:pt x="0" y="0"/>
                </a:moveTo>
                <a:lnTo>
                  <a:pt x="139" y="0"/>
                </a:lnTo>
                <a:lnTo>
                  <a:pt x="137" y="24"/>
                </a:lnTo>
                <a:lnTo>
                  <a:pt x="0" y="24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49" name="Freeform 120"/>
          <xdr:cNvSpPr>
            <a:spLocks/>
          </xdr:cNvSpPr>
        </xdr:nvSpPr>
        <xdr:spPr bwMode="auto">
          <a:xfrm>
            <a:off x="369" y="157"/>
            <a:ext cx="6" cy="1"/>
          </a:xfrm>
          <a:custGeom>
            <a:avLst/>
            <a:gdLst>
              <a:gd name="T0" fmla="*/ 0 w 139"/>
              <a:gd name="T1" fmla="*/ 0 h 24"/>
              <a:gd name="T2" fmla="*/ 139 w 139"/>
              <a:gd name="T3" fmla="*/ 0 h 24"/>
              <a:gd name="T4" fmla="*/ 137 w 139"/>
              <a:gd name="T5" fmla="*/ 24 h 24"/>
              <a:gd name="T6" fmla="*/ 0 w 139"/>
              <a:gd name="T7" fmla="*/ 24 h 24"/>
              <a:gd name="T8" fmla="*/ 0 w 139"/>
              <a:gd name="T9" fmla="*/ 0 h 2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39" h="24">
                <a:moveTo>
                  <a:pt x="0" y="0"/>
                </a:moveTo>
                <a:lnTo>
                  <a:pt x="139" y="0"/>
                </a:lnTo>
                <a:lnTo>
                  <a:pt x="137" y="24"/>
                </a:lnTo>
                <a:lnTo>
                  <a:pt x="0" y="24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0" name="Freeform 121"/>
          <xdr:cNvSpPr>
            <a:spLocks/>
          </xdr:cNvSpPr>
        </xdr:nvSpPr>
        <xdr:spPr bwMode="auto">
          <a:xfrm>
            <a:off x="375" y="159"/>
            <a:ext cx="1" cy="1"/>
          </a:xfrm>
          <a:custGeom>
            <a:avLst/>
            <a:gdLst>
              <a:gd name="T0" fmla="*/ 2 w 28"/>
              <a:gd name="T1" fmla="*/ 0 h 25"/>
              <a:gd name="T2" fmla="*/ 18 w 28"/>
              <a:gd name="T3" fmla="*/ 0 h 25"/>
              <a:gd name="T4" fmla="*/ 21 w 28"/>
              <a:gd name="T5" fmla="*/ 0 h 25"/>
              <a:gd name="T6" fmla="*/ 24 w 28"/>
              <a:gd name="T7" fmla="*/ 3 h 25"/>
              <a:gd name="T8" fmla="*/ 26 w 28"/>
              <a:gd name="T9" fmla="*/ 5 h 25"/>
              <a:gd name="T10" fmla="*/ 27 w 28"/>
              <a:gd name="T11" fmla="*/ 9 h 25"/>
              <a:gd name="T12" fmla="*/ 28 w 28"/>
              <a:gd name="T13" fmla="*/ 13 h 25"/>
              <a:gd name="T14" fmla="*/ 27 w 28"/>
              <a:gd name="T15" fmla="*/ 16 h 25"/>
              <a:gd name="T16" fmla="*/ 26 w 28"/>
              <a:gd name="T17" fmla="*/ 20 h 25"/>
              <a:gd name="T18" fmla="*/ 24 w 28"/>
              <a:gd name="T19" fmla="*/ 22 h 25"/>
              <a:gd name="T20" fmla="*/ 21 w 28"/>
              <a:gd name="T21" fmla="*/ 24 h 25"/>
              <a:gd name="T22" fmla="*/ 18 w 28"/>
              <a:gd name="T23" fmla="*/ 25 h 25"/>
              <a:gd name="T24" fmla="*/ 0 w 28"/>
              <a:gd name="T25" fmla="*/ 25 h 25"/>
              <a:gd name="T26" fmla="*/ 2 w 28"/>
              <a:gd name="T27" fmla="*/ 0 h 2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</a:cxnLst>
            <a:rect l="0" t="0" r="r" b="b"/>
            <a:pathLst>
              <a:path w="28" h="25">
                <a:moveTo>
                  <a:pt x="2" y="0"/>
                </a:moveTo>
                <a:lnTo>
                  <a:pt x="18" y="0"/>
                </a:lnTo>
                <a:lnTo>
                  <a:pt x="21" y="0"/>
                </a:lnTo>
                <a:lnTo>
                  <a:pt x="24" y="3"/>
                </a:lnTo>
                <a:lnTo>
                  <a:pt x="26" y="5"/>
                </a:lnTo>
                <a:lnTo>
                  <a:pt x="27" y="9"/>
                </a:lnTo>
                <a:lnTo>
                  <a:pt x="28" y="13"/>
                </a:lnTo>
                <a:lnTo>
                  <a:pt x="27" y="16"/>
                </a:lnTo>
                <a:lnTo>
                  <a:pt x="26" y="20"/>
                </a:lnTo>
                <a:lnTo>
                  <a:pt x="24" y="22"/>
                </a:lnTo>
                <a:lnTo>
                  <a:pt x="21" y="24"/>
                </a:lnTo>
                <a:lnTo>
                  <a:pt x="18" y="25"/>
                </a:lnTo>
                <a:lnTo>
                  <a:pt x="0" y="25"/>
                </a:lnTo>
                <a:lnTo>
                  <a:pt x="2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1" name="Freeform 122"/>
          <xdr:cNvSpPr>
            <a:spLocks/>
          </xdr:cNvSpPr>
        </xdr:nvSpPr>
        <xdr:spPr bwMode="auto">
          <a:xfrm>
            <a:off x="368" y="159"/>
            <a:ext cx="1" cy="1"/>
          </a:xfrm>
          <a:custGeom>
            <a:avLst/>
            <a:gdLst>
              <a:gd name="T0" fmla="*/ 10 w 30"/>
              <a:gd name="T1" fmla="*/ 0 h 25"/>
              <a:gd name="T2" fmla="*/ 30 w 30"/>
              <a:gd name="T3" fmla="*/ 0 h 25"/>
              <a:gd name="T4" fmla="*/ 30 w 30"/>
              <a:gd name="T5" fmla="*/ 25 h 25"/>
              <a:gd name="T6" fmla="*/ 10 w 30"/>
              <a:gd name="T7" fmla="*/ 25 h 25"/>
              <a:gd name="T8" fmla="*/ 7 w 30"/>
              <a:gd name="T9" fmla="*/ 24 h 25"/>
              <a:gd name="T10" fmla="*/ 4 w 30"/>
              <a:gd name="T11" fmla="*/ 22 h 25"/>
              <a:gd name="T12" fmla="*/ 2 w 30"/>
              <a:gd name="T13" fmla="*/ 20 h 25"/>
              <a:gd name="T14" fmla="*/ 1 w 30"/>
              <a:gd name="T15" fmla="*/ 16 h 25"/>
              <a:gd name="T16" fmla="*/ 0 w 30"/>
              <a:gd name="T17" fmla="*/ 13 h 25"/>
              <a:gd name="T18" fmla="*/ 1 w 30"/>
              <a:gd name="T19" fmla="*/ 9 h 25"/>
              <a:gd name="T20" fmla="*/ 2 w 30"/>
              <a:gd name="T21" fmla="*/ 5 h 25"/>
              <a:gd name="T22" fmla="*/ 4 w 30"/>
              <a:gd name="T23" fmla="*/ 3 h 25"/>
              <a:gd name="T24" fmla="*/ 7 w 30"/>
              <a:gd name="T25" fmla="*/ 0 h 25"/>
              <a:gd name="T26" fmla="*/ 10 w 30"/>
              <a:gd name="T27" fmla="*/ 0 h 2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</a:cxnLst>
            <a:rect l="0" t="0" r="r" b="b"/>
            <a:pathLst>
              <a:path w="30" h="25">
                <a:moveTo>
                  <a:pt x="10" y="0"/>
                </a:moveTo>
                <a:lnTo>
                  <a:pt x="30" y="0"/>
                </a:lnTo>
                <a:lnTo>
                  <a:pt x="30" y="25"/>
                </a:lnTo>
                <a:lnTo>
                  <a:pt x="10" y="25"/>
                </a:lnTo>
                <a:lnTo>
                  <a:pt x="7" y="24"/>
                </a:lnTo>
                <a:lnTo>
                  <a:pt x="4" y="22"/>
                </a:lnTo>
                <a:lnTo>
                  <a:pt x="2" y="20"/>
                </a:lnTo>
                <a:lnTo>
                  <a:pt x="1" y="16"/>
                </a:lnTo>
                <a:lnTo>
                  <a:pt x="0" y="13"/>
                </a:lnTo>
                <a:lnTo>
                  <a:pt x="1" y="9"/>
                </a:lnTo>
                <a:lnTo>
                  <a:pt x="2" y="5"/>
                </a:lnTo>
                <a:lnTo>
                  <a:pt x="4" y="3"/>
                </a:lnTo>
                <a:lnTo>
                  <a:pt x="7" y="0"/>
                </a:lnTo>
                <a:lnTo>
                  <a:pt x="1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2" name="Freeform 123"/>
          <xdr:cNvSpPr>
            <a:spLocks/>
          </xdr:cNvSpPr>
        </xdr:nvSpPr>
        <xdr:spPr bwMode="auto">
          <a:xfrm>
            <a:off x="369" y="159"/>
            <a:ext cx="6" cy="1"/>
          </a:xfrm>
          <a:custGeom>
            <a:avLst/>
            <a:gdLst>
              <a:gd name="T0" fmla="*/ 0 w 137"/>
              <a:gd name="T1" fmla="*/ 0 h 25"/>
              <a:gd name="T2" fmla="*/ 137 w 137"/>
              <a:gd name="T3" fmla="*/ 0 h 25"/>
              <a:gd name="T4" fmla="*/ 135 w 137"/>
              <a:gd name="T5" fmla="*/ 25 h 25"/>
              <a:gd name="T6" fmla="*/ 0 w 137"/>
              <a:gd name="T7" fmla="*/ 25 h 25"/>
              <a:gd name="T8" fmla="*/ 0 w 137"/>
              <a:gd name="T9" fmla="*/ 0 h 2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37" h="25">
                <a:moveTo>
                  <a:pt x="0" y="0"/>
                </a:moveTo>
                <a:lnTo>
                  <a:pt x="137" y="0"/>
                </a:lnTo>
                <a:lnTo>
                  <a:pt x="135" y="25"/>
                </a:lnTo>
                <a:lnTo>
                  <a:pt x="0" y="25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3" name="Freeform 124"/>
          <xdr:cNvSpPr>
            <a:spLocks/>
          </xdr:cNvSpPr>
        </xdr:nvSpPr>
        <xdr:spPr bwMode="auto">
          <a:xfrm>
            <a:off x="369" y="159"/>
            <a:ext cx="6" cy="1"/>
          </a:xfrm>
          <a:custGeom>
            <a:avLst/>
            <a:gdLst>
              <a:gd name="T0" fmla="*/ 0 w 137"/>
              <a:gd name="T1" fmla="*/ 0 h 25"/>
              <a:gd name="T2" fmla="*/ 137 w 137"/>
              <a:gd name="T3" fmla="*/ 0 h 25"/>
              <a:gd name="T4" fmla="*/ 135 w 137"/>
              <a:gd name="T5" fmla="*/ 25 h 25"/>
              <a:gd name="T6" fmla="*/ 0 w 137"/>
              <a:gd name="T7" fmla="*/ 25 h 25"/>
              <a:gd name="T8" fmla="*/ 0 w 137"/>
              <a:gd name="T9" fmla="*/ 0 h 2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37" h="25">
                <a:moveTo>
                  <a:pt x="0" y="0"/>
                </a:moveTo>
                <a:lnTo>
                  <a:pt x="137" y="0"/>
                </a:lnTo>
                <a:lnTo>
                  <a:pt x="135" y="25"/>
                </a:lnTo>
                <a:lnTo>
                  <a:pt x="0" y="25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4" name="Freeform 125"/>
          <xdr:cNvSpPr>
            <a:spLocks/>
          </xdr:cNvSpPr>
        </xdr:nvSpPr>
        <xdr:spPr bwMode="auto">
          <a:xfrm>
            <a:off x="368" y="160"/>
            <a:ext cx="1" cy="1"/>
          </a:xfrm>
          <a:custGeom>
            <a:avLst/>
            <a:gdLst>
              <a:gd name="T0" fmla="*/ 10 w 30"/>
              <a:gd name="T1" fmla="*/ 0 h 25"/>
              <a:gd name="T2" fmla="*/ 30 w 30"/>
              <a:gd name="T3" fmla="*/ 0 h 25"/>
              <a:gd name="T4" fmla="*/ 30 w 30"/>
              <a:gd name="T5" fmla="*/ 25 h 25"/>
              <a:gd name="T6" fmla="*/ 10 w 30"/>
              <a:gd name="T7" fmla="*/ 25 h 25"/>
              <a:gd name="T8" fmla="*/ 7 w 30"/>
              <a:gd name="T9" fmla="*/ 24 h 25"/>
              <a:gd name="T10" fmla="*/ 4 w 30"/>
              <a:gd name="T11" fmla="*/ 23 h 25"/>
              <a:gd name="T12" fmla="*/ 2 w 30"/>
              <a:gd name="T13" fmla="*/ 20 h 25"/>
              <a:gd name="T14" fmla="*/ 1 w 30"/>
              <a:gd name="T15" fmla="*/ 17 h 25"/>
              <a:gd name="T16" fmla="*/ 0 w 30"/>
              <a:gd name="T17" fmla="*/ 12 h 25"/>
              <a:gd name="T18" fmla="*/ 1 w 30"/>
              <a:gd name="T19" fmla="*/ 8 h 25"/>
              <a:gd name="T20" fmla="*/ 2 w 30"/>
              <a:gd name="T21" fmla="*/ 5 h 25"/>
              <a:gd name="T22" fmla="*/ 4 w 30"/>
              <a:gd name="T23" fmla="*/ 2 h 25"/>
              <a:gd name="T24" fmla="*/ 7 w 30"/>
              <a:gd name="T25" fmla="*/ 1 h 25"/>
              <a:gd name="T26" fmla="*/ 10 w 30"/>
              <a:gd name="T27" fmla="*/ 0 h 2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</a:cxnLst>
            <a:rect l="0" t="0" r="r" b="b"/>
            <a:pathLst>
              <a:path w="30" h="25">
                <a:moveTo>
                  <a:pt x="10" y="0"/>
                </a:moveTo>
                <a:lnTo>
                  <a:pt x="30" y="0"/>
                </a:lnTo>
                <a:lnTo>
                  <a:pt x="30" y="25"/>
                </a:lnTo>
                <a:lnTo>
                  <a:pt x="10" y="25"/>
                </a:lnTo>
                <a:lnTo>
                  <a:pt x="7" y="24"/>
                </a:lnTo>
                <a:lnTo>
                  <a:pt x="4" y="23"/>
                </a:lnTo>
                <a:lnTo>
                  <a:pt x="2" y="20"/>
                </a:lnTo>
                <a:lnTo>
                  <a:pt x="1" y="17"/>
                </a:lnTo>
                <a:lnTo>
                  <a:pt x="0" y="12"/>
                </a:lnTo>
                <a:lnTo>
                  <a:pt x="1" y="8"/>
                </a:lnTo>
                <a:lnTo>
                  <a:pt x="2" y="5"/>
                </a:lnTo>
                <a:lnTo>
                  <a:pt x="4" y="2"/>
                </a:lnTo>
                <a:lnTo>
                  <a:pt x="7" y="1"/>
                </a:lnTo>
                <a:lnTo>
                  <a:pt x="1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5" name="Freeform 126"/>
          <xdr:cNvSpPr>
            <a:spLocks/>
          </xdr:cNvSpPr>
        </xdr:nvSpPr>
        <xdr:spPr bwMode="auto">
          <a:xfrm>
            <a:off x="375" y="160"/>
            <a:ext cx="1" cy="1"/>
          </a:xfrm>
          <a:custGeom>
            <a:avLst/>
            <a:gdLst>
              <a:gd name="T0" fmla="*/ 2 w 31"/>
              <a:gd name="T1" fmla="*/ 0 h 25"/>
              <a:gd name="T2" fmla="*/ 21 w 31"/>
              <a:gd name="T3" fmla="*/ 0 h 25"/>
              <a:gd name="T4" fmla="*/ 24 w 31"/>
              <a:gd name="T5" fmla="*/ 1 h 25"/>
              <a:gd name="T6" fmla="*/ 27 w 31"/>
              <a:gd name="T7" fmla="*/ 2 h 25"/>
              <a:gd name="T8" fmla="*/ 29 w 31"/>
              <a:gd name="T9" fmla="*/ 5 h 25"/>
              <a:gd name="T10" fmla="*/ 30 w 31"/>
              <a:gd name="T11" fmla="*/ 8 h 25"/>
              <a:gd name="T12" fmla="*/ 31 w 31"/>
              <a:gd name="T13" fmla="*/ 12 h 25"/>
              <a:gd name="T14" fmla="*/ 30 w 31"/>
              <a:gd name="T15" fmla="*/ 17 h 25"/>
              <a:gd name="T16" fmla="*/ 29 w 31"/>
              <a:gd name="T17" fmla="*/ 20 h 25"/>
              <a:gd name="T18" fmla="*/ 27 w 31"/>
              <a:gd name="T19" fmla="*/ 23 h 25"/>
              <a:gd name="T20" fmla="*/ 24 w 31"/>
              <a:gd name="T21" fmla="*/ 24 h 25"/>
              <a:gd name="T22" fmla="*/ 21 w 31"/>
              <a:gd name="T23" fmla="*/ 25 h 25"/>
              <a:gd name="T24" fmla="*/ 0 w 31"/>
              <a:gd name="T25" fmla="*/ 25 h 25"/>
              <a:gd name="T26" fmla="*/ 2 w 31"/>
              <a:gd name="T27" fmla="*/ 0 h 2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</a:cxnLst>
            <a:rect l="0" t="0" r="r" b="b"/>
            <a:pathLst>
              <a:path w="31" h="25">
                <a:moveTo>
                  <a:pt x="2" y="0"/>
                </a:moveTo>
                <a:lnTo>
                  <a:pt x="21" y="0"/>
                </a:lnTo>
                <a:lnTo>
                  <a:pt x="24" y="1"/>
                </a:lnTo>
                <a:lnTo>
                  <a:pt x="27" y="2"/>
                </a:lnTo>
                <a:lnTo>
                  <a:pt x="29" y="5"/>
                </a:lnTo>
                <a:lnTo>
                  <a:pt x="30" y="8"/>
                </a:lnTo>
                <a:lnTo>
                  <a:pt x="31" y="12"/>
                </a:lnTo>
                <a:lnTo>
                  <a:pt x="30" y="17"/>
                </a:lnTo>
                <a:lnTo>
                  <a:pt x="29" y="20"/>
                </a:lnTo>
                <a:lnTo>
                  <a:pt x="27" y="23"/>
                </a:lnTo>
                <a:lnTo>
                  <a:pt x="24" y="24"/>
                </a:lnTo>
                <a:lnTo>
                  <a:pt x="21" y="25"/>
                </a:lnTo>
                <a:lnTo>
                  <a:pt x="0" y="25"/>
                </a:lnTo>
                <a:lnTo>
                  <a:pt x="2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6" name="Freeform 127"/>
          <xdr:cNvSpPr>
            <a:spLocks/>
          </xdr:cNvSpPr>
        </xdr:nvSpPr>
        <xdr:spPr bwMode="auto">
          <a:xfrm>
            <a:off x="369" y="160"/>
            <a:ext cx="6" cy="1"/>
          </a:xfrm>
          <a:custGeom>
            <a:avLst/>
            <a:gdLst>
              <a:gd name="T0" fmla="*/ 0 w 134"/>
              <a:gd name="T1" fmla="*/ 0 h 25"/>
              <a:gd name="T2" fmla="*/ 134 w 134"/>
              <a:gd name="T3" fmla="*/ 0 h 25"/>
              <a:gd name="T4" fmla="*/ 132 w 134"/>
              <a:gd name="T5" fmla="*/ 25 h 25"/>
              <a:gd name="T6" fmla="*/ 0 w 134"/>
              <a:gd name="T7" fmla="*/ 25 h 25"/>
              <a:gd name="T8" fmla="*/ 0 w 134"/>
              <a:gd name="T9" fmla="*/ 0 h 2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34" h="25">
                <a:moveTo>
                  <a:pt x="0" y="0"/>
                </a:moveTo>
                <a:lnTo>
                  <a:pt x="134" y="0"/>
                </a:lnTo>
                <a:lnTo>
                  <a:pt x="132" y="25"/>
                </a:lnTo>
                <a:lnTo>
                  <a:pt x="0" y="25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7" name="Freeform 128"/>
          <xdr:cNvSpPr>
            <a:spLocks/>
          </xdr:cNvSpPr>
        </xdr:nvSpPr>
        <xdr:spPr bwMode="auto">
          <a:xfrm>
            <a:off x="369" y="160"/>
            <a:ext cx="6" cy="1"/>
          </a:xfrm>
          <a:custGeom>
            <a:avLst/>
            <a:gdLst>
              <a:gd name="T0" fmla="*/ 0 w 134"/>
              <a:gd name="T1" fmla="*/ 0 h 25"/>
              <a:gd name="T2" fmla="*/ 134 w 134"/>
              <a:gd name="T3" fmla="*/ 0 h 25"/>
              <a:gd name="T4" fmla="*/ 132 w 134"/>
              <a:gd name="T5" fmla="*/ 25 h 25"/>
              <a:gd name="T6" fmla="*/ 0 w 134"/>
              <a:gd name="T7" fmla="*/ 25 h 25"/>
              <a:gd name="T8" fmla="*/ 0 w 134"/>
              <a:gd name="T9" fmla="*/ 0 h 2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34" h="25">
                <a:moveTo>
                  <a:pt x="0" y="0"/>
                </a:moveTo>
                <a:lnTo>
                  <a:pt x="134" y="0"/>
                </a:lnTo>
                <a:lnTo>
                  <a:pt x="132" y="25"/>
                </a:lnTo>
                <a:lnTo>
                  <a:pt x="0" y="25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8" name="Freeform 129"/>
          <xdr:cNvSpPr>
            <a:spLocks/>
          </xdr:cNvSpPr>
        </xdr:nvSpPr>
        <xdr:spPr bwMode="auto">
          <a:xfrm>
            <a:off x="375" y="161"/>
            <a:ext cx="1" cy="1"/>
          </a:xfrm>
          <a:custGeom>
            <a:avLst/>
            <a:gdLst>
              <a:gd name="T0" fmla="*/ 1 w 33"/>
              <a:gd name="T1" fmla="*/ 0 h 24"/>
              <a:gd name="T2" fmla="*/ 23 w 33"/>
              <a:gd name="T3" fmla="*/ 0 h 24"/>
              <a:gd name="T4" fmla="*/ 26 w 33"/>
              <a:gd name="T5" fmla="*/ 0 h 24"/>
              <a:gd name="T6" fmla="*/ 29 w 33"/>
              <a:gd name="T7" fmla="*/ 2 h 24"/>
              <a:gd name="T8" fmla="*/ 31 w 33"/>
              <a:gd name="T9" fmla="*/ 5 h 24"/>
              <a:gd name="T10" fmla="*/ 32 w 33"/>
              <a:gd name="T11" fmla="*/ 8 h 24"/>
              <a:gd name="T12" fmla="*/ 33 w 33"/>
              <a:gd name="T13" fmla="*/ 12 h 24"/>
              <a:gd name="T14" fmla="*/ 32 w 33"/>
              <a:gd name="T15" fmla="*/ 15 h 24"/>
              <a:gd name="T16" fmla="*/ 31 w 33"/>
              <a:gd name="T17" fmla="*/ 19 h 24"/>
              <a:gd name="T18" fmla="*/ 29 w 33"/>
              <a:gd name="T19" fmla="*/ 21 h 24"/>
              <a:gd name="T20" fmla="*/ 26 w 33"/>
              <a:gd name="T21" fmla="*/ 23 h 24"/>
              <a:gd name="T22" fmla="*/ 23 w 33"/>
              <a:gd name="T23" fmla="*/ 24 h 24"/>
              <a:gd name="T24" fmla="*/ 0 w 33"/>
              <a:gd name="T25" fmla="*/ 24 h 24"/>
              <a:gd name="T26" fmla="*/ 1 w 33"/>
              <a:gd name="T27" fmla="*/ 0 h 2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</a:cxnLst>
            <a:rect l="0" t="0" r="r" b="b"/>
            <a:pathLst>
              <a:path w="33" h="24">
                <a:moveTo>
                  <a:pt x="1" y="0"/>
                </a:moveTo>
                <a:lnTo>
                  <a:pt x="23" y="0"/>
                </a:lnTo>
                <a:lnTo>
                  <a:pt x="26" y="0"/>
                </a:lnTo>
                <a:lnTo>
                  <a:pt x="29" y="2"/>
                </a:lnTo>
                <a:lnTo>
                  <a:pt x="31" y="5"/>
                </a:lnTo>
                <a:lnTo>
                  <a:pt x="32" y="8"/>
                </a:lnTo>
                <a:lnTo>
                  <a:pt x="33" y="12"/>
                </a:lnTo>
                <a:lnTo>
                  <a:pt x="32" y="15"/>
                </a:lnTo>
                <a:lnTo>
                  <a:pt x="31" y="19"/>
                </a:lnTo>
                <a:lnTo>
                  <a:pt x="29" y="21"/>
                </a:lnTo>
                <a:lnTo>
                  <a:pt x="26" y="23"/>
                </a:lnTo>
                <a:lnTo>
                  <a:pt x="23" y="24"/>
                </a:lnTo>
                <a:lnTo>
                  <a:pt x="0" y="24"/>
                </a:lnTo>
                <a:lnTo>
                  <a:pt x="1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9" name="Freeform 130"/>
          <xdr:cNvSpPr>
            <a:spLocks/>
          </xdr:cNvSpPr>
        </xdr:nvSpPr>
        <xdr:spPr bwMode="auto">
          <a:xfrm>
            <a:off x="368" y="161"/>
            <a:ext cx="1" cy="1"/>
          </a:xfrm>
          <a:custGeom>
            <a:avLst/>
            <a:gdLst>
              <a:gd name="T0" fmla="*/ 10 w 30"/>
              <a:gd name="T1" fmla="*/ 0 h 24"/>
              <a:gd name="T2" fmla="*/ 30 w 30"/>
              <a:gd name="T3" fmla="*/ 0 h 24"/>
              <a:gd name="T4" fmla="*/ 30 w 30"/>
              <a:gd name="T5" fmla="*/ 24 h 24"/>
              <a:gd name="T6" fmla="*/ 10 w 30"/>
              <a:gd name="T7" fmla="*/ 24 h 24"/>
              <a:gd name="T8" fmla="*/ 7 w 30"/>
              <a:gd name="T9" fmla="*/ 23 h 24"/>
              <a:gd name="T10" fmla="*/ 4 w 30"/>
              <a:gd name="T11" fmla="*/ 21 h 24"/>
              <a:gd name="T12" fmla="*/ 2 w 30"/>
              <a:gd name="T13" fmla="*/ 19 h 24"/>
              <a:gd name="T14" fmla="*/ 1 w 30"/>
              <a:gd name="T15" fmla="*/ 15 h 24"/>
              <a:gd name="T16" fmla="*/ 0 w 30"/>
              <a:gd name="T17" fmla="*/ 12 h 24"/>
              <a:gd name="T18" fmla="*/ 1 w 30"/>
              <a:gd name="T19" fmla="*/ 8 h 24"/>
              <a:gd name="T20" fmla="*/ 2 w 30"/>
              <a:gd name="T21" fmla="*/ 5 h 24"/>
              <a:gd name="T22" fmla="*/ 4 w 30"/>
              <a:gd name="T23" fmla="*/ 2 h 24"/>
              <a:gd name="T24" fmla="*/ 7 w 30"/>
              <a:gd name="T25" fmla="*/ 0 h 24"/>
              <a:gd name="T26" fmla="*/ 10 w 30"/>
              <a:gd name="T27" fmla="*/ 0 h 2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</a:cxnLst>
            <a:rect l="0" t="0" r="r" b="b"/>
            <a:pathLst>
              <a:path w="30" h="24">
                <a:moveTo>
                  <a:pt x="10" y="0"/>
                </a:moveTo>
                <a:lnTo>
                  <a:pt x="30" y="0"/>
                </a:lnTo>
                <a:lnTo>
                  <a:pt x="30" y="24"/>
                </a:lnTo>
                <a:lnTo>
                  <a:pt x="10" y="24"/>
                </a:lnTo>
                <a:lnTo>
                  <a:pt x="7" y="23"/>
                </a:lnTo>
                <a:lnTo>
                  <a:pt x="4" y="21"/>
                </a:lnTo>
                <a:lnTo>
                  <a:pt x="2" y="19"/>
                </a:lnTo>
                <a:lnTo>
                  <a:pt x="1" y="15"/>
                </a:lnTo>
                <a:lnTo>
                  <a:pt x="0" y="12"/>
                </a:lnTo>
                <a:lnTo>
                  <a:pt x="1" y="8"/>
                </a:lnTo>
                <a:lnTo>
                  <a:pt x="2" y="5"/>
                </a:lnTo>
                <a:lnTo>
                  <a:pt x="4" y="2"/>
                </a:lnTo>
                <a:lnTo>
                  <a:pt x="7" y="0"/>
                </a:lnTo>
                <a:lnTo>
                  <a:pt x="1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60" name="Freeform 131"/>
          <xdr:cNvSpPr>
            <a:spLocks/>
          </xdr:cNvSpPr>
        </xdr:nvSpPr>
        <xdr:spPr bwMode="auto">
          <a:xfrm>
            <a:off x="369" y="161"/>
            <a:ext cx="6" cy="1"/>
          </a:xfrm>
          <a:custGeom>
            <a:avLst/>
            <a:gdLst>
              <a:gd name="T0" fmla="*/ 0 w 131"/>
              <a:gd name="T1" fmla="*/ 0 h 24"/>
              <a:gd name="T2" fmla="*/ 131 w 131"/>
              <a:gd name="T3" fmla="*/ 0 h 24"/>
              <a:gd name="T4" fmla="*/ 130 w 131"/>
              <a:gd name="T5" fmla="*/ 24 h 24"/>
              <a:gd name="T6" fmla="*/ 0 w 131"/>
              <a:gd name="T7" fmla="*/ 24 h 24"/>
              <a:gd name="T8" fmla="*/ 0 w 131"/>
              <a:gd name="T9" fmla="*/ 0 h 2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31" h="24">
                <a:moveTo>
                  <a:pt x="0" y="0"/>
                </a:moveTo>
                <a:lnTo>
                  <a:pt x="131" y="0"/>
                </a:lnTo>
                <a:lnTo>
                  <a:pt x="130" y="24"/>
                </a:lnTo>
                <a:lnTo>
                  <a:pt x="0" y="24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61" name="Freeform 132"/>
          <xdr:cNvSpPr>
            <a:spLocks/>
          </xdr:cNvSpPr>
        </xdr:nvSpPr>
        <xdr:spPr bwMode="auto">
          <a:xfrm>
            <a:off x="369" y="161"/>
            <a:ext cx="6" cy="1"/>
          </a:xfrm>
          <a:custGeom>
            <a:avLst/>
            <a:gdLst>
              <a:gd name="T0" fmla="*/ 0 w 131"/>
              <a:gd name="T1" fmla="*/ 0 h 24"/>
              <a:gd name="T2" fmla="*/ 131 w 131"/>
              <a:gd name="T3" fmla="*/ 0 h 24"/>
              <a:gd name="T4" fmla="*/ 130 w 131"/>
              <a:gd name="T5" fmla="*/ 24 h 24"/>
              <a:gd name="T6" fmla="*/ 0 w 131"/>
              <a:gd name="T7" fmla="*/ 24 h 24"/>
              <a:gd name="T8" fmla="*/ 0 w 131"/>
              <a:gd name="T9" fmla="*/ 0 h 2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31" h="24">
                <a:moveTo>
                  <a:pt x="0" y="0"/>
                </a:moveTo>
                <a:lnTo>
                  <a:pt x="131" y="0"/>
                </a:lnTo>
                <a:lnTo>
                  <a:pt x="130" y="24"/>
                </a:lnTo>
                <a:lnTo>
                  <a:pt x="0" y="24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17</xdr:col>
      <xdr:colOff>105834</xdr:colOff>
      <xdr:row>1</xdr:row>
      <xdr:rowOff>74082</xdr:rowOff>
    </xdr:from>
    <xdr:to>
      <xdr:col>17</xdr:col>
      <xdr:colOff>678794</xdr:colOff>
      <xdr:row>3</xdr:row>
      <xdr:rowOff>137583</xdr:rowOff>
    </xdr:to>
    <xdr:grpSp>
      <xdr:nvGrpSpPr>
        <xdr:cNvPr id="262" name="Hearts" descr="Two hearts intertwined" title="Decorations graphic"/>
        <xdr:cNvGrpSpPr>
          <a:grpSpLocks noChangeAspect="1"/>
        </xdr:cNvGrpSpPr>
      </xdr:nvGrpSpPr>
      <xdr:grpSpPr bwMode="auto">
        <a:xfrm>
          <a:off x="14097001" y="232832"/>
          <a:ext cx="572960" cy="423334"/>
          <a:chOff x="57" y="211"/>
          <a:chExt cx="157" cy="116"/>
        </a:xfrm>
        <a:effectLst/>
      </xdr:grpSpPr>
      <xdr:sp macro="" textlink="">
        <xdr:nvSpPr>
          <xdr:cNvPr id="263" name="AutoShape 167"/>
          <xdr:cNvSpPr>
            <a:spLocks noChangeAspect="1" noChangeArrowheads="1" noTextEdit="1"/>
          </xdr:cNvSpPr>
        </xdr:nvSpPr>
        <xdr:spPr bwMode="auto">
          <a:xfrm>
            <a:off x="57" y="211"/>
            <a:ext cx="157" cy="11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64" name="Rectangle 169"/>
          <xdr:cNvSpPr>
            <a:spLocks noChangeArrowheads="1"/>
          </xdr:cNvSpPr>
        </xdr:nvSpPr>
        <xdr:spPr bwMode="auto">
          <a:xfrm>
            <a:off x="57" y="211"/>
            <a:ext cx="157" cy="116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65" name="Freeform 170"/>
          <xdr:cNvSpPr>
            <a:spLocks noEditPoints="1"/>
          </xdr:cNvSpPr>
        </xdr:nvSpPr>
        <xdr:spPr bwMode="auto">
          <a:xfrm>
            <a:off x="57" y="212"/>
            <a:ext cx="93" cy="110"/>
          </a:xfrm>
          <a:custGeom>
            <a:avLst/>
            <a:gdLst>
              <a:gd name="T0" fmla="*/ 1434 w 2050"/>
              <a:gd name="T1" fmla="*/ 162 h 2308"/>
              <a:gd name="T2" fmla="*/ 1274 w 2050"/>
              <a:gd name="T3" fmla="*/ 255 h 2308"/>
              <a:gd name="T4" fmla="*/ 1145 w 2050"/>
              <a:gd name="T5" fmla="*/ 376 h 2308"/>
              <a:gd name="T6" fmla="*/ 1082 w 2050"/>
              <a:gd name="T7" fmla="*/ 451 h 2308"/>
              <a:gd name="T8" fmla="*/ 1062 w 2050"/>
              <a:gd name="T9" fmla="*/ 479 h 2308"/>
              <a:gd name="T10" fmla="*/ 1030 w 2050"/>
              <a:gd name="T11" fmla="*/ 508 h 2308"/>
              <a:gd name="T12" fmla="*/ 958 w 2050"/>
              <a:gd name="T13" fmla="*/ 502 h 2308"/>
              <a:gd name="T14" fmla="*/ 951 w 2050"/>
              <a:gd name="T15" fmla="*/ 498 h 2308"/>
              <a:gd name="T16" fmla="*/ 913 w 2050"/>
              <a:gd name="T17" fmla="*/ 478 h 2308"/>
              <a:gd name="T18" fmla="*/ 761 w 2050"/>
              <a:gd name="T19" fmla="*/ 419 h 2308"/>
              <a:gd name="T20" fmla="*/ 530 w 2050"/>
              <a:gd name="T21" fmla="*/ 381 h 2308"/>
              <a:gd name="T22" fmla="*/ 402 w 2050"/>
              <a:gd name="T23" fmla="*/ 398 h 2308"/>
              <a:gd name="T24" fmla="*/ 276 w 2050"/>
              <a:gd name="T25" fmla="*/ 466 h 2308"/>
              <a:gd name="T26" fmla="*/ 190 w 2050"/>
              <a:gd name="T27" fmla="*/ 581 h 2308"/>
              <a:gd name="T28" fmla="*/ 144 w 2050"/>
              <a:gd name="T29" fmla="*/ 724 h 2308"/>
              <a:gd name="T30" fmla="*/ 165 w 2050"/>
              <a:gd name="T31" fmla="*/ 860 h 2308"/>
              <a:gd name="T32" fmla="*/ 264 w 2050"/>
              <a:gd name="T33" fmla="*/ 997 h 2308"/>
              <a:gd name="T34" fmla="*/ 469 w 2050"/>
              <a:gd name="T35" fmla="*/ 1172 h 2308"/>
              <a:gd name="T36" fmla="*/ 723 w 2050"/>
              <a:gd name="T37" fmla="*/ 1364 h 2308"/>
              <a:gd name="T38" fmla="*/ 987 w 2050"/>
              <a:gd name="T39" fmla="*/ 1585 h 2308"/>
              <a:gd name="T40" fmla="*/ 1253 w 2050"/>
              <a:gd name="T41" fmla="*/ 1863 h 2308"/>
              <a:gd name="T42" fmla="*/ 1416 w 2050"/>
              <a:gd name="T43" fmla="*/ 1838 h 2308"/>
              <a:gd name="T44" fmla="*/ 1518 w 2050"/>
              <a:gd name="T45" fmla="*/ 1496 h 2308"/>
              <a:gd name="T46" fmla="*/ 1641 w 2050"/>
              <a:gd name="T47" fmla="*/ 1205 h 2308"/>
              <a:gd name="T48" fmla="*/ 1762 w 2050"/>
              <a:gd name="T49" fmla="*/ 956 h 2308"/>
              <a:gd name="T50" fmla="*/ 1857 w 2050"/>
              <a:gd name="T51" fmla="*/ 742 h 2308"/>
              <a:gd name="T52" fmla="*/ 1906 w 2050"/>
              <a:gd name="T53" fmla="*/ 556 h 2308"/>
              <a:gd name="T54" fmla="*/ 1892 w 2050"/>
              <a:gd name="T55" fmla="*/ 413 h 2308"/>
              <a:gd name="T56" fmla="*/ 1814 w 2050"/>
              <a:gd name="T57" fmla="*/ 276 h 2308"/>
              <a:gd name="T58" fmla="*/ 1681 w 2050"/>
              <a:gd name="T59" fmla="*/ 166 h 2308"/>
              <a:gd name="T60" fmla="*/ 1557 w 2050"/>
              <a:gd name="T61" fmla="*/ 137 h 2308"/>
              <a:gd name="T62" fmla="*/ 1701 w 2050"/>
              <a:gd name="T63" fmla="*/ 25 h 2308"/>
              <a:gd name="T64" fmla="*/ 1857 w 2050"/>
              <a:gd name="T65" fmla="*/ 120 h 2308"/>
              <a:gd name="T66" fmla="*/ 1989 w 2050"/>
              <a:gd name="T67" fmla="*/ 279 h 2308"/>
              <a:gd name="T68" fmla="*/ 2048 w 2050"/>
              <a:gd name="T69" fmla="*/ 467 h 2308"/>
              <a:gd name="T70" fmla="*/ 2027 w 2050"/>
              <a:gd name="T71" fmla="*/ 678 h 2308"/>
              <a:gd name="T72" fmla="*/ 1930 w 2050"/>
              <a:gd name="T73" fmla="*/ 932 h 2308"/>
              <a:gd name="T74" fmla="*/ 1764 w 2050"/>
              <a:gd name="T75" fmla="*/ 1278 h 2308"/>
              <a:gd name="T76" fmla="*/ 1649 w 2050"/>
              <a:gd name="T77" fmla="*/ 1553 h 2308"/>
              <a:gd name="T78" fmla="*/ 1555 w 2050"/>
              <a:gd name="T79" fmla="*/ 1869 h 2308"/>
              <a:gd name="T80" fmla="*/ 1502 w 2050"/>
              <a:gd name="T81" fmla="*/ 2237 h 2308"/>
              <a:gd name="T82" fmla="*/ 1494 w 2050"/>
              <a:gd name="T83" fmla="*/ 2264 h 2308"/>
              <a:gd name="T84" fmla="*/ 1490 w 2050"/>
              <a:gd name="T85" fmla="*/ 2270 h 2308"/>
              <a:gd name="T86" fmla="*/ 1442 w 2050"/>
              <a:gd name="T87" fmla="*/ 2307 h 2308"/>
              <a:gd name="T88" fmla="*/ 1387 w 2050"/>
              <a:gd name="T89" fmla="*/ 2297 h 2308"/>
              <a:gd name="T90" fmla="*/ 1306 w 2050"/>
              <a:gd name="T91" fmla="*/ 2174 h 2308"/>
              <a:gd name="T92" fmla="*/ 1082 w 2050"/>
              <a:gd name="T93" fmla="*/ 1879 h 2308"/>
              <a:gd name="T94" fmla="*/ 844 w 2050"/>
              <a:gd name="T95" fmla="*/ 1644 h 2308"/>
              <a:gd name="T96" fmla="*/ 563 w 2050"/>
              <a:gd name="T97" fmla="*/ 1418 h 2308"/>
              <a:gd name="T98" fmla="*/ 275 w 2050"/>
              <a:gd name="T99" fmla="*/ 1197 h 2308"/>
              <a:gd name="T100" fmla="*/ 94 w 2050"/>
              <a:gd name="T101" fmla="*/ 1016 h 2308"/>
              <a:gd name="T102" fmla="*/ 12 w 2050"/>
              <a:gd name="T103" fmla="*/ 849 h 2308"/>
              <a:gd name="T104" fmla="*/ 9 w 2050"/>
              <a:gd name="T105" fmla="*/ 665 h 2308"/>
              <a:gd name="T106" fmla="*/ 87 w 2050"/>
              <a:gd name="T107" fmla="*/ 476 h 2308"/>
              <a:gd name="T108" fmla="*/ 214 w 2050"/>
              <a:gd name="T109" fmla="*/ 337 h 2308"/>
              <a:gd name="T110" fmla="*/ 388 w 2050"/>
              <a:gd name="T111" fmla="*/ 259 h 2308"/>
              <a:gd name="T112" fmla="*/ 590 w 2050"/>
              <a:gd name="T113" fmla="*/ 246 h 2308"/>
              <a:gd name="T114" fmla="*/ 814 w 2050"/>
              <a:gd name="T115" fmla="*/ 291 h 2308"/>
              <a:gd name="T116" fmla="*/ 978 w 2050"/>
              <a:gd name="T117" fmla="*/ 355 h 2308"/>
              <a:gd name="T118" fmla="*/ 1058 w 2050"/>
              <a:gd name="T119" fmla="*/ 263 h 2308"/>
              <a:gd name="T120" fmla="*/ 1219 w 2050"/>
              <a:gd name="T121" fmla="*/ 123 h 2308"/>
              <a:gd name="T122" fmla="*/ 1410 w 2050"/>
              <a:gd name="T123" fmla="*/ 24 h 230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050" h="2308">
                <a:moveTo>
                  <a:pt x="1557" y="137"/>
                </a:moveTo>
                <a:lnTo>
                  <a:pt x="1517" y="140"/>
                </a:lnTo>
                <a:lnTo>
                  <a:pt x="1476" y="148"/>
                </a:lnTo>
                <a:lnTo>
                  <a:pt x="1434" y="162"/>
                </a:lnTo>
                <a:lnTo>
                  <a:pt x="1393" y="180"/>
                </a:lnTo>
                <a:lnTo>
                  <a:pt x="1352" y="202"/>
                </a:lnTo>
                <a:lnTo>
                  <a:pt x="1313" y="227"/>
                </a:lnTo>
                <a:lnTo>
                  <a:pt x="1274" y="255"/>
                </a:lnTo>
                <a:lnTo>
                  <a:pt x="1237" y="285"/>
                </a:lnTo>
                <a:lnTo>
                  <a:pt x="1204" y="316"/>
                </a:lnTo>
                <a:lnTo>
                  <a:pt x="1172" y="346"/>
                </a:lnTo>
                <a:lnTo>
                  <a:pt x="1145" y="376"/>
                </a:lnTo>
                <a:lnTo>
                  <a:pt x="1120" y="404"/>
                </a:lnTo>
                <a:lnTo>
                  <a:pt x="1105" y="421"/>
                </a:lnTo>
                <a:lnTo>
                  <a:pt x="1093" y="437"/>
                </a:lnTo>
                <a:lnTo>
                  <a:pt x="1082" y="451"/>
                </a:lnTo>
                <a:lnTo>
                  <a:pt x="1074" y="462"/>
                </a:lnTo>
                <a:lnTo>
                  <a:pt x="1068" y="471"/>
                </a:lnTo>
                <a:lnTo>
                  <a:pt x="1063" y="478"/>
                </a:lnTo>
                <a:lnTo>
                  <a:pt x="1062" y="479"/>
                </a:lnTo>
                <a:lnTo>
                  <a:pt x="1062" y="479"/>
                </a:lnTo>
                <a:lnTo>
                  <a:pt x="1054" y="491"/>
                </a:lnTo>
                <a:lnTo>
                  <a:pt x="1042" y="501"/>
                </a:lnTo>
                <a:lnTo>
                  <a:pt x="1030" y="508"/>
                </a:lnTo>
                <a:lnTo>
                  <a:pt x="1015" y="513"/>
                </a:lnTo>
                <a:lnTo>
                  <a:pt x="995" y="515"/>
                </a:lnTo>
                <a:lnTo>
                  <a:pt x="975" y="511"/>
                </a:lnTo>
                <a:lnTo>
                  <a:pt x="958" y="502"/>
                </a:lnTo>
                <a:lnTo>
                  <a:pt x="957" y="502"/>
                </a:lnTo>
                <a:lnTo>
                  <a:pt x="956" y="501"/>
                </a:lnTo>
                <a:lnTo>
                  <a:pt x="954" y="500"/>
                </a:lnTo>
                <a:lnTo>
                  <a:pt x="951" y="498"/>
                </a:lnTo>
                <a:lnTo>
                  <a:pt x="948" y="496"/>
                </a:lnTo>
                <a:lnTo>
                  <a:pt x="944" y="494"/>
                </a:lnTo>
                <a:lnTo>
                  <a:pt x="930" y="487"/>
                </a:lnTo>
                <a:lnTo>
                  <a:pt x="913" y="478"/>
                </a:lnTo>
                <a:lnTo>
                  <a:pt x="884" y="465"/>
                </a:lnTo>
                <a:lnTo>
                  <a:pt x="850" y="451"/>
                </a:lnTo>
                <a:lnTo>
                  <a:pt x="811" y="436"/>
                </a:lnTo>
                <a:lnTo>
                  <a:pt x="761" y="419"/>
                </a:lnTo>
                <a:lnTo>
                  <a:pt x="705" y="404"/>
                </a:lnTo>
                <a:lnTo>
                  <a:pt x="648" y="392"/>
                </a:lnTo>
                <a:lnTo>
                  <a:pt x="589" y="384"/>
                </a:lnTo>
                <a:lnTo>
                  <a:pt x="530" y="381"/>
                </a:lnTo>
                <a:lnTo>
                  <a:pt x="529" y="381"/>
                </a:lnTo>
                <a:lnTo>
                  <a:pt x="486" y="383"/>
                </a:lnTo>
                <a:lnTo>
                  <a:pt x="443" y="388"/>
                </a:lnTo>
                <a:lnTo>
                  <a:pt x="402" y="398"/>
                </a:lnTo>
                <a:lnTo>
                  <a:pt x="362" y="412"/>
                </a:lnTo>
                <a:lnTo>
                  <a:pt x="326" y="430"/>
                </a:lnTo>
                <a:lnTo>
                  <a:pt x="300" y="447"/>
                </a:lnTo>
                <a:lnTo>
                  <a:pt x="276" y="466"/>
                </a:lnTo>
                <a:lnTo>
                  <a:pt x="252" y="489"/>
                </a:lnTo>
                <a:lnTo>
                  <a:pt x="230" y="516"/>
                </a:lnTo>
                <a:lnTo>
                  <a:pt x="209" y="546"/>
                </a:lnTo>
                <a:lnTo>
                  <a:pt x="190" y="581"/>
                </a:lnTo>
                <a:lnTo>
                  <a:pt x="173" y="621"/>
                </a:lnTo>
                <a:lnTo>
                  <a:pt x="159" y="657"/>
                </a:lnTo>
                <a:lnTo>
                  <a:pt x="150" y="692"/>
                </a:lnTo>
                <a:lnTo>
                  <a:pt x="144" y="724"/>
                </a:lnTo>
                <a:lnTo>
                  <a:pt x="143" y="755"/>
                </a:lnTo>
                <a:lnTo>
                  <a:pt x="145" y="791"/>
                </a:lnTo>
                <a:lnTo>
                  <a:pt x="153" y="826"/>
                </a:lnTo>
                <a:lnTo>
                  <a:pt x="165" y="860"/>
                </a:lnTo>
                <a:lnTo>
                  <a:pt x="182" y="894"/>
                </a:lnTo>
                <a:lnTo>
                  <a:pt x="204" y="927"/>
                </a:lnTo>
                <a:lnTo>
                  <a:pt x="231" y="962"/>
                </a:lnTo>
                <a:lnTo>
                  <a:pt x="264" y="997"/>
                </a:lnTo>
                <a:lnTo>
                  <a:pt x="307" y="1039"/>
                </a:lnTo>
                <a:lnTo>
                  <a:pt x="356" y="1082"/>
                </a:lnTo>
                <a:lnTo>
                  <a:pt x="410" y="1126"/>
                </a:lnTo>
                <a:lnTo>
                  <a:pt x="469" y="1172"/>
                </a:lnTo>
                <a:lnTo>
                  <a:pt x="533" y="1221"/>
                </a:lnTo>
                <a:lnTo>
                  <a:pt x="600" y="1271"/>
                </a:lnTo>
                <a:lnTo>
                  <a:pt x="660" y="1317"/>
                </a:lnTo>
                <a:lnTo>
                  <a:pt x="723" y="1364"/>
                </a:lnTo>
                <a:lnTo>
                  <a:pt x="788" y="1415"/>
                </a:lnTo>
                <a:lnTo>
                  <a:pt x="853" y="1468"/>
                </a:lnTo>
                <a:lnTo>
                  <a:pt x="920" y="1525"/>
                </a:lnTo>
                <a:lnTo>
                  <a:pt x="987" y="1585"/>
                </a:lnTo>
                <a:lnTo>
                  <a:pt x="1054" y="1648"/>
                </a:lnTo>
                <a:lnTo>
                  <a:pt x="1121" y="1716"/>
                </a:lnTo>
                <a:lnTo>
                  <a:pt x="1188" y="1787"/>
                </a:lnTo>
                <a:lnTo>
                  <a:pt x="1253" y="1863"/>
                </a:lnTo>
                <a:lnTo>
                  <a:pt x="1318" y="1944"/>
                </a:lnTo>
                <a:lnTo>
                  <a:pt x="1381" y="2032"/>
                </a:lnTo>
                <a:lnTo>
                  <a:pt x="1396" y="1933"/>
                </a:lnTo>
                <a:lnTo>
                  <a:pt x="1416" y="1838"/>
                </a:lnTo>
                <a:lnTo>
                  <a:pt x="1438" y="1748"/>
                </a:lnTo>
                <a:lnTo>
                  <a:pt x="1463" y="1661"/>
                </a:lnTo>
                <a:lnTo>
                  <a:pt x="1489" y="1577"/>
                </a:lnTo>
                <a:lnTo>
                  <a:pt x="1518" y="1496"/>
                </a:lnTo>
                <a:lnTo>
                  <a:pt x="1548" y="1419"/>
                </a:lnTo>
                <a:lnTo>
                  <a:pt x="1578" y="1345"/>
                </a:lnTo>
                <a:lnTo>
                  <a:pt x="1610" y="1273"/>
                </a:lnTo>
                <a:lnTo>
                  <a:pt x="1641" y="1205"/>
                </a:lnTo>
                <a:lnTo>
                  <a:pt x="1672" y="1138"/>
                </a:lnTo>
                <a:lnTo>
                  <a:pt x="1703" y="1075"/>
                </a:lnTo>
                <a:lnTo>
                  <a:pt x="1732" y="1014"/>
                </a:lnTo>
                <a:lnTo>
                  <a:pt x="1762" y="956"/>
                </a:lnTo>
                <a:lnTo>
                  <a:pt x="1788" y="899"/>
                </a:lnTo>
                <a:lnTo>
                  <a:pt x="1813" y="846"/>
                </a:lnTo>
                <a:lnTo>
                  <a:pt x="1836" y="794"/>
                </a:lnTo>
                <a:lnTo>
                  <a:pt x="1857" y="742"/>
                </a:lnTo>
                <a:lnTo>
                  <a:pt x="1875" y="692"/>
                </a:lnTo>
                <a:lnTo>
                  <a:pt x="1889" y="645"/>
                </a:lnTo>
                <a:lnTo>
                  <a:pt x="1900" y="599"/>
                </a:lnTo>
                <a:lnTo>
                  <a:pt x="1906" y="556"/>
                </a:lnTo>
                <a:lnTo>
                  <a:pt x="1908" y="515"/>
                </a:lnTo>
                <a:lnTo>
                  <a:pt x="1906" y="480"/>
                </a:lnTo>
                <a:lnTo>
                  <a:pt x="1901" y="446"/>
                </a:lnTo>
                <a:lnTo>
                  <a:pt x="1892" y="413"/>
                </a:lnTo>
                <a:lnTo>
                  <a:pt x="1880" y="378"/>
                </a:lnTo>
                <a:lnTo>
                  <a:pt x="1863" y="345"/>
                </a:lnTo>
                <a:lnTo>
                  <a:pt x="1841" y="311"/>
                </a:lnTo>
                <a:lnTo>
                  <a:pt x="1814" y="276"/>
                </a:lnTo>
                <a:lnTo>
                  <a:pt x="1780" y="239"/>
                </a:lnTo>
                <a:lnTo>
                  <a:pt x="1746" y="209"/>
                </a:lnTo>
                <a:lnTo>
                  <a:pt x="1713" y="185"/>
                </a:lnTo>
                <a:lnTo>
                  <a:pt x="1681" y="166"/>
                </a:lnTo>
                <a:lnTo>
                  <a:pt x="1650" y="153"/>
                </a:lnTo>
                <a:lnTo>
                  <a:pt x="1619" y="144"/>
                </a:lnTo>
                <a:lnTo>
                  <a:pt x="1589" y="138"/>
                </a:lnTo>
                <a:lnTo>
                  <a:pt x="1557" y="137"/>
                </a:lnTo>
                <a:close/>
                <a:moveTo>
                  <a:pt x="1557" y="0"/>
                </a:moveTo>
                <a:lnTo>
                  <a:pt x="1606" y="3"/>
                </a:lnTo>
                <a:lnTo>
                  <a:pt x="1653" y="11"/>
                </a:lnTo>
                <a:lnTo>
                  <a:pt x="1701" y="25"/>
                </a:lnTo>
                <a:lnTo>
                  <a:pt x="1748" y="45"/>
                </a:lnTo>
                <a:lnTo>
                  <a:pt x="1785" y="66"/>
                </a:lnTo>
                <a:lnTo>
                  <a:pt x="1821" y="91"/>
                </a:lnTo>
                <a:lnTo>
                  <a:pt x="1857" y="120"/>
                </a:lnTo>
                <a:lnTo>
                  <a:pt x="1891" y="153"/>
                </a:lnTo>
                <a:lnTo>
                  <a:pt x="1926" y="190"/>
                </a:lnTo>
                <a:lnTo>
                  <a:pt x="1959" y="234"/>
                </a:lnTo>
                <a:lnTo>
                  <a:pt x="1989" y="279"/>
                </a:lnTo>
                <a:lnTo>
                  <a:pt x="2012" y="325"/>
                </a:lnTo>
                <a:lnTo>
                  <a:pt x="2029" y="372"/>
                </a:lnTo>
                <a:lnTo>
                  <a:pt x="2041" y="420"/>
                </a:lnTo>
                <a:lnTo>
                  <a:pt x="2048" y="467"/>
                </a:lnTo>
                <a:lnTo>
                  <a:pt x="2050" y="515"/>
                </a:lnTo>
                <a:lnTo>
                  <a:pt x="2048" y="569"/>
                </a:lnTo>
                <a:lnTo>
                  <a:pt x="2040" y="624"/>
                </a:lnTo>
                <a:lnTo>
                  <a:pt x="2027" y="678"/>
                </a:lnTo>
                <a:lnTo>
                  <a:pt x="2011" y="733"/>
                </a:lnTo>
                <a:lnTo>
                  <a:pt x="1991" y="789"/>
                </a:lnTo>
                <a:lnTo>
                  <a:pt x="1969" y="845"/>
                </a:lnTo>
                <a:lnTo>
                  <a:pt x="1930" y="932"/>
                </a:lnTo>
                <a:lnTo>
                  <a:pt x="1887" y="1022"/>
                </a:lnTo>
                <a:lnTo>
                  <a:pt x="1841" y="1116"/>
                </a:lnTo>
                <a:lnTo>
                  <a:pt x="1793" y="1215"/>
                </a:lnTo>
                <a:lnTo>
                  <a:pt x="1764" y="1278"/>
                </a:lnTo>
                <a:lnTo>
                  <a:pt x="1733" y="1343"/>
                </a:lnTo>
                <a:lnTo>
                  <a:pt x="1705" y="1411"/>
                </a:lnTo>
                <a:lnTo>
                  <a:pt x="1677" y="1480"/>
                </a:lnTo>
                <a:lnTo>
                  <a:pt x="1649" y="1553"/>
                </a:lnTo>
                <a:lnTo>
                  <a:pt x="1623" y="1628"/>
                </a:lnTo>
                <a:lnTo>
                  <a:pt x="1598" y="1705"/>
                </a:lnTo>
                <a:lnTo>
                  <a:pt x="1576" y="1786"/>
                </a:lnTo>
                <a:lnTo>
                  <a:pt x="1555" y="1869"/>
                </a:lnTo>
                <a:lnTo>
                  <a:pt x="1538" y="1956"/>
                </a:lnTo>
                <a:lnTo>
                  <a:pt x="1523" y="2047"/>
                </a:lnTo>
                <a:lnTo>
                  <a:pt x="1510" y="2140"/>
                </a:lnTo>
                <a:lnTo>
                  <a:pt x="1502" y="2237"/>
                </a:lnTo>
                <a:lnTo>
                  <a:pt x="1500" y="2250"/>
                </a:lnTo>
                <a:lnTo>
                  <a:pt x="1495" y="2262"/>
                </a:lnTo>
                <a:lnTo>
                  <a:pt x="1495" y="2263"/>
                </a:lnTo>
                <a:lnTo>
                  <a:pt x="1494" y="2264"/>
                </a:lnTo>
                <a:lnTo>
                  <a:pt x="1494" y="2265"/>
                </a:lnTo>
                <a:lnTo>
                  <a:pt x="1493" y="2267"/>
                </a:lnTo>
                <a:lnTo>
                  <a:pt x="1492" y="2269"/>
                </a:lnTo>
                <a:lnTo>
                  <a:pt x="1490" y="2270"/>
                </a:lnTo>
                <a:lnTo>
                  <a:pt x="1482" y="2283"/>
                </a:lnTo>
                <a:lnTo>
                  <a:pt x="1471" y="2294"/>
                </a:lnTo>
                <a:lnTo>
                  <a:pt x="1457" y="2302"/>
                </a:lnTo>
                <a:lnTo>
                  <a:pt x="1442" y="2307"/>
                </a:lnTo>
                <a:lnTo>
                  <a:pt x="1427" y="2308"/>
                </a:lnTo>
                <a:lnTo>
                  <a:pt x="1418" y="2308"/>
                </a:lnTo>
                <a:lnTo>
                  <a:pt x="1401" y="2304"/>
                </a:lnTo>
                <a:lnTo>
                  <a:pt x="1387" y="2297"/>
                </a:lnTo>
                <a:lnTo>
                  <a:pt x="1374" y="2286"/>
                </a:lnTo>
                <a:lnTo>
                  <a:pt x="1365" y="2274"/>
                </a:lnTo>
                <a:lnTo>
                  <a:pt x="1358" y="2259"/>
                </a:lnTo>
                <a:lnTo>
                  <a:pt x="1306" y="2174"/>
                </a:lnTo>
                <a:lnTo>
                  <a:pt x="1252" y="2095"/>
                </a:lnTo>
                <a:lnTo>
                  <a:pt x="1196" y="2019"/>
                </a:lnTo>
                <a:lnTo>
                  <a:pt x="1140" y="1947"/>
                </a:lnTo>
                <a:lnTo>
                  <a:pt x="1082" y="1879"/>
                </a:lnTo>
                <a:lnTo>
                  <a:pt x="1024" y="1816"/>
                </a:lnTo>
                <a:lnTo>
                  <a:pt x="964" y="1755"/>
                </a:lnTo>
                <a:lnTo>
                  <a:pt x="904" y="1698"/>
                </a:lnTo>
                <a:lnTo>
                  <a:pt x="844" y="1644"/>
                </a:lnTo>
                <a:lnTo>
                  <a:pt x="784" y="1592"/>
                </a:lnTo>
                <a:lnTo>
                  <a:pt x="724" y="1543"/>
                </a:lnTo>
                <a:lnTo>
                  <a:pt x="643" y="1478"/>
                </a:lnTo>
                <a:lnTo>
                  <a:pt x="563" y="1418"/>
                </a:lnTo>
                <a:lnTo>
                  <a:pt x="486" y="1360"/>
                </a:lnTo>
                <a:lnTo>
                  <a:pt x="411" y="1304"/>
                </a:lnTo>
                <a:lnTo>
                  <a:pt x="341" y="1250"/>
                </a:lnTo>
                <a:lnTo>
                  <a:pt x="275" y="1197"/>
                </a:lnTo>
                <a:lnTo>
                  <a:pt x="214" y="1144"/>
                </a:lnTo>
                <a:lnTo>
                  <a:pt x="158" y="1090"/>
                </a:lnTo>
                <a:lnTo>
                  <a:pt x="125" y="1054"/>
                </a:lnTo>
                <a:lnTo>
                  <a:pt x="94" y="1016"/>
                </a:lnTo>
                <a:lnTo>
                  <a:pt x="67" y="976"/>
                </a:lnTo>
                <a:lnTo>
                  <a:pt x="44" y="936"/>
                </a:lnTo>
                <a:lnTo>
                  <a:pt x="25" y="893"/>
                </a:lnTo>
                <a:lnTo>
                  <a:pt x="12" y="849"/>
                </a:lnTo>
                <a:lnTo>
                  <a:pt x="3" y="803"/>
                </a:lnTo>
                <a:lnTo>
                  <a:pt x="0" y="755"/>
                </a:lnTo>
                <a:lnTo>
                  <a:pt x="2" y="710"/>
                </a:lnTo>
                <a:lnTo>
                  <a:pt x="9" y="665"/>
                </a:lnTo>
                <a:lnTo>
                  <a:pt x="22" y="619"/>
                </a:lnTo>
                <a:lnTo>
                  <a:pt x="39" y="571"/>
                </a:lnTo>
                <a:lnTo>
                  <a:pt x="61" y="522"/>
                </a:lnTo>
                <a:lnTo>
                  <a:pt x="87" y="476"/>
                </a:lnTo>
                <a:lnTo>
                  <a:pt x="115" y="435"/>
                </a:lnTo>
                <a:lnTo>
                  <a:pt x="145" y="399"/>
                </a:lnTo>
                <a:lnTo>
                  <a:pt x="178" y="365"/>
                </a:lnTo>
                <a:lnTo>
                  <a:pt x="214" y="337"/>
                </a:lnTo>
                <a:lnTo>
                  <a:pt x="250" y="313"/>
                </a:lnTo>
                <a:lnTo>
                  <a:pt x="295" y="290"/>
                </a:lnTo>
                <a:lnTo>
                  <a:pt x="341" y="272"/>
                </a:lnTo>
                <a:lnTo>
                  <a:pt x="388" y="259"/>
                </a:lnTo>
                <a:lnTo>
                  <a:pt x="435" y="250"/>
                </a:lnTo>
                <a:lnTo>
                  <a:pt x="483" y="245"/>
                </a:lnTo>
                <a:lnTo>
                  <a:pt x="529" y="243"/>
                </a:lnTo>
                <a:lnTo>
                  <a:pt x="590" y="246"/>
                </a:lnTo>
                <a:lnTo>
                  <a:pt x="650" y="253"/>
                </a:lnTo>
                <a:lnTo>
                  <a:pt x="708" y="263"/>
                </a:lnTo>
                <a:lnTo>
                  <a:pt x="763" y="276"/>
                </a:lnTo>
                <a:lnTo>
                  <a:pt x="814" y="291"/>
                </a:lnTo>
                <a:lnTo>
                  <a:pt x="862" y="307"/>
                </a:lnTo>
                <a:lnTo>
                  <a:pt x="905" y="324"/>
                </a:lnTo>
                <a:lnTo>
                  <a:pt x="944" y="340"/>
                </a:lnTo>
                <a:lnTo>
                  <a:pt x="978" y="355"/>
                </a:lnTo>
                <a:lnTo>
                  <a:pt x="993" y="335"/>
                </a:lnTo>
                <a:lnTo>
                  <a:pt x="1013" y="313"/>
                </a:lnTo>
                <a:lnTo>
                  <a:pt x="1034" y="288"/>
                </a:lnTo>
                <a:lnTo>
                  <a:pt x="1058" y="263"/>
                </a:lnTo>
                <a:lnTo>
                  <a:pt x="1093" y="228"/>
                </a:lnTo>
                <a:lnTo>
                  <a:pt x="1131" y="192"/>
                </a:lnTo>
                <a:lnTo>
                  <a:pt x="1173" y="157"/>
                </a:lnTo>
                <a:lnTo>
                  <a:pt x="1219" y="123"/>
                </a:lnTo>
                <a:lnTo>
                  <a:pt x="1269" y="91"/>
                </a:lnTo>
                <a:lnTo>
                  <a:pt x="1320" y="62"/>
                </a:lnTo>
                <a:lnTo>
                  <a:pt x="1364" y="41"/>
                </a:lnTo>
                <a:lnTo>
                  <a:pt x="1410" y="24"/>
                </a:lnTo>
                <a:lnTo>
                  <a:pt x="1458" y="11"/>
                </a:lnTo>
                <a:lnTo>
                  <a:pt x="1507" y="3"/>
                </a:lnTo>
                <a:lnTo>
                  <a:pt x="1557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66" name="Freeform 171"/>
          <xdr:cNvSpPr>
            <a:spLocks noEditPoints="1"/>
          </xdr:cNvSpPr>
        </xdr:nvSpPr>
        <xdr:spPr bwMode="auto">
          <a:xfrm>
            <a:off x="120" y="218"/>
            <a:ext cx="93" cy="109"/>
          </a:xfrm>
          <a:custGeom>
            <a:avLst/>
            <a:gdLst>
              <a:gd name="T0" fmla="*/ 417 w 2058"/>
              <a:gd name="T1" fmla="*/ 151 h 2288"/>
              <a:gd name="T2" fmla="*/ 283 w 2058"/>
              <a:gd name="T3" fmla="*/ 225 h 2288"/>
              <a:gd name="T4" fmla="*/ 173 w 2058"/>
              <a:gd name="T5" fmla="*/ 353 h 2288"/>
              <a:gd name="T6" fmla="*/ 142 w 2058"/>
              <a:gd name="T7" fmla="*/ 479 h 2288"/>
              <a:gd name="T8" fmla="*/ 180 w 2058"/>
              <a:gd name="T9" fmla="*/ 650 h 2288"/>
              <a:gd name="T10" fmla="*/ 284 w 2058"/>
              <a:gd name="T11" fmla="*/ 862 h 2288"/>
              <a:gd name="T12" fmla="*/ 429 w 2058"/>
              <a:gd name="T13" fmla="*/ 1118 h 2288"/>
              <a:gd name="T14" fmla="*/ 572 w 2058"/>
              <a:gd name="T15" fmla="*/ 1398 h 2288"/>
              <a:gd name="T16" fmla="*/ 701 w 2058"/>
              <a:gd name="T17" fmla="*/ 1727 h 2288"/>
              <a:gd name="T18" fmla="*/ 834 w 2058"/>
              <a:gd name="T19" fmla="*/ 1917 h 2288"/>
              <a:gd name="T20" fmla="*/ 1097 w 2058"/>
              <a:gd name="T21" fmla="*/ 1596 h 2288"/>
              <a:gd name="T22" fmla="*/ 1372 w 2058"/>
              <a:gd name="T23" fmla="*/ 1335 h 2288"/>
              <a:gd name="T24" fmla="*/ 1649 w 2058"/>
              <a:gd name="T25" fmla="*/ 1097 h 2288"/>
              <a:gd name="T26" fmla="*/ 1833 w 2058"/>
              <a:gd name="T27" fmla="*/ 905 h 2288"/>
              <a:gd name="T28" fmla="*/ 1906 w 2058"/>
              <a:gd name="T29" fmla="*/ 758 h 2288"/>
              <a:gd name="T30" fmla="*/ 1908 w 2058"/>
              <a:gd name="T31" fmla="*/ 605 h 2288"/>
              <a:gd name="T32" fmla="*/ 1850 w 2058"/>
              <a:gd name="T33" fmla="*/ 454 h 2288"/>
              <a:gd name="T34" fmla="*/ 1770 w 2058"/>
              <a:gd name="T35" fmla="*/ 365 h 2288"/>
              <a:gd name="T36" fmla="*/ 1626 w 2058"/>
              <a:gd name="T37" fmla="*/ 317 h 2288"/>
              <a:gd name="T38" fmla="*/ 1435 w 2058"/>
              <a:gd name="T39" fmla="*/ 334 h 2288"/>
              <a:gd name="T40" fmla="*/ 1250 w 2058"/>
              <a:gd name="T41" fmla="*/ 397 h 2288"/>
              <a:gd name="T42" fmla="*/ 1150 w 2058"/>
              <a:gd name="T43" fmla="*/ 448 h 2288"/>
              <a:gd name="T44" fmla="*/ 1124 w 2058"/>
              <a:gd name="T45" fmla="*/ 464 h 2288"/>
              <a:gd name="T46" fmla="*/ 1066 w 2058"/>
              <a:gd name="T47" fmla="*/ 478 h 2288"/>
              <a:gd name="T48" fmla="*/ 1018 w 2058"/>
              <a:gd name="T49" fmla="*/ 445 h 2288"/>
              <a:gd name="T50" fmla="*/ 1012 w 2058"/>
              <a:gd name="T51" fmla="*/ 437 h 2288"/>
              <a:gd name="T52" fmla="*/ 982 w 2058"/>
              <a:gd name="T53" fmla="*/ 402 h 2288"/>
              <a:gd name="T54" fmla="*/ 885 w 2058"/>
              <a:gd name="T55" fmla="*/ 307 h 2288"/>
              <a:gd name="T56" fmla="*/ 734 w 2058"/>
              <a:gd name="T57" fmla="*/ 200 h 2288"/>
              <a:gd name="T58" fmla="*/ 560 w 2058"/>
              <a:gd name="T59" fmla="*/ 139 h 2288"/>
              <a:gd name="T60" fmla="*/ 569 w 2058"/>
              <a:gd name="T61" fmla="*/ 3 h 2288"/>
              <a:gd name="T62" fmla="*/ 772 w 2058"/>
              <a:gd name="T63" fmla="*/ 64 h 2288"/>
              <a:gd name="T64" fmla="*/ 942 w 2058"/>
              <a:gd name="T65" fmla="*/ 172 h 2288"/>
              <a:gd name="T66" fmla="*/ 1073 w 2058"/>
              <a:gd name="T67" fmla="*/ 294 h 2288"/>
              <a:gd name="T68" fmla="*/ 1159 w 2058"/>
              <a:gd name="T69" fmla="*/ 288 h 2288"/>
              <a:gd name="T70" fmla="*/ 1335 w 2058"/>
              <a:gd name="T71" fmla="*/ 218 h 2288"/>
              <a:gd name="T72" fmla="*/ 1584 w 2058"/>
              <a:gd name="T73" fmla="*/ 177 h 2288"/>
              <a:gd name="T74" fmla="*/ 1741 w 2058"/>
              <a:gd name="T75" fmla="*/ 200 h 2288"/>
              <a:gd name="T76" fmla="*/ 1887 w 2058"/>
              <a:gd name="T77" fmla="*/ 281 h 2288"/>
              <a:gd name="T78" fmla="*/ 1998 w 2058"/>
              <a:gd name="T79" fmla="*/ 428 h 2288"/>
              <a:gd name="T80" fmla="*/ 2056 w 2058"/>
              <a:gd name="T81" fmla="*/ 630 h 2288"/>
              <a:gd name="T82" fmla="*/ 2036 w 2058"/>
              <a:gd name="T83" fmla="*/ 822 h 2288"/>
              <a:gd name="T84" fmla="*/ 1945 w 2058"/>
              <a:gd name="T85" fmla="*/ 989 h 2288"/>
              <a:gd name="T86" fmla="*/ 1767 w 2058"/>
              <a:gd name="T87" fmla="*/ 1178 h 2288"/>
              <a:gd name="T88" fmla="*/ 1535 w 2058"/>
              <a:gd name="T89" fmla="*/ 1378 h 2288"/>
              <a:gd name="T90" fmla="*/ 1305 w 2058"/>
              <a:gd name="T91" fmla="*/ 1584 h 2288"/>
              <a:gd name="T92" fmla="*/ 1071 w 2058"/>
              <a:gd name="T93" fmla="*/ 1837 h 2288"/>
              <a:gd name="T94" fmla="*/ 849 w 2058"/>
              <a:gd name="T95" fmla="*/ 2154 h 2288"/>
              <a:gd name="T96" fmla="*/ 780 w 2058"/>
              <a:gd name="T97" fmla="*/ 2266 h 2288"/>
              <a:gd name="T98" fmla="*/ 775 w 2058"/>
              <a:gd name="T99" fmla="*/ 2270 h 2288"/>
              <a:gd name="T100" fmla="*/ 728 w 2058"/>
              <a:gd name="T101" fmla="*/ 2288 h 2288"/>
              <a:gd name="T102" fmla="*/ 667 w 2058"/>
              <a:gd name="T103" fmla="*/ 2256 h 2288"/>
              <a:gd name="T104" fmla="*/ 644 w 2058"/>
              <a:gd name="T105" fmla="*/ 2110 h 2288"/>
              <a:gd name="T106" fmla="*/ 556 w 2058"/>
              <a:gd name="T107" fmla="*/ 1745 h 2288"/>
              <a:gd name="T108" fmla="*/ 431 w 2058"/>
              <a:gd name="T109" fmla="*/ 1431 h 2288"/>
              <a:gd name="T110" fmla="*/ 288 w 2058"/>
              <a:gd name="T111" fmla="*/ 1159 h 2288"/>
              <a:gd name="T112" fmla="*/ 153 w 2058"/>
              <a:gd name="T113" fmla="*/ 919 h 2288"/>
              <a:gd name="T114" fmla="*/ 46 w 2058"/>
              <a:gd name="T115" fmla="*/ 698 h 2288"/>
              <a:gd name="T116" fmla="*/ 0 w 2058"/>
              <a:gd name="T117" fmla="*/ 479 h 2288"/>
              <a:gd name="T118" fmla="*/ 46 w 2058"/>
              <a:gd name="T119" fmla="*/ 292 h 2288"/>
              <a:gd name="T120" fmla="*/ 190 w 2058"/>
              <a:gd name="T121" fmla="*/ 121 h 2288"/>
              <a:gd name="T122" fmla="*/ 373 w 2058"/>
              <a:gd name="T123" fmla="*/ 20 h 228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058" h="2288">
                <a:moveTo>
                  <a:pt x="514" y="136"/>
                </a:moveTo>
                <a:lnTo>
                  <a:pt x="481" y="138"/>
                </a:lnTo>
                <a:lnTo>
                  <a:pt x="450" y="143"/>
                </a:lnTo>
                <a:lnTo>
                  <a:pt x="417" y="151"/>
                </a:lnTo>
                <a:lnTo>
                  <a:pt x="385" y="162"/>
                </a:lnTo>
                <a:lnTo>
                  <a:pt x="351" y="178"/>
                </a:lnTo>
                <a:lnTo>
                  <a:pt x="318" y="199"/>
                </a:lnTo>
                <a:lnTo>
                  <a:pt x="283" y="225"/>
                </a:lnTo>
                <a:lnTo>
                  <a:pt x="248" y="256"/>
                </a:lnTo>
                <a:lnTo>
                  <a:pt x="217" y="290"/>
                </a:lnTo>
                <a:lnTo>
                  <a:pt x="192" y="322"/>
                </a:lnTo>
                <a:lnTo>
                  <a:pt x="173" y="353"/>
                </a:lnTo>
                <a:lnTo>
                  <a:pt x="160" y="384"/>
                </a:lnTo>
                <a:lnTo>
                  <a:pt x="149" y="415"/>
                </a:lnTo>
                <a:lnTo>
                  <a:pt x="144" y="447"/>
                </a:lnTo>
                <a:lnTo>
                  <a:pt x="142" y="479"/>
                </a:lnTo>
                <a:lnTo>
                  <a:pt x="145" y="518"/>
                </a:lnTo>
                <a:lnTo>
                  <a:pt x="151" y="560"/>
                </a:lnTo>
                <a:lnTo>
                  <a:pt x="164" y="604"/>
                </a:lnTo>
                <a:lnTo>
                  <a:pt x="180" y="650"/>
                </a:lnTo>
                <a:lnTo>
                  <a:pt x="201" y="700"/>
                </a:lnTo>
                <a:lnTo>
                  <a:pt x="225" y="751"/>
                </a:lnTo>
                <a:lnTo>
                  <a:pt x="253" y="806"/>
                </a:lnTo>
                <a:lnTo>
                  <a:pt x="284" y="862"/>
                </a:lnTo>
                <a:lnTo>
                  <a:pt x="318" y="922"/>
                </a:lnTo>
                <a:lnTo>
                  <a:pt x="353" y="984"/>
                </a:lnTo>
                <a:lnTo>
                  <a:pt x="390" y="1049"/>
                </a:lnTo>
                <a:lnTo>
                  <a:pt x="429" y="1118"/>
                </a:lnTo>
                <a:lnTo>
                  <a:pt x="464" y="1184"/>
                </a:lnTo>
                <a:lnTo>
                  <a:pt x="501" y="1252"/>
                </a:lnTo>
                <a:lnTo>
                  <a:pt x="537" y="1324"/>
                </a:lnTo>
                <a:lnTo>
                  <a:pt x="572" y="1398"/>
                </a:lnTo>
                <a:lnTo>
                  <a:pt x="607" y="1476"/>
                </a:lnTo>
                <a:lnTo>
                  <a:pt x="640" y="1556"/>
                </a:lnTo>
                <a:lnTo>
                  <a:pt x="672" y="1640"/>
                </a:lnTo>
                <a:lnTo>
                  <a:pt x="701" y="1727"/>
                </a:lnTo>
                <a:lnTo>
                  <a:pt x="727" y="1818"/>
                </a:lnTo>
                <a:lnTo>
                  <a:pt x="751" y="1913"/>
                </a:lnTo>
                <a:lnTo>
                  <a:pt x="772" y="2010"/>
                </a:lnTo>
                <a:lnTo>
                  <a:pt x="834" y="1917"/>
                </a:lnTo>
                <a:lnTo>
                  <a:pt x="899" y="1828"/>
                </a:lnTo>
                <a:lnTo>
                  <a:pt x="964" y="1746"/>
                </a:lnTo>
                <a:lnTo>
                  <a:pt x="1030" y="1669"/>
                </a:lnTo>
                <a:lnTo>
                  <a:pt x="1097" y="1596"/>
                </a:lnTo>
                <a:lnTo>
                  <a:pt x="1162" y="1528"/>
                </a:lnTo>
                <a:lnTo>
                  <a:pt x="1228" y="1464"/>
                </a:lnTo>
                <a:lnTo>
                  <a:pt x="1294" y="1403"/>
                </a:lnTo>
                <a:lnTo>
                  <a:pt x="1372" y="1335"/>
                </a:lnTo>
                <a:lnTo>
                  <a:pt x="1446" y="1270"/>
                </a:lnTo>
                <a:lnTo>
                  <a:pt x="1518" y="1209"/>
                </a:lnTo>
                <a:lnTo>
                  <a:pt x="1586" y="1152"/>
                </a:lnTo>
                <a:lnTo>
                  <a:pt x="1649" y="1097"/>
                </a:lnTo>
                <a:lnTo>
                  <a:pt x="1707" y="1043"/>
                </a:lnTo>
                <a:lnTo>
                  <a:pt x="1759" y="992"/>
                </a:lnTo>
                <a:lnTo>
                  <a:pt x="1803" y="942"/>
                </a:lnTo>
                <a:lnTo>
                  <a:pt x="1833" y="905"/>
                </a:lnTo>
                <a:lnTo>
                  <a:pt x="1857" y="868"/>
                </a:lnTo>
                <a:lnTo>
                  <a:pt x="1878" y="832"/>
                </a:lnTo>
                <a:lnTo>
                  <a:pt x="1894" y="795"/>
                </a:lnTo>
                <a:lnTo>
                  <a:pt x="1906" y="758"/>
                </a:lnTo>
                <a:lnTo>
                  <a:pt x="1913" y="719"/>
                </a:lnTo>
                <a:lnTo>
                  <a:pt x="1915" y="680"/>
                </a:lnTo>
                <a:lnTo>
                  <a:pt x="1914" y="643"/>
                </a:lnTo>
                <a:lnTo>
                  <a:pt x="1908" y="605"/>
                </a:lnTo>
                <a:lnTo>
                  <a:pt x="1898" y="564"/>
                </a:lnTo>
                <a:lnTo>
                  <a:pt x="1884" y="522"/>
                </a:lnTo>
                <a:lnTo>
                  <a:pt x="1868" y="486"/>
                </a:lnTo>
                <a:lnTo>
                  <a:pt x="1850" y="454"/>
                </a:lnTo>
                <a:lnTo>
                  <a:pt x="1832" y="426"/>
                </a:lnTo>
                <a:lnTo>
                  <a:pt x="1812" y="402"/>
                </a:lnTo>
                <a:lnTo>
                  <a:pt x="1790" y="382"/>
                </a:lnTo>
                <a:lnTo>
                  <a:pt x="1770" y="365"/>
                </a:lnTo>
                <a:lnTo>
                  <a:pt x="1737" y="346"/>
                </a:lnTo>
                <a:lnTo>
                  <a:pt x="1701" y="332"/>
                </a:lnTo>
                <a:lnTo>
                  <a:pt x="1665" y="322"/>
                </a:lnTo>
                <a:lnTo>
                  <a:pt x="1626" y="317"/>
                </a:lnTo>
                <a:lnTo>
                  <a:pt x="1584" y="315"/>
                </a:lnTo>
                <a:lnTo>
                  <a:pt x="1535" y="317"/>
                </a:lnTo>
                <a:lnTo>
                  <a:pt x="1485" y="324"/>
                </a:lnTo>
                <a:lnTo>
                  <a:pt x="1435" y="334"/>
                </a:lnTo>
                <a:lnTo>
                  <a:pt x="1385" y="347"/>
                </a:lnTo>
                <a:lnTo>
                  <a:pt x="1337" y="363"/>
                </a:lnTo>
                <a:lnTo>
                  <a:pt x="1292" y="380"/>
                </a:lnTo>
                <a:lnTo>
                  <a:pt x="1250" y="397"/>
                </a:lnTo>
                <a:lnTo>
                  <a:pt x="1214" y="415"/>
                </a:lnTo>
                <a:lnTo>
                  <a:pt x="1181" y="431"/>
                </a:lnTo>
                <a:lnTo>
                  <a:pt x="1165" y="440"/>
                </a:lnTo>
                <a:lnTo>
                  <a:pt x="1150" y="448"/>
                </a:lnTo>
                <a:lnTo>
                  <a:pt x="1138" y="455"/>
                </a:lnTo>
                <a:lnTo>
                  <a:pt x="1130" y="460"/>
                </a:lnTo>
                <a:lnTo>
                  <a:pt x="1125" y="464"/>
                </a:lnTo>
                <a:lnTo>
                  <a:pt x="1124" y="464"/>
                </a:lnTo>
                <a:lnTo>
                  <a:pt x="1124" y="464"/>
                </a:lnTo>
                <a:lnTo>
                  <a:pt x="1106" y="474"/>
                </a:lnTo>
                <a:lnTo>
                  <a:pt x="1087" y="479"/>
                </a:lnTo>
                <a:lnTo>
                  <a:pt x="1066" y="478"/>
                </a:lnTo>
                <a:lnTo>
                  <a:pt x="1047" y="472"/>
                </a:lnTo>
                <a:lnTo>
                  <a:pt x="1031" y="461"/>
                </a:lnTo>
                <a:lnTo>
                  <a:pt x="1018" y="446"/>
                </a:lnTo>
                <a:lnTo>
                  <a:pt x="1018" y="445"/>
                </a:lnTo>
                <a:lnTo>
                  <a:pt x="1017" y="444"/>
                </a:lnTo>
                <a:lnTo>
                  <a:pt x="1016" y="443"/>
                </a:lnTo>
                <a:lnTo>
                  <a:pt x="1014" y="440"/>
                </a:lnTo>
                <a:lnTo>
                  <a:pt x="1012" y="437"/>
                </a:lnTo>
                <a:lnTo>
                  <a:pt x="1008" y="432"/>
                </a:lnTo>
                <a:lnTo>
                  <a:pt x="1003" y="427"/>
                </a:lnTo>
                <a:lnTo>
                  <a:pt x="994" y="416"/>
                </a:lnTo>
                <a:lnTo>
                  <a:pt x="982" y="402"/>
                </a:lnTo>
                <a:lnTo>
                  <a:pt x="969" y="387"/>
                </a:lnTo>
                <a:lnTo>
                  <a:pt x="945" y="362"/>
                </a:lnTo>
                <a:lnTo>
                  <a:pt x="916" y="335"/>
                </a:lnTo>
                <a:lnTo>
                  <a:pt x="885" y="307"/>
                </a:lnTo>
                <a:lnTo>
                  <a:pt x="852" y="279"/>
                </a:lnTo>
                <a:lnTo>
                  <a:pt x="814" y="250"/>
                </a:lnTo>
                <a:lnTo>
                  <a:pt x="775" y="224"/>
                </a:lnTo>
                <a:lnTo>
                  <a:pt x="734" y="200"/>
                </a:lnTo>
                <a:lnTo>
                  <a:pt x="692" y="179"/>
                </a:lnTo>
                <a:lnTo>
                  <a:pt x="649" y="161"/>
                </a:lnTo>
                <a:lnTo>
                  <a:pt x="605" y="148"/>
                </a:lnTo>
                <a:lnTo>
                  <a:pt x="560" y="139"/>
                </a:lnTo>
                <a:lnTo>
                  <a:pt x="516" y="136"/>
                </a:lnTo>
                <a:lnTo>
                  <a:pt x="514" y="136"/>
                </a:lnTo>
                <a:close/>
                <a:moveTo>
                  <a:pt x="514" y="0"/>
                </a:moveTo>
                <a:lnTo>
                  <a:pt x="569" y="3"/>
                </a:lnTo>
                <a:lnTo>
                  <a:pt x="622" y="11"/>
                </a:lnTo>
                <a:lnTo>
                  <a:pt x="675" y="25"/>
                </a:lnTo>
                <a:lnTo>
                  <a:pt x="724" y="43"/>
                </a:lnTo>
                <a:lnTo>
                  <a:pt x="772" y="64"/>
                </a:lnTo>
                <a:lnTo>
                  <a:pt x="817" y="87"/>
                </a:lnTo>
                <a:lnTo>
                  <a:pt x="860" y="113"/>
                </a:lnTo>
                <a:lnTo>
                  <a:pt x="900" y="140"/>
                </a:lnTo>
                <a:lnTo>
                  <a:pt x="942" y="172"/>
                </a:lnTo>
                <a:lnTo>
                  <a:pt x="980" y="204"/>
                </a:lnTo>
                <a:lnTo>
                  <a:pt x="1016" y="235"/>
                </a:lnTo>
                <a:lnTo>
                  <a:pt x="1046" y="266"/>
                </a:lnTo>
                <a:lnTo>
                  <a:pt x="1073" y="294"/>
                </a:lnTo>
                <a:lnTo>
                  <a:pt x="1097" y="320"/>
                </a:lnTo>
                <a:lnTo>
                  <a:pt x="1103" y="316"/>
                </a:lnTo>
                <a:lnTo>
                  <a:pt x="1129" y="303"/>
                </a:lnTo>
                <a:lnTo>
                  <a:pt x="1159" y="288"/>
                </a:lnTo>
                <a:lnTo>
                  <a:pt x="1192" y="273"/>
                </a:lnTo>
                <a:lnTo>
                  <a:pt x="1227" y="257"/>
                </a:lnTo>
                <a:lnTo>
                  <a:pt x="1280" y="237"/>
                </a:lnTo>
                <a:lnTo>
                  <a:pt x="1335" y="218"/>
                </a:lnTo>
                <a:lnTo>
                  <a:pt x="1395" y="202"/>
                </a:lnTo>
                <a:lnTo>
                  <a:pt x="1456" y="189"/>
                </a:lnTo>
                <a:lnTo>
                  <a:pt x="1519" y="180"/>
                </a:lnTo>
                <a:lnTo>
                  <a:pt x="1584" y="177"/>
                </a:lnTo>
                <a:lnTo>
                  <a:pt x="1624" y="178"/>
                </a:lnTo>
                <a:lnTo>
                  <a:pt x="1663" y="182"/>
                </a:lnTo>
                <a:lnTo>
                  <a:pt x="1703" y="189"/>
                </a:lnTo>
                <a:lnTo>
                  <a:pt x="1741" y="200"/>
                </a:lnTo>
                <a:lnTo>
                  <a:pt x="1780" y="214"/>
                </a:lnTo>
                <a:lnTo>
                  <a:pt x="1817" y="231"/>
                </a:lnTo>
                <a:lnTo>
                  <a:pt x="1853" y="253"/>
                </a:lnTo>
                <a:lnTo>
                  <a:pt x="1887" y="281"/>
                </a:lnTo>
                <a:lnTo>
                  <a:pt x="1918" y="311"/>
                </a:lnTo>
                <a:lnTo>
                  <a:pt x="1947" y="346"/>
                </a:lnTo>
                <a:lnTo>
                  <a:pt x="1975" y="385"/>
                </a:lnTo>
                <a:lnTo>
                  <a:pt x="1998" y="428"/>
                </a:lnTo>
                <a:lnTo>
                  <a:pt x="2019" y="476"/>
                </a:lnTo>
                <a:lnTo>
                  <a:pt x="2035" y="527"/>
                </a:lnTo>
                <a:lnTo>
                  <a:pt x="2048" y="579"/>
                </a:lnTo>
                <a:lnTo>
                  <a:pt x="2056" y="630"/>
                </a:lnTo>
                <a:lnTo>
                  <a:pt x="2058" y="680"/>
                </a:lnTo>
                <a:lnTo>
                  <a:pt x="2056" y="729"/>
                </a:lnTo>
                <a:lnTo>
                  <a:pt x="2048" y="776"/>
                </a:lnTo>
                <a:lnTo>
                  <a:pt x="2036" y="822"/>
                </a:lnTo>
                <a:lnTo>
                  <a:pt x="2019" y="866"/>
                </a:lnTo>
                <a:lnTo>
                  <a:pt x="1998" y="908"/>
                </a:lnTo>
                <a:lnTo>
                  <a:pt x="1974" y="949"/>
                </a:lnTo>
                <a:lnTo>
                  <a:pt x="1945" y="989"/>
                </a:lnTo>
                <a:lnTo>
                  <a:pt x="1915" y="1028"/>
                </a:lnTo>
                <a:lnTo>
                  <a:pt x="1870" y="1079"/>
                </a:lnTo>
                <a:lnTo>
                  <a:pt x="1821" y="1129"/>
                </a:lnTo>
                <a:lnTo>
                  <a:pt x="1767" y="1178"/>
                </a:lnTo>
                <a:lnTo>
                  <a:pt x="1711" y="1228"/>
                </a:lnTo>
                <a:lnTo>
                  <a:pt x="1651" y="1279"/>
                </a:lnTo>
                <a:lnTo>
                  <a:pt x="1589" y="1332"/>
                </a:lnTo>
                <a:lnTo>
                  <a:pt x="1535" y="1378"/>
                </a:lnTo>
                <a:lnTo>
                  <a:pt x="1479" y="1426"/>
                </a:lnTo>
                <a:lnTo>
                  <a:pt x="1421" y="1477"/>
                </a:lnTo>
                <a:lnTo>
                  <a:pt x="1363" y="1529"/>
                </a:lnTo>
                <a:lnTo>
                  <a:pt x="1305" y="1584"/>
                </a:lnTo>
                <a:lnTo>
                  <a:pt x="1246" y="1642"/>
                </a:lnTo>
                <a:lnTo>
                  <a:pt x="1188" y="1704"/>
                </a:lnTo>
                <a:lnTo>
                  <a:pt x="1129" y="1768"/>
                </a:lnTo>
                <a:lnTo>
                  <a:pt x="1071" y="1837"/>
                </a:lnTo>
                <a:lnTo>
                  <a:pt x="1014" y="1910"/>
                </a:lnTo>
                <a:lnTo>
                  <a:pt x="957" y="1987"/>
                </a:lnTo>
                <a:lnTo>
                  <a:pt x="903" y="2068"/>
                </a:lnTo>
                <a:lnTo>
                  <a:pt x="849" y="2154"/>
                </a:lnTo>
                <a:lnTo>
                  <a:pt x="798" y="2245"/>
                </a:lnTo>
                <a:lnTo>
                  <a:pt x="791" y="2256"/>
                </a:lnTo>
                <a:lnTo>
                  <a:pt x="781" y="2265"/>
                </a:lnTo>
                <a:lnTo>
                  <a:pt x="780" y="2266"/>
                </a:lnTo>
                <a:lnTo>
                  <a:pt x="779" y="2267"/>
                </a:lnTo>
                <a:lnTo>
                  <a:pt x="778" y="2268"/>
                </a:lnTo>
                <a:lnTo>
                  <a:pt x="777" y="2269"/>
                </a:lnTo>
                <a:lnTo>
                  <a:pt x="775" y="2270"/>
                </a:lnTo>
                <a:lnTo>
                  <a:pt x="774" y="2271"/>
                </a:lnTo>
                <a:lnTo>
                  <a:pt x="759" y="2280"/>
                </a:lnTo>
                <a:lnTo>
                  <a:pt x="745" y="2286"/>
                </a:lnTo>
                <a:lnTo>
                  <a:pt x="728" y="2288"/>
                </a:lnTo>
                <a:lnTo>
                  <a:pt x="709" y="2285"/>
                </a:lnTo>
                <a:lnTo>
                  <a:pt x="692" y="2278"/>
                </a:lnTo>
                <a:lnTo>
                  <a:pt x="679" y="2269"/>
                </a:lnTo>
                <a:lnTo>
                  <a:pt x="667" y="2256"/>
                </a:lnTo>
                <a:lnTo>
                  <a:pt x="660" y="2242"/>
                </a:lnTo>
                <a:lnTo>
                  <a:pt x="657" y="2227"/>
                </a:lnTo>
                <a:lnTo>
                  <a:pt x="657" y="2210"/>
                </a:lnTo>
                <a:lnTo>
                  <a:pt x="644" y="2110"/>
                </a:lnTo>
                <a:lnTo>
                  <a:pt x="627" y="2014"/>
                </a:lnTo>
                <a:lnTo>
                  <a:pt x="607" y="1921"/>
                </a:lnTo>
                <a:lnTo>
                  <a:pt x="583" y="1831"/>
                </a:lnTo>
                <a:lnTo>
                  <a:pt x="556" y="1745"/>
                </a:lnTo>
                <a:lnTo>
                  <a:pt x="528" y="1662"/>
                </a:lnTo>
                <a:lnTo>
                  <a:pt x="497" y="1582"/>
                </a:lnTo>
                <a:lnTo>
                  <a:pt x="464" y="1505"/>
                </a:lnTo>
                <a:lnTo>
                  <a:pt x="431" y="1431"/>
                </a:lnTo>
                <a:lnTo>
                  <a:pt x="396" y="1359"/>
                </a:lnTo>
                <a:lnTo>
                  <a:pt x="361" y="1290"/>
                </a:lnTo>
                <a:lnTo>
                  <a:pt x="325" y="1224"/>
                </a:lnTo>
                <a:lnTo>
                  <a:pt x="288" y="1159"/>
                </a:lnTo>
                <a:lnTo>
                  <a:pt x="254" y="1097"/>
                </a:lnTo>
                <a:lnTo>
                  <a:pt x="219" y="1035"/>
                </a:lnTo>
                <a:lnTo>
                  <a:pt x="186" y="976"/>
                </a:lnTo>
                <a:lnTo>
                  <a:pt x="153" y="919"/>
                </a:lnTo>
                <a:lnTo>
                  <a:pt x="124" y="864"/>
                </a:lnTo>
                <a:lnTo>
                  <a:pt x="96" y="810"/>
                </a:lnTo>
                <a:lnTo>
                  <a:pt x="69" y="753"/>
                </a:lnTo>
                <a:lnTo>
                  <a:pt x="46" y="698"/>
                </a:lnTo>
                <a:lnTo>
                  <a:pt x="27" y="643"/>
                </a:lnTo>
                <a:lnTo>
                  <a:pt x="12" y="588"/>
                </a:lnTo>
                <a:lnTo>
                  <a:pt x="3" y="534"/>
                </a:lnTo>
                <a:lnTo>
                  <a:pt x="0" y="479"/>
                </a:lnTo>
                <a:lnTo>
                  <a:pt x="2" y="431"/>
                </a:lnTo>
                <a:lnTo>
                  <a:pt x="10" y="384"/>
                </a:lnTo>
                <a:lnTo>
                  <a:pt x="25" y="337"/>
                </a:lnTo>
                <a:lnTo>
                  <a:pt x="46" y="292"/>
                </a:lnTo>
                <a:lnTo>
                  <a:pt x="73" y="246"/>
                </a:lnTo>
                <a:lnTo>
                  <a:pt x="106" y="202"/>
                </a:lnTo>
                <a:lnTo>
                  <a:pt x="146" y="160"/>
                </a:lnTo>
                <a:lnTo>
                  <a:pt x="190" y="121"/>
                </a:lnTo>
                <a:lnTo>
                  <a:pt x="235" y="87"/>
                </a:lnTo>
                <a:lnTo>
                  <a:pt x="280" y="60"/>
                </a:lnTo>
                <a:lnTo>
                  <a:pt x="327" y="37"/>
                </a:lnTo>
                <a:lnTo>
                  <a:pt x="373" y="20"/>
                </a:lnTo>
                <a:lnTo>
                  <a:pt x="420" y="9"/>
                </a:lnTo>
                <a:lnTo>
                  <a:pt x="467" y="2"/>
                </a:lnTo>
                <a:lnTo>
                  <a:pt x="514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17</xdr:col>
      <xdr:colOff>105834</xdr:colOff>
      <xdr:row>20</xdr:row>
      <xdr:rowOff>74083</xdr:rowOff>
    </xdr:from>
    <xdr:to>
      <xdr:col>17</xdr:col>
      <xdr:colOff>656167</xdr:colOff>
      <xdr:row>23</xdr:row>
      <xdr:rowOff>93762</xdr:rowOff>
    </xdr:to>
    <xdr:grpSp>
      <xdr:nvGrpSpPr>
        <xdr:cNvPr id="267" name="Gift" descr="Wrapped gift" title="Gifts graphic"/>
        <xdr:cNvGrpSpPr>
          <a:grpSpLocks noChangeAspect="1"/>
        </xdr:cNvGrpSpPr>
      </xdr:nvGrpSpPr>
      <xdr:grpSpPr bwMode="auto">
        <a:xfrm>
          <a:off x="14097001" y="3651250"/>
          <a:ext cx="550333" cy="559429"/>
          <a:chOff x="773" y="250"/>
          <a:chExt cx="121" cy="123"/>
        </a:xfrm>
        <a:effectLst/>
      </xdr:grpSpPr>
      <xdr:sp macro="" textlink="">
        <xdr:nvSpPr>
          <xdr:cNvPr id="268" name="AutoShape 134"/>
          <xdr:cNvSpPr>
            <a:spLocks noChangeAspect="1" noChangeArrowheads="1" noTextEdit="1"/>
          </xdr:cNvSpPr>
        </xdr:nvSpPr>
        <xdr:spPr bwMode="auto">
          <a:xfrm>
            <a:off x="773" y="250"/>
            <a:ext cx="121" cy="12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69" name="Rectangle 136"/>
          <xdr:cNvSpPr>
            <a:spLocks noChangeArrowheads="1"/>
          </xdr:cNvSpPr>
        </xdr:nvSpPr>
        <xdr:spPr bwMode="auto">
          <a:xfrm>
            <a:off x="773" y="250"/>
            <a:ext cx="121" cy="123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70" name="Freeform 137"/>
          <xdr:cNvSpPr>
            <a:spLocks/>
          </xdr:cNvSpPr>
        </xdr:nvSpPr>
        <xdr:spPr bwMode="auto">
          <a:xfrm>
            <a:off x="773" y="292"/>
            <a:ext cx="46" cy="81"/>
          </a:xfrm>
          <a:custGeom>
            <a:avLst/>
            <a:gdLst>
              <a:gd name="T0" fmla="*/ 0 w 1231"/>
              <a:gd name="T1" fmla="*/ 0 h 2182"/>
              <a:gd name="T2" fmla="*/ 1231 w 1231"/>
              <a:gd name="T3" fmla="*/ 673 h 2182"/>
              <a:gd name="T4" fmla="*/ 1230 w 1231"/>
              <a:gd name="T5" fmla="*/ 2182 h 2182"/>
              <a:gd name="T6" fmla="*/ 0 w 1231"/>
              <a:gd name="T7" fmla="*/ 1504 h 2182"/>
              <a:gd name="T8" fmla="*/ 0 w 1231"/>
              <a:gd name="T9" fmla="*/ 0 h 21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231" h="2182">
                <a:moveTo>
                  <a:pt x="0" y="0"/>
                </a:moveTo>
                <a:lnTo>
                  <a:pt x="1231" y="673"/>
                </a:lnTo>
                <a:lnTo>
                  <a:pt x="1230" y="2182"/>
                </a:lnTo>
                <a:lnTo>
                  <a:pt x="0" y="1504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71" name="Freeform 138"/>
          <xdr:cNvSpPr>
            <a:spLocks/>
          </xdr:cNvSpPr>
        </xdr:nvSpPr>
        <xdr:spPr bwMode="auto">
          <a:xfrm>
            <a:off x="819" y="307"/>
            <a:ext cx="74" cy="66"/>
          </a:xfrm>
          <a:custGeom>
            <a:avLst/>
            <a:gdLst>
              <a:gd name="T0" fmla="*/ 2001 w 2001"/>
              <a:gd name="T1" fmla="*/ 0 h 1785"/>
              <a:gd name="T2" fmla="*/ 2001 w 2001"/>
              <a:gd name="T3" fmla="*/ 1462 h 1785"/>
              <a:gd name="T4" fmla="*/ 0 w 2001"/>
              <a:gd name="T5" fmla="*/ 1785 h 1785"/>
              <a:gd name="T6" fmla="*/ 1 w 2001"/>
              <a:gd name="T7" fmla="*/ 282 h 1785"/>
              <a:gd name="T8" fmla="*/ 2001 w 2001"/>
              <a:gd name="T9" fmla="*/ 0 h 178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001" h="1785">
                <a:moveTo>
                  <a:pt x="2001" y="0"/>
                </a:moveTo>
                <a:lnTo>
                  <a:pt x="2001" y="1462"/>
                </a:lnTo>
                <a:lnTo>
                  <a:pt x="0" y="1785"/>
                </a:lnTo>
                <a:lnTo>
                  <a:pt x="1" y="282"/>
                </a:lnTo>
                <a:lnTo>
                  <a:pt x="2001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72" name="Freeform 139"/>
          <xdr:cNvSpPr>
            <a:spLocks/>
          </xdr:cNvSpPr>
        </xdr:nvSpPr>
        <xdr:spPr bwMode="auto">
          <a:xfrm>
            <a:off x="806" y="250"/>
            <a:ext cx="18" cy="9"/>
          </a:xfrm>
          <a:custGeom>
            <a:avLst/>
            <a:gdLst>
              <a:gd name="T0" fmla="*/ 153 w 505"/>
              <a:gd name="T1" fmla="*/ 0 h 244"/>
              <a:gd name="T2" fmla="*/ 182 w 505"/>
              <a:gd name="T3" fmla="*/ 1 h 244"/>
              <a:gd name="T4" fmla="*/ 213 w 505"/>
              <a:gd name="T5" fmla="*/ 5 h 244"/>
              <a:gd name="T6" fmla="*/ 245 w 505"/>
              <a:gd name="T7" fmla="*/ 13 h 244"/>
              <a:gd name="T8" fmla="*/ 279 w 505"/>
              <a:gd name="T9" fmla="*/ 24 h 244"/>
              <a:gd name="T10" fmla="*/ 314 w 505"/>
              <a:gd name="T11" fmla="*/ 40 h 244"/>
              <a:gd name="T12" fmla="*/ 351 w 505"/>
              <a:gd name="T13" fmla="*/ 61 h 244"/>
              <a:gd name="T14" fmla="*/ 388 w 505"/>
              <a:gd name="T15" fmla="*/ 88 h 244"/>
              <a:gd name="T16" fmla="*/ 426 w 505"/>
              <a:gd name="T17" fmla="*/ 120 h 244"/>
              <a:gd name="T18" fmla="*/ 466 w 505"/>
              <a:gd name="T19" fmla="*/ 159 h 244"/>
              <a:gd name="T20" fmla="*/ 505 w 505"/>
              <a:gd name="T21" fmla="*/ 205 h 244"/>
              <a:gd name="T22" fmla="*/ 237 w 505"/>
              <a:gd name="T23" fmla="*/ 244 h 244"/>
              <a:gd name="T24" fmla="*/ 201 w 505"/>
              <a:gd name="T25" fmla="*/ 217 h 244"/>
              <a:gd name="T26" fmla="*/ 164 w 505"/>
              <a:gd name="T27" fmla="*/ 194 h 244"/>
              <a:gd name="T28" fmla="*/ 127 w 505"/>
              <a:gd name="T29" fmla="*/ 174 h 244"/>
              <a:gd name="T30" fmla="*/ 90 w 505"/>
              <a:gd name="T31" fmla="*/ 158 h 244"/>
              <a:gd name="T32" fmla="*/ 53 w 505"/>
              <a:gd name="T33" fmla="*/ 147 h 244"/>
              <a:gd name="T34" fmla="*/ 16 w 505"/>
              <a:gd name="T35" fmla="*/ 140 h 244"/>
              <a:gd name="T36" fmla="*/ 7 w 505"/>
              <a:gd name="T37" fmla="*/ 113 h 244"/>
              <a:gd name="T38" fmla="*/ 2 w 505"/>
              <a:gd name="T39" fmla="*/ 90 h 244"/>
              <a:gd name="T40" fmla="*/ 0 w 505"/>
              <a:gd name="T41" fmla="*/ 70 h 244"/>
              <a:gd name="T42" fmla="*/ 0 w 505"/>
              <a:gd name="T43" fmla="*/ 56 h 244"/>
              <a:gd name="T44" fmla="*/ 0 w 505"/>
              <a:gd name="T45" fmla="*/ 47 h 244"/>
              <a:gd name="T46" fmla="*/ 1 w 505"/>
              <a:gd name="T47" fmla="*/ 44 h 244"/>
              <a:gd name="T48" fmla="*/ 2 w 505"/>
              <a:gd name="T49" fmla="*/ 42 h 244"/>
              <a:gd name="T50" fmla="*/ 7 w 505"/>
              <a:gd name="T51" fmla="*/ 39 h 244"/>
              <a:gd name="T52" fmla="*/ 16 w 505"/>
              <a:gd name="T53" fmla="*/ 35 h 244"/>
              <a:gd name="T54" fmla="*/ 27 w 505"/>
              <a:gd name="T55" fmla="*/ 29 h 244"/>
              <a:gd name="T56" fmla="*/ 42 w 505"/>
              <a:gd name="T57" fmla="*/ 22 h 244"/>
              <a:gd name="T58" fmla="*/ 59 w 505"/>
              <a:gd name="T59" fmla="*/ 16 h 244"/>
              <a:gd name="T60" fmla="*/ 79 w 505"/>
              <a:gd name="T61" fmla="*/ 10 h 244"/>
              <a:gd name="T62" fmla="*/ 102 w 505"/>
              <a:gd name="T63" fmla="*/ 5 h 244"/>
              <a:gd name="T64" fmla="*/ 126 w 505"/>
              <a:gd name="T65" fmla="*/ 2 h 244"/>
              <a:gd name="T66" fmla="*/ 153 w 505"/>
              <a:gd name="T67" fmla="*/ 0 h 2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505" h="244">
                <a:moveTo>
                  <a:pt x="153" y="0"/>
                </a:moveTo>
                <a:lnTo>
                  <a:pt x="182" y="1"/>
                </a:lnTo>
                <a:lnTo>
                  <a:pt x="213" y="5"/>
                </a:lnTo>
                <a:lnTo>
                  <a:pt x="245" y="13"/>
                </a:lnTo>
                <a:lnTo>
                  <a:pt x="279" y="24"/>
                </a:lnTo>
                <a:lnTo>
                  <a:pt x="314" y="40"/>
                </a:lnTo>
                <a:lnTo>
                  <a:pt x="351" y="61"/>
                </a:lnTo>
                <a:lnTo>
                  <a:pt x="388" y="88"/>
                </a:lnTo>
                <a:lnTo>
                  <a:pt x="426" y="120"/>
                </a:lnTo>
                <a:lnTo>
                  <a:pt x="466" y="159"/>
                </a:lnTo>
                <a:lnTo>
                  <a:pt x="505" y="205"/>
                </a:lnTo>
                <a:lnTo>
                  <a:pt x="237" y="244"/>
                </a:lnTo>
                <a:lnTo>
                  <a:pt x="201" y="217"/>
                </a:lnTo>
                <a:lnTo>
                  <a:pt x="164" y="194"/>
                </a:lnTo>
                <a:lnTo>
                  <a:pt x="127" y="174"/>
                </a:lnTo>
                <a:lnTo>
                  <a:pt x="90" y="158"/>
                </a:lnTo>
                <a:lnTo>
                  <a:pt x="53" y="147"/>
                </a:lnTo>
                <a:lnTo>
                  <a:pt x="16" y="140"/>
                </a:lnTo>
                <a:lnTo>
                  <a:pt x="7" y="113"/>
                </a:lnTo>
                <a:lnTo>
                  <a:pt x="2" y="90"/>
                </a:lnTo>
                <a:lnTo>
                  <a:pt x="0" y="70"/>
                </a:lnTo>
                <a:lnTo>
                  <a:pt x="0" y="56"/>
                </a:lnTo>
                <a:lnTo>
                  <a:pt x="0" y="47"/>
                </a:lnTo>
                <a:lnTo>
                  <a:pt x="1" y="44"/>
                </a:lnTo>
                <a:lnTo>
                  <a:pt x="2" y="42"/>
                </a:lnTo>
                <a:lnTo>
                  <a:pt x="7" y="39"/>
                </a:lnTo>
                <a:lnTo>
                  <a:pt x="16" y="35"/>
                </a:lnTo>
                <a:lnTo>
                  <a:pt x="27" y="29"/>
                </a:lnTo>
                <a:lnTo>
                  <a:pt x="42" y="22"/>
                </a:lnTo>
                <a:lnTo>
                  <a:pt x="59" y="16"/>
                </a:lnTo>
                <a:lnTo>
                  <a:pt x="79" y="10"/>
                </a:lnTo>
                <a:lnTo>
                  <a:pt x="102" y="5"/>
                </a:lnTo>
                <a:lnTo>
                  <a:pt x="126" y="2"/>
                </a:lnTo>
                <a:lnTo>
                  <a:pt x="153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73" name="Freeform 140"/>
          <xdr:cNvSpPr>
            <a:spLocks/>
          </xdr:cNvSpPr>
        </xdr:nvSpPr>
        <xdr:spPr bwMode="auto">
          <a:xfrm>
            <a:off x="800" y="257"/>
            <a:ext cx="0" cy="0"/>
          </a:xfrm>
          <a:custGeom>
            <a:avLst/>
            <a:gdLst>
              <a:gd name="T0" fmla="*/ 17 w 17"/>
              <a:gd name="T1" fmla="*/ 0 h 16"/>
              <a:gd name="T2" fmla="*/ 11 w 17"/>
              <a:gd name="T3" fmla="*/ 7 h 16"/>
              <a:gd name="T4" fmla="*/ 6 w 17"/>
              <a:gd name="T5" fmla="*/ 11 h 16"/>
              <a:gd name="T6" fmla="*/ 0 w 17"/>
              <a:gd name="T7" fmla="*/ 16 h 16"/>
              <a:gd name="T8" fmla="*/ 17 w 17"/>
              <a:gd name="T9" fmla="*/ 0 h 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7" h="16">
                <a:moveTo>
                  <a:pt x="17" y="0"/>
                </a:moveTo>
                <a:lnTo>
                  <a:pt x="11" y="7"/>
                </a:lnTo>
                <a:lnTo>
                  <a:pt x="6" y="11"/>
                </a:lnTo>
                <a:lnTo>
                  <a:pt x="0" y="16"/>
                </a:lnTo>
                <a:lnTo>
                  <a:pt x="1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74" name="Freeform 141"/>
          <xdr:cNvSpPr>
            <a:spLocks/>
          </xdr:cNvSpPr>
        </xdr:nvSpPr>
        <xdr:spPr bwMode="auto">
          <a:xfrm>
            <a:off x="797" y="255"/>
            <a:ext cx="12" cy="6"/>
          </a:xfrm>
          <a:custGeom>
            <a:avLst/>
            <a:gdLst>
              <a:gd name="T0" fmla="*/ 213 w 323"/>
              <a:gd name="T1" fmla="*/ 0 h 171"/>
              <a:gd name="T2" fmla="*/ 242 w 323"/>
              <a:gd name="T3" fmla="*/ 2 h 171"/>
              <a:gd name="T4" fmla="*/ 252 w 323"/>
              <a:gd name="T5" fmla="*/ 24 h 171"/>
              <a:gd name="T6" fmla="*/ 264 w 323"/>
              <a:gd name="T7" fmla="*/ 47 h 171"/>
              <a:gd name="T8" fmla="*/ 280 w 323"/>
              <a:gd name="T9" fmla="*/ 72 h 171"/>
              <a:gd name="T10" fmla="*/ 299 w 323"/>
              <a:gd name="T11" fmla="*/ 99 h 171"/>
              <a:gd name="T12" fmla="*/ 323 w 323"/>
              <a:gd name="T13" fmla="*/ 125 h 171"/>
              <a:gd name="T14" fmla="*/ 0 w 323"/>
              <a:gd name="T15" fmla="*/ 171 h 171"/>
              <a:gd name="T16" fmla="*/ 13 w 323"/>
              <a:gd name="T17" fmla="*/ 144 h 171"/>
              <a:gd name="T18" fmla="*/ 29 w 323"/>
              <a:gd name="T19" fmla="*/ 115 h 171"/>
              <a:gd name="T20" fmla="*/ 49 w 323"/>
              <a:gd name="T21" fmla="*/ 85 h 171"/>
              <a:gd name="T22" fmla="*/ 73 w 323"/>
              <a:gd name="T23" fmla="*/ 54 h 171"/>
              <a:gd name="T24" fmla="*/ 100 w 323"/>
              <a:gd name="T25" fmla="*/ 34 h 171"/>
              <a:gd name="T26" fmla="*/ 127 w 323"/>
              <a:gd name="T27" fmla="*/ 19 h 171"/>
              <a:gd name="T28" fmla="*/ 155 w 323"/>
              <a:gd name="T29" fmla="*/ 9 h 171"/>
              <a:gd name="T30" fmla="*/ 184 w 323"/>
              <a:gd name="T31" fmla="*/ 2 h 171"/>
              <a:gd name="T32" fmla="*/ 213 w 323"/>
              <a:gd name="T33" fmla="*/ 0 h 17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323" h="171">
                <a:moveTo>
                  <a:pt x="213" y="0"/>
                </a:moveTo>
                <a:lnTo>
                  <a:pt x="242" y="2"/>
                </a:lnTo>
                <a:lnTo>
                  <a:pt x="252" y="24"/>
                </a:lnTo>
                <a:lnTo>
                  <a:pt x="264" y="47"/>
                </a:lnTo>
                <a:lnTo>
                  <a:pt x="280" y="72"/>
                </a:lnTo>
                <a:lnTo>
                  <a:pt x="299" y="99"/>
                </a:lnTo>
                <a:lnTo>
                  <a:pt x="323" y="125"/>
                </a:lnTo>
                <a:lnTo>
                  <a:pt x="0" y="171"/>
                </a:lnTo>
                <a:lnTo>
                  <a:pt x="13" y="144"/>
                </a:lnTo>
                <a:lnTo>
                  <a:pt x="29" y="115"/>
                </a:lnTo>
                <a:lnTo>
                  <a:pt x="49" y="85"/>
                </a:lnTo>
                <a:lnTo>
                  <a:pt x="73" y="54"/>
                </a:lnTo>
                <a:lnTo>
                  <a:pt x="100" y="34"/>
                </a:lnTo>
                <a:lnTo>
                  <a:pt x="127" y="19"/>
                </a:lnTo>
                <a:lnTo>
                  <a:pt x="155" y="9"/>
                </a:lnTo>
                <a:lnTo>
                  <a:pt x="184" y="2"/>
                </a:lnTo>
                <a:lnTo>
                  <a:pt x="213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75" name="Freeform 142"/>
          <xdr:cNvSpPr>
            <a:spLocks/>
          </xdr:cNvSpPr>
        </xdr:nvSpPr>
        <xdr:spPr bwMode="auto">
          <a:xfrm>
            <a:off x="800" y="252"/>
            <a:ext cx="6" cy="5"/>
          </a:xfrm>
          <a:custGeom>
            <a:avLst/>
            <a:gdLst>
              <a:gd name="T0" fmla="*/ 148 w 148"/>
              <a:gd name="T1" fmla="*/ 0 h 141"/>
              <a:gd name="T2" fmla="*/ 0 w 148"/>
              <a:gd name="T3" fmla="*/ 141 h 141"/>
              <a:gd name="T4" fmla="*/ 30 w 148"/>
              <a:gd name="T5" fmla="*/ 108 h 141"/>
              <a:gd name="T6" fmla="*/ 64 w 148"/>
              <a:gd name="T7" fmla="*/ 74 h 141"/>
              <a:gd name="T8" fmla="*/ 103 w 148"/>
              <a:gd name="T9" fmla="*/ 38 h 141"/>
              <a:gd name="T10" fmla="*/ 148 w 148"/>
              <a:gd name="T11" fmla="*/ 0 h 1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48" h="141">
                <a:moveTo>
                  <a:pt x="148" y="0"/>
                </a:moveTo>
                <a:lnTo>
                  <a:pt x="0" y="141"/>
                </a:lnTo>
                <a:lnTo>
                  <a:pt x="30" y="108"/>
                </a:lnTo>
                <a:lnTo>
                  <a:pt x="64" y="74"/>
                </a:lnTo>
                <a:lnTo>
                  <a:pt x="103" y="38"/>
                </a:lnTo>
                <a:lnTo>
                  <a:pt x="148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76" name="Freeform 143"/>
          <xdr:cNvSpPr>
            <a:spLocks/>
          </xdr:cNvSpPr>
        </xdr:nvSpPr>
        <xdr:spPr bwMode="auto">
          <a:xfrm>
            <a:off x="800" y="252"/>
            <a:ext cx="6" cy="5"/>
          </a:xfrm>
          <a:custGeom>
            <a:avLst/>
            <a:gdLst>
              <a:gd name="T0" fmla="*/ 154 w 169"/>
              <a:gd name="T1" fmla="*/ 0 h 148"/>
              <a:gd name="T2" fmla="*/ 153 w 169"/>
              <a:gd name="T3" fmla="*/ 3 h 148"/>
              <a:gd name="T4" fmla="*/ 153 w 169"/>
              <a:gd name="T5" fmla="*/ 12 h 148"/>
              <a:gd name="T6" fmla="*/ 153 w 169"/>
              <a:gd name="T7" fmla="*/ 26 h 148"/>
              <a:gd name="T8" fmla="*/ 155 w 169"/>
              <a:gd name="T9" fmla="*/ 46 h 148"/>
              <a:gd name="T10" fmla="*/ 160 w 169"/>
              <a:gd name="T11" fmla="*/ 69 h 148"/>
              <a:gd name="T12" fmla="*/ 169 w 169"/>
              <a:gd name="T13" fmla="*/ 96 h 148"/>
              <a:gd name="T14" fmla="*/ 140 w 169"/>
              <a:gd name="T15" fmla="*/ 94 h 148"/>
              <a:gd name="T16" fmla="*/ 111 w 169"/>
              <a:gd name="T17" fmla="*/ 96 h 148"/>
              <a:gd name="T18" fmla="*/ 82 w 169"/>
              <a:gd name="T19" fmla="*/ 103 h 148"/>
              <a:gd name="T20" fmla="*/ 54 w 169"/>
              <a:gd name="T21" fmla="*/ 113 h 148"/>
              <a:gd name="T22" fmla="*/ 27 w 169"/>
              <a:gd name="T23" fmla="*/ 128 h 148"/>
              <a:gd name="T24" fmla="*/ 0 w 169"/>
              <a:gd name="T25" fmla="*/ 148 h 148"/>
              <a:gd name="T26" fmla="*/ 6 w 169"/>
              <a:gd name="T27" fmla="*/ 141 h 148"/>
              <a:gd name="T28" fmla="*/ 154 w 169"/>
              <a:gd name="T29" fmla="*/ 0 h 14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</a:cxnLst>
            <a:rect l="0" t="0" r="r" b="b"/>
            <a:pathLst>
              <a:path w="169" h="148">
                <a:moveTo>
                  <a:pt x="154" y="0"/>
                </a:moveTo>
                <a:lnTo>
                  <a:pt x="153" y="3"/>
                </a:lnTo>
                <a:lnTo>
                  <a:pt x="153" y="12"/>
                </a:lnTo>
                <a:lnTo>
                  <a:pt x="153" y="26"/>
                </a:lnTo>
                <a:lnTo>
                  <a:pt x="155" y="46"/>
                </a:lnTo>
                <a:lnTo>
                  <a:pt x="160" y="69"/>
                </a:lnTo>
                <a:lnTo>
                  <a:pt x="169" y="96"/>
                </a:lnTo>
                <a:lnTo>
                  <a:pt x="140" y="94"/>
                </a:lnTo>
                <a:lnTo>
                  <a:pt x="111" y="96"/>
                </a:lnTo>
                <a:lnTo>
                  <a:pt x="82" y="103"/>
                </a:lnTo>
                <a:lnTo>
                  <a:pt x="54" y="113"/>
                </a:lnTo>
                <a:lnTo>
                  <a:pt x="27" y="128"/>
                </a:lnTo>
                <a:lnTo>
                  <a:pt x="0" y="148"/>
                </a:lnTo>
                <a:lnTo>
                  <a:pt x="6" y="141"/>
                </a:lnTo>
                <a:lnTo>
                  <a:pt x="154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77" name="Freeform 144"/>
          <xdr:cNvSpPr>
            <a:spLocks/>
          </xdr:cNvSpPr>
        </xdr:nvSpPr>
        <xdr:spPr bwMode="auto">
          <a:xfrm>
            <a:off x="850" y="256"/>
            <a:ext cx="10" cy="5"/>
          </a:xfrm>
          <a:custGeom>
            <a:avLst/>
            <a:gdLst>
              <a:gd name="T0" fmla="*/ 39 w 267"/>
              <a:gd name="T1" fmla="*/ 0 h 141"/>
              <a:gd name="T2" fmla="*/ 74 w 267"/>
              <a:gd name="T3" fmla="*/ 3 h 141"/>
              <a:gd name="T4" fmla="*/ 106 w 267"/>
              <a:gd name="T5" fmla="*/ 8 h 141"/>
              <a:gd name="T6" fmla="*/ 135 w 267"/>
              <a:gd name="T7" fmla="*/ 17 h 141"/>
              <a:gd name="T8" fmla="*/ 161 w 267"/>
              <a:gd name="T9" fmla="*/ 27 h 141"/>
              <a:gd name="T10" fmla="*/ 184 w 267"/>
              <a:gd name="T11" fmla="*/ 39 h 141"/>
              <a:gd name="T12" fmla="*/ 204 w 267"/>
              <a:gd name="T13" fmla="*/ 51 h 141"/>
              <a:gd name="T14" fmla="*/ 221 w 267"/>
              <a:gd name="T15" fmla="*/ 64 h 141"/>
              <a:gd name="T16" fmla="*/ 235 w 267"/>
              <a:gd name="T17" fmla="*/ 77 h 141"/>
              <a:gd name="T18" fmla="*/ 247 w 267"/>
              <a:gd name="T19" fmla="*/ 89 h 141"/>
              <a:gd name="T20" fmla="*/ 256 w 267"/>
              <a:gd name="T21" fmla="*/ 99 h 141"/>
              <a:gd name="T22" fmla="*/ 262 w 267"/>
              <a:gd name="T23" fmla="*/ 106 h 141"/>
              <a:gd name="T24" fmla="*/ 266 w 267"/>
              <a:gd name="T25" fmla="*/ 112 h 141"/>
              <a:gd name="T26" fmla="*/ 267 w 267"/>
              <a:gd name="T27" fmla="*/ 113 h 141"/>
              <a:gd name="T28" fmla="*/ 267 w 267"/>
              <a:gd name="T29" fmla="*/ 115 h 141"/>
              <a:gd name="T30" fmla="*/ 265 w 267"/>
              <a:gd name="T31" fmla="*/ 121 h 141"/>
              <a:gd name="T32" fmla="*/ 262 w 267"/>
              <a:gd name="T33" fmla="*/ 130 h 141"/>
              <a:gd name="T34" fmla="*/ 256 w 267"/>
              <a:gd name="T35" fmla="*/ 141 h 141"/>
              <a:gd name="T36" fmla="*/ 0 w 267"/>
              <a:gd name="T37" fmla="*/ 1 h 141"/>
              <a:gd name="T38" fmla="*/ 39 w 267"/>
              <a:gd name="T39" fmla="*/ 0 h 1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267" h="141">
                <a:moveTo>
                  <a:pt x="39" y="0"/>
                </a:moveTo>
                <a:lnTo>
                  <a:pt x="74" y="3"/>
                </a:lnTo>
                <a:lnTo>
                  <a:pt x="106" y="8"/>
                </a:lnTo>
                <a:lnTo>
                  <a:pt x="135" y="17"/>
                </a:lnTo>
                <a:lnTo>
                  <a:pt x="161" y="27"/>
                </a:lnTo>
                <a:lnTo>
                  <a:pt x="184" y="39"/>
                </a:lnTo>
                <a:lnTo>
                  <a:pt x="204" y="51"/>
                </a:lnTo>
                <a:lnTo>
                  <a:pt x="221" y="64"/>
                </a:lnTo>
                <a:lnTo>
                  <a:pt x="235" y="77"/>
                </a:lnTo>
                <a:lnTo>
                  <a:pt x="247" y="89"/>
                </a:lnTo>
                <a:lnTo>
                  <a:pt x="256" y="99"/>
                </a:lnTo>
                <a:lnTo>
                  <a:pt x="262" y="106"/>
                </a:lnTo>
                <a:lnTo>
                  <a:pt x="266" y="112"/>
                </a:lnTo>
                <a:lnTo>
                  <a:pt x="267" y="113"/>
                </a:lnTo>
                <a:lnTo>
                  <a:pt x="267" y="115"/>
                </a:lnTo>
                <a:lnTo>
                  <a:pt x="265" y="121"/>
                </a:lnTo>
                <a:lnTo>
                  <a:pt x="262" y="130"/>
                </a:lnTo>
                <a:lnTo>
                  <a:pt x="256" y="141"/>
                </a:lnTo>
                <a:lnTo>
                  <a:pt x="0" y="1"/>
                </a:lnTo>
                <a:lnTo>
                  <a:pt x="39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78" name="Freeform 145"/>
          <xdr:cNvSpPr>
            <a:spLocks/>
          </xdr:cNvSpPr>
        </xdr:nvSpPr>
        <xdr:spPr bwMode="auto">
          <a:xfrm>
            <a:off x="773" y="265"/>
            <a:ext cx="46" cy="52"/>
          </a:xfrm>
          <a:custGeom>
            <a:avLst/>
            <a:gdLst>
              <a:gd name="T0" fmla="*/ 1 w 1231"/>
              <a:gd name="T1" fmla="*/ 0 h 1406"/>
              <a:gd name="T2" fmla="*/ 737 w 1231"/>
              <a:gd name="T3" fmla="*/ 401 h 1406"/>
              <a:gd name="T4" fmla="*/ 695 w 1231"/>
              <a:gd name="T5" fmla="*/ 425 h 1406"/>
              <a:gd name="T6" fmla="*/ 656 w 1231"/>
              <a:gd name="T7" fmla="*/ 450 h 1406"/>
              <a:gd name="T8" fmla="*/ 620 w 1231"/>
              <a:gd name="T9" fmla="*/ 475 h 1406"/>
              <a:gd name="T10" fmla="*/ 588 w 1231"/>
              <a:gd name="T11" fmla="*/ 500 h 1406"/>
              <a:gd name="T12" fmla="*/ 561 w 1231"/>
              <a:gd name="T13" fmla="*/ 526 h 1406"/>
              <a:gd name="T14" fmla="*/ 537 w 1231"/>
              <a:gd name="T15" fmla="*/ 552 h 1406"/>
              <a:gd name="T16" fmla="*/ 521 w 1231"/>
              <a:gd name="T17" fmla="*/ 578 h 1406"/>
              <a:gd name="T18" fmla="*/ 510 w 1231"/>
              <a:gd name="T19" fmla="*/ 606 h 1406"/>
              <a:gd name="T20" fmla="*/ 507 w 1231"/>
              <a:gd name="T21" fmla="*/ 633 h 1406"/>
              <a:gd name="T22" fmla="*/ 546 w 1231"/>
              <a:gd name="T23" fmla="*/ 628 h 1406"/>
              <a:gd name="T24" fmla="*/ 547 w 1231"/>
              <a:gd name="T25" fmla="*/ 641 h 1406"/>
              <a:gd name="T26" fmla="*/ 550 w 1231"/>
              <a:gd name="T27" fmla="*/ 654 h 1406"/>
              <a:gd name="T28" fmla="*/ 552 w 1231"/>
              <a:gd name="T29" fmla="*/ 652 h 1406"/>
              <a:gd name="T30" fmla="*/ 558 w 1231"/>
              <a:gd name="T31" fmla="*/ 649 h 1406"/>
              <a:gd name="T32" fmla="*/ 568 w 1231"/>
              <a:gd name="T33" fmla="*/ 645 h 1406"/>
              <a:gd name="T34" fmla="*/ 580 w 1231"/>
              <a:gd name="T35" fmla="*/ 641 h 1406"/>
              <a:gd name="T36" fmla="*/ 595 w 1231"/>
              <a:gd name="T37" fmla="*/ 637 h 1406"/>
              <a:gd name="T38" fmla="*/ 610 w 1231"/>
              <a:gd name="T39" fmla="*/ 633 h 1406"/>
              <a:gd name="T40" fmla="*/ 627 w 1231"/>
              <a:gd name="T41" fmla="*/ 631 h 1406"/>
              <a:gd name="T42" fmla="*/ 644 w 1231"/>
              <a:gd name="T43" fmla="*/ 630 h 1406"/>
              <a:gd name="T44" fmla="*/ 660 w 1231"/>
              <a:gd name="T45" fmla="*/ 631 h 1406"/>
              <a:gd name="T46" fmla="*/ 666 w 1231"/>
              <a:gd name="T47" fmla="*/ 648 h 1406"/>
              <a:gd name="T48" fmla="*/ 675 w 1231"/>
              <a:gd name="T49" fmla="*/ 670 h 1406"/>
              <a:gd name="T50" fmla="*/ 685 w 1231"/>
              <a:gd name="T51" fmla="*/ 695 h 1406"/>
              <a:gd name="T52" fmla="*/ 698 w 1231"/>
              <a:gd name="T53" fmla="*/ 722 h 1406"/>
              <a:gd name="T54" fmla="*/ 712 w 1231"/>
              <a:gd name="T55" fmla="*/ 751 h 1406"/>
              <a:gd name="T56" fmla="*/ 727 w 1231"/>
              <a:gd name="T57" fmla="*/ 778 h 1406"/>
              <a:gd name="T58" fmla="*/ 744 w 1231"/>
              <a:gd name="T59" fmla="*/ 803 h 1406"/>
              <a:gd name="T60" fmla="*/ 762 w 1231"/>
              <a:gd name="T61" fmla="*/ 825 h 1406"/>
              <a:gd name="T62" fmla="*/ 761 w 1231"/>
              <a:gd name="T63" fmla="*/ 823 h 1406"/>
              <a:gd name="T64" fmla="*/ 761 w 1231"/>
              <a:gd name="T65" fmla="*/ 818 h 1406"/>
              <a:gd name="T66" fmla="*/ 761 w 1231"/>
              <a:gd name="T67" fmla="*/ 810 h 1406"/>
              <a:gd name="T68" fmla="*/ 762 w 1231"/>
              <a:gd name="T69" fmla="*/ 799 h 1406"/>
              <a:gd name="T70" fmla="*/ 773 w 1231"/>
              <a:gd name="T71" fmla="*/ 811 h 1406"/>
              <a:gd name="T72" fmla="*/ 786 w 1231"/>
              <a:gd name="T73" fmla="*/ 822 h 1406"/>
              <a:gd name="T74" fmla="*/ 801 w 1231"/>
              <a:gd name="T75" fmla="*/ 830 h 1406"/>
              <a:gd name="T76" fmla="*/ 801 w 1231"/>
              <a:gd name="T77" fmla="*/ 828 h 1406"/>
              <a:gd name="T78" fmla="*/ 801 w 1231"/>
              <a:gd name="T79" fmla="*/ 824 h 1406"/>
              <a:gd name="T80" fmla="*/ 802 w 1231"/>
              <a:gd name="T81" fmla="*/ 817 h 1406"/>
              <a:gd name="T82" fmla="*/ 804 w 1231"/>
              <a:gd name="T83" fmla="*/ 807 h 1406"/>
              <a:gd name="T84" fmla="*/ 807 w 1231"/>
              <a:gd name="T85" fmla="*/ 795 h 1406"/>
              <a:gd name="T86" fmla="*/ 812 w 1231"/>
              <a:gd name="T87" fmla="*/ 780 h 1406"/>
              <a:gd name="T88" fmla="*/ 820 w 1231"/>
              <a:gd name="T89" fmla="*/ 763 h 1406"/>
              <a:gd name="T90" fmla="*/ 830 w 1231"/>
              <a:gd name="T91" fmla="*/ 743 h 1406"/>
              <a:gd name="T92" fmla="*/ 842 w 1231"/>
              <a:gd name="T93" fmla="*/ 721 h 1406"/>
              <a:gd name="T94" fmla="*/ 859 w 1231"/>
              <a:gd name="T95" fmla="*/ 697 h 1406"/>
              <a:gd name="T96" fmla="*/ 879 w 1231"/>
              <a:gd name="T97" fmla="*/ 671 h 1406"/>
              <a:gd name="T98" fmla="*/ 903 w 1231"/>
              <a:gd name="T99" fmla="*/ 643 h 1406"/>
              <a:gd name="T100" fmla="*/ 931 w 1231"/>
              <a:gd name="T101" fmla="*/ 613 h 1406"/>
              <a:gd name="T102" fmla="*/ 965 w 1231"/>
              <a:gd name="T103" fmla="*/ 582 h 1406"/>
              <a:gd name="T104" fmla="*/ 1004 w 1231"/>
              <a:gd name="T105" fmla="*/ 548 h 1406"/>
              <a:gd name="T106" fmla="*/ 1231 w 1231"/>
              <a:gd name="T107" fmla="*/ 672 h 1406"/>
              <a:gd name="T108" fmla="*/ 1231 w 1231"/>
              <a:gd name="T109" fmla="*/ 1406 h 1406"/>
              <a:gd name="T110" fmla="*/ 0 w 1231"/>
              <a:gd name="T111" fmla="*/ 734 h 1406"/>
              <a:gd name="T112" fmla="*/ 1 w 1231"/>
              <a:gd name="T113" fmla="*/ 0 h 140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</a:cxnLst>
            <a:rect l="0" t="0" r="r" b="b"/>
            <a:pathLst>
              <a:path w="1231" h="1406">
                <a:moveTo>
                  <a:pt x="1" y="0"/>
                </a:moveTo>
                <a:lnTo>
                  <a:pt x="737" y="401"/>
                </a:lnTo>
                <a:lnTo>
                  <a:pt x="695" y="425"/>
                </a:lnTo>
                <a:lnTo>
                  <a:pt x="656" y="450"/>
                </a:lnTo>
                <a:lnTo>
                  <a:pt x="620" y="475"/>
                </a:lnTo>
                <a:lnTo>
                  <a:pt x="588" y="500"/>
                </a:lnTo>
                <a:lnTo>
                  <a:pt x="561" y="526"/>
                </a:lnTo>
                <a:lnTo>
                  <a:pt x="537" y="552"/>
                </a:lnTo>
                <a:lnTo>
                  <a:pt x="521" y="578"/>
                </a:lnTo>
                <a:lnTo>
                  <a:pt x="510" y="606"/>
                </a:lnTo>
                <a:lnTo>
                  <a:pt x="507" y="633"/>
                </a:lnTo>
                <a:lnTo>
                  <a:pt x="546" y="628"/>
                </a:lnTo>
                <a:lnTo>
                  <a:pt x="547" y="641"/>
                </a:lnTo>
                <a:lnTo>
                  <a:pt x="550" y="654"/>
                </a:lnTo>
                <a:lnTo>
                  <a:pt x="552" y="652"/>
                </a:lnTo>
                <a:lnTo>
                  <a:pt x="558" y="649"/>
                </a:lnTo>
                <a:lnTo>
                  <a:pt x="568" y="645"/>
                </a:lnTo>
                <a:lnTo>
                  <a:pt x="580" y="641"/>
                </a:lnTo>
                <a:lnTo>
                  <a:pt x="595" y="637"/>
                </a:lnTo>
                <a:lnTo>
                  <a:pt x="610" y="633"/>
                </a:lnTo>
                <a:lnTo>
                  <a:pt x="627" y="631"/>
                </a:lnTo>
                <a:lnTo>
                  <a:pt x="644" y="630"/>
                </a:lnTo>
                <a:lnTo>
                  <a:pt x="660" y="631"/>
                </a:lnTo>
                <a:lnTo>
                  <a:pt x="666" y="648"/>
                </a:lnTo>
                <a:lnTo>
                  <a:pt x="675" y="670"/>
                </a:lnTo>
                <a:lnTo>
                  <a:pt x="685" y="695"/>
                </a:lnTo>
                <a:lnTo>
                  <a:pt x="698" y="722"/>
                </a:lnTo>
                <a:lnTo>
                  <a:pt x="712" y="751"/>
                </a:lnTo>
                <a:lnTo>
                  <a:pt x="727" y="778"/>
                </a:lnTo>
                <a:lnTo>
                  <a:pt x="744" y="803"/>
                </a:lnTo>
                <a:lnTo>
                  <a:pt x="762" y="825"/>
                </a:lnTo>
                <a:lnTo>
                  <a:pt x="761" y="823"/>
                </a:lnTo>
                <a:lnTo>
                  <a:pt x="761" y="818"/>
                </a:lnTo>
                <a:lnTo>
                  <a:pt x="761" y="810"/>
                </a:lnTo>
                <a:lnTo>
                  <a:pt x="762" y="799"/>
                </a:lnTo>
                <a:lnTo>
                  <a:pt x="773" y="811"/>
                </a:lnTo>
                <a:lnTo>
                  <a:pt x="786" y="822"/>
                </a:lnTo>
                <a:lnTo>
                  <a:pt x="801" y="830"/>
                </a:lnTo>
                <a:lnTo>
                  <a:pt x="801" y="828"/>
                </a:lnTo>
                <a:lnTo>
                  <a:pt x="801" y="824"/>
                </a:lnTo>
                <a:lnTo>
                  <a:pt x="802" y="817"/>
                </a:lnTo>
                <a:lnTo>
                  <a:pt x="804" y="807"/>
                </a:lnTo>
                <a:lnTo>
                  <a:pt x="807" y="795"/>
                </a:lnTo>
                <a:lnTo>
                  <a:pt x="812" y="780"/>
                </a:lnTo>
                <a:lnTo>
                  <a:pt x="820" y="763"/>
                </a:lnTo>
                <a:lnTo>
                  <a:pt x="830" y="743"/>
                </a:lnTo>
                <a:lnTo>
                  <a:pt x="842" y="721"/>
                </a:lnTo>
                <a:lnTo>
                  <a:pt x="859" y="697"/>
                </a:lnTo>
                <a:lnTo>
                  <a:pt x="879" y="671"/>
                </a:lnTo>
                <a:lnTo>
                  <a:pt x="903" y="643"/>
                </a:lnTo>
                <a:lnTo>
                  <a:pt x="931" y="613"/>
                </a:lnTo>
                <a:lnTo>
                  <a:pt x="965" y="582"/>
                </a:lnTo>
                <a:lnTo>
                  <a:pt x="1004" y="548"/>
                </a:lnTo>
                <a:lnTo>
                  <a:pt x="1231" y="672"/>
                </a:lnTo>
                <a:lnTo>
                  <a:pt x="1231" y="1406"/>
                </a:lnTo>
                <a:lnTo>
                  <a:pt x="0" y="734"/>
                </a:lnTo>
                <a:lnTo>
                  <a:pt x="1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79" name="Freeform 146"/>
          <xdr:cNvSpPr>
            <a:spLocks/>
          </xdr:cNvSpPr>
        </xdr:nvSpPr>
        <xdr:spPr bwMode="auto">
          <a:xfrm>
            <a:off x="861" y="262"/>
            <a:ext cx="32" cy="19"/>
          </a:xfrm>
          <a:custGeom>
            <a:avLst/>
            <a:gdLst>
              <a:gd name="T0" fmla="*/ 0 w 859"/>
              <a:gd name="T1" fmla="*/ 0 h 521"/>
              <a:gd name="T2" fmla="*/ 859 w 859"/>
              <a:gd name="T3" fmla="*/ 469 h 521"/>
              <a:gd name="T4" fmla="*/ 496 w 859"/>
              <a:gd name="T5" fmla="*/ 521 h 521"/>
              <a:gd name="T6" fmla="*/ 468 w 859"/>
              <a:gd name="T7" fmla="*/ 499 h 521"/>
              <a:gd name="T8" fmla="*/ 437 w 859"/>
              <a:gd name="T9" fmla="*/ 477 h 521"/>
              <a:gd name="T10" fmla="*/ 401 w 859"/>
              <a:gd name="T11" fmla="*/ 456 h 521"/>
              <a:gd name="T12" fmla="*/ 361 w 859"/>
              <a:gd name="T13" fmla="*/ 435 h 521"/>
              <a:gd name="T14" fmla="*/ 315 w 859"/>
              <a:gd name="T15" fmla="*/ 414 h 521"/>
              <a:gd name="T16" fmla="*/ 264 w 859"/>
              <a:gd name="T17" fmla="*/ 393 h 521"/>
              <a:gd name="T18" fmla="*/ 208 w 859"/>
              <a:gd name="T19" fmla="*/ 374 h 521"/>
              <a:gd name="T20" fmla="*/ 147 w 859"/>
              <a:gd name="T21" fmla="*/ 354 h 521"/>
              <a:gd name="T22" fmla="*/ 79 w 859"/>
              <a:gd name="T23" fmla="*/ 336 h 521"/>
              <a:gd name="T24" fmla="*/ 83 w 859"/>
              <a:gd name="T25" fmla="*/ 310 h 521"/>
              <a:gd name="T26" fmla="*/ 84 w 859"/>
              <a:gd name="T27" fmla="*/ 283 h 521"/>
              <a:gd name="T28" fmla="*/ 83 w 859"/>
              <a:gd name="T29" fmla="*/ 253 h 521"/>
              <a:gd name="T30" fmla="*/ 79 w 859"/>
              <a:gd name="T31" fmla="*/ 221 h 521"/>
              <a:gd name="T32" fmla="*/ 72 w 859"/>
              <a:gd name="T33" fmla="*/ 186 h 521"/>
              <a:gd name="T34" fmla="*/ 61 w 859"/>
              <a:gd name="T35" fmla="*/ 149 h 521"/>
              <a:gd name="T36" fmla="*/ 65 w 859"/>
              <a:gd name="T37" fmla="*/ 156 h 521"/>
              <a:gd name="T38" fmla="*/ 68 w 859"/>
              <a:gd name="T39" fmla="*/ 162 h 521"/>
              <a:gd name="T40" fmla="*/ 59 w 859"/>
              <a:gd name="T41" fmla="*/ 141 h 521"/>
              <a:gd name="T42" fmla="*/ 43 w 859"/>
              <a:gd name="T43" fmla="*/ 97 h 521"/>
              <a:gd name="T44" fmla="*/ 24 w 859"/>
              <a:gd name="T45" fmla="*/ 50 h 521"/>
              <a:gd name="T46" fmla="*/ 0 w 859"/>
              <a:gd name="T47" fmla="*/ 0 h 52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859" h="521">
                <a:moveTo>
                  <a:pt x="0" y="0"/>
                </a:moveTo>
                <a:lnTo>
                  <a:pt x="859" y="469"/>
                </a:lnTo>
                <a:lnTo>
                  <a:pt x="496" y="521"/>
                </a:lnTo>
                <a:lnTo>
                  <a:pt x="468" y="499"/>
                </a:lnTo>
                <a:lnTo>
                  <a:pt x="437" y="477"/>
                </a:lnTo>
                <a:lnTo>
                  <a:pt x="401" y="456"/>
                </a:lnTo>
                <a:lnTo>
                  <a:pt x="361" y="435"/>
                </a:lnTo>
                <a:lnTo>
                  <a:pt x="315" y="414"/>
                </a:lnTo>
                <a:lnTo>
                  <a:pt x="264" y="393"/>
                </a:lnTo>
                <a:lnTo>
                  <a:pt x="208" y="374"/>
                </a:lnTo>
                <a:lnTo>
                  <a:pt x="147" y="354"/>
                </a:lnTo>
                <a:lnTo>
                  <a:pt x="79" y="336"/>
                </a:lnTo>
                <a:lnTo>
                  <a:pt x="83" y="310"/>
                </a:lnTo>
                <a:lnTo>
                  <a:pt x="84" y="283"/>
                </a:lnTo>
                <a:lnTo>
                  <a:pt x="83" y="253"/>
                </a:lnTo>
                <a:lnTo>
                  <a:pt x="79" y="221"/>
                </a:lnTo>
                <a:lnTo>
                  <a:pt x="72" y="186"/>
                </a:lnTo>
                <a:lnTo>
                  <a:pt x="61" y="149"/>
                </a:lnTo>
                <a:lnTo>
                  <a:pt x="65" y="156"/>
                </a:lnTo>
                <a:lnTo>
                  <a:pt x="68" y="162"/>
                </a:lnTo>
                <a:lnTo>
                  <a:pt x="59" y="141"/>
                </a:lnTo>
                <a:lnTo>
                  <a:pt x="43" y="97"/>
                </a:lnTo>
                <a:lnTo>
                  <a:pt x="24" y="50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80" name="Freeform 147"/>
          <xdr:cNvSpPr>
            <a:spLocks/>
          </xdr:cNvSpPr>
        </xdr:nvSpPr>
        <xdr:spPr bwMode="auto">
          <a:xfrm>
            <a:off x="810" y="277"/>
            <a:ext cx="55" cy="13"/>
          </a:xfrm>
          <a:custGeom>
            <a:avLst/>
            <a:gdLst>
              <a:gd name="T0" fmla="*/ 361 w 1474"/>
              <a:gd name="T1" fmla="*/ 0 h 351"/>
              <a:gd name="T2" fmla="*/ 368 w 1474"/>
              <a:gd name="T3" fmla="*/ 2 h 351"/>
              <a:gd name="T4" fmla="*/ 384 w 1474"/>
              <a:gd name="T5" fmla="*/ 14 h 351"/>
              <a:gd name="T6" fmla="*/ 402 w 1474"/>
              <a:gd name="T7" fmla="*/ 22 h 351"/>
              <a:gd name="T8" fmla="*/ 422 w 1474"/>
              <a:gd name="T9" fmla="*/ 26 h 351"/>
              <a:gd name="T10" fmla="*/ 542 w 1474"/>
              <a:gd name="T11" fmla="*/ 37 h 351"/>
              <a:gd name="T12" fmla="*/ 563 w 1474"/>
              <a:gd name="T13" fmla="*/ 37 h 351"/>
              <a:gd name="T14" fmla="*/ 583 w 1474"/>
              <a:gd name="T15" fmla="*/ 31 h 351"/>
              <a:gd name="T16" fmla="*/ 602 w 1474"/>
              <a:gd name="T17" fmla="*/ 22 h 351"/>
              <a:gd name="T18" fmla="*/ 619 w 1474"/>
              <a:gd name="T19" fmla="*/ 8 h 351"/>
              <a:gd name="T20" fmla="*/ 652 w 1474"/>
              <a:gd name="T21" fmla="*/ 18 h 351"/>
              <a:gd name="T22" fmla="*/ 687 w 1474"/>
              <a:gd name="T23" fmla="*/ 29 h 351"/>
              <a:gd name="T24" fmla="*/ 728 w 1474"/>
              <a:gd name="T25" fmla="*/ 41 h 351"/>
              <a:gd name="T26" fmla="*/ 771 w 1474"/>
              <a:gd name="T27" fmla="*/ 53 h 351"/>
              <a:gd name="T28" fmla="*/ 818 w 1474"/>
              <a:gd name="T29" fmla="*/ 64 h 351"/>
              <a:gd name="T30" fmla="*/ 867 w 1474"/>
              <a:gd name="T31" fmla="*/ 76 h 351"/>
              <a:gd name="T32" fmla="*/ 917 w 1474"/>
              <a:gd name="T33" fmla="*/ 86 h 351"/>
              <a:gd name="T34" fmla="*/ 969 w 1474"/>
              <a:gd name="T35" fmla="*/ 95 h 351"/>
              <a:gd name="T36" fmla="*/ 1020 w 1474"/>
              <a:gd name="T37" fmla="*/ 103 h 351"/>
              <a:gd name="T38" fmla="*/ 1072 w 1474"/>
              <a:gd name="T39" fmla="*/ 110 h 351"/>
              <a:gd name="T40" fmla="*/ 1123 w 1474"/>
              <a:gd name="T41" fmla="*/ 113 h 351"/>
              <a:gd name="T42" fmla="*/ 1172 w 1474"/>
              <a:gd name="T43" fmla="*/ 113 h 351"/>
              <a:gd name="T44" fmla="*/ 1220 w 1474"/>
              <a:gd name="T45" fmla="*/ 111 h 351"/>
              <a:gd name="T46" fmla="*/ 1264 w 1474"/>
              <a:gd name="T47" fmla="*/ 104 h 351"/>
              <a:gd name="T48" fmla="*/ 1336 w 1474"/>
              <a:gd name="T49" fmla="*/ 127 h 351"/>
              <a:gd name="T50" fmla="*/ 1406 w 1474"/>
              <a:gd name="T51" fmla="*/ 151 h 351"/>
              <a:gd name="T52" fmla="*/ 1474 w 1474"/>
              <a:gd name="T53" fmla="*/ 175 h 351"/>
              <a:gd name="T54" fmla="*/ 227 w 1474"/>
              <a:gd name="T55" fmla="*/ 351 h 351"/>
              <a:gd name="T56" fmla="*/ 0 w 1474"/>
              <a:gd name="T57" fmla="*/ 227 h 351"/>
              <a:gd name="T58" fmla="*/ 37 w 1474"/>
              <a:gd name="T59" fmla="*/ 198 h 351"/>
              <a:gd name="T60" fmla="*/ 79 w 1474"/>
              <a:gd name="T61" fmla="*/ 167 h 351"/>
              <a:gd name="T62" fmla="*/ 125 w 1474"/>
              <a:gd name="T63" fmla="*/ 136 h 351"/>
              <a:gd name="T64" fmla="*/ 176 w 1474"/>
              <a:gd name="T65" fmla="*/ 102 h 351"/>
              <a:gd name="T66" fmla="*/ 232 w 1474"/>
              <a:gd name="T67" fmla="*/ 69 h 351"/>
              <a:gd name="T68" fmla="*/ 294 w 1474"/>
              <a:gd name="T69" fmla="*/ 35 h 351"/>
              <a:gd name="T70" fmla="*/ 361 w 1474"/>
              <a:gd name="T71" fmla="*/ 0 h 3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</a:cxnLst>
            <a:rect l="0" t="0" r="r" b="b"/>
            <a:pathLst>
              <a:path w="1474" h="351">
                <a:moveTo>
                  <a:pt x="361" y="0"/>
                </a:moveTo>
                <a:lnTo>
                  <a:pt x="368" y="2"/>
                </a:lnTo>
                <a:lnTo>
                  <a:pt x="384" y="14"/>
                </a:lnTo>
                <a:lnTo>
                  <a:pt x="402" y="22"/>
                </a:lnTo>
                <a:lnTo>
                  <a:pt x="422" y="26"/>
                </a:lnTo>
                <a:lnTo>
                  <a:pt x="542" y="37"/>
                </a:lnTo>
                <a:lnTo>
                  <a:pt x="563" y="37"/>
                </a:lnTo>
                <a:lnTo>
                  <a:pt x="583" y="31"/>
                </a:lnTo>
                <a:lnTo>
                  <a:pt x="602" y="22"/>
                </a:lnTo>
                <a:lnTo>
                  <a:pt x="619" y="8"/>
                </a:lnTo>
                <a:lnTo>
                  <a:pt x="652" y="18"/>
                </a:lnTo>
                <a:lnTo>
                  <a:pt x="687" y="29"/>
                </a:lnTo>
                <a:lnTo>
                  <a:pt x="728" y="41"/>
                </a:lnTo>
                <a:lnTo>
                  <a:pt x="771" y="53"/>
                </a:lnTo>
                <a:lnTo>
                  <a:pt x="818" y="64"/>
                </a:lnTo>
                <a:lnTo>
                  <a:pt x="867" y="76"/>
                </a:lnTo>
                <a:lnTo>
                  <a:pt x="917" y="86"/>
                </a:lnTo>
                <a:lnTo>
                  <a:pt x="969" y="95"/>
                </a:lnTo>
                <a:lnTo>
                  <a:pt x="1020" y="103"/>
                </a:lnTo>
                <a:lnTo>
                  <a:pt x="1072" y="110"/>
                </a:lnTo>
                <a:lnTo>
                  <a:pt x="1123" y="113"/>
                </a:lnTo>
                <a:lnTo>
                  <a:pt x="1172" y="113"/>
                </a:lnTo>
                <a:lnTo>
                  <a:pt x="1220" y="111"/>
                </a:lnTo>
                <a:lnTo>
                  <a:pt x="1264" y="104"/>
                </a:lnTo>
                <a:lnTo>
                  <a:pt x="1336" y="127"/>
                </a:lnTo>
                <a:lnTo>
                  <a:pt x="1406" y="151"/>
                </a:lnTo>
                <a:lnTo>
                  <a:pt x="1474" y="175"/>
                </a:lnTo>
                <a:lnTo>
                  <a:pt x="227" y="351"/>
                </a:lnTo>
                <a:lnTo>
                  <a:pt x="0" y="227"/>
                </a:lnTo>
                <a:lnTo>
                  <a:pt x="37" y="198"/>
                </a:lnTo>
                <a:lnTo>
                  <a:pt x="79" y="167"/>
                </a:lnTo>
                <a:lnTo>
                  <a:pt x="125" y="136"/>
                </a:lnTo>
                <a:lnTo>
                  <a:pt x="176" y="102"/>
                </a:lnTo>
                <a:lnTo>
                  <a:pt x="232" y="69"/>
                </a:lnTo>
                <a:lnTo>
                  <a:pt x="294" y="35"/>
                </a:lnTo>
                <a:lnTo>
                  <a:pt x="361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81" name="Freeform 148"/>
          <xdr:cNvSpPr>
            <a:spLocks/>
          </xdr:cNvSpPr>
        </xdr:nvSpPr>
        <xdr:spPr bwMode="auto">
          <a:xfrm>
            <a:off x="837" y="263"/>
            <a:ext cx="21" cy="7"/>
          </a:xfrm>
          <a:custGeom>
            <a:avLst/>
            <a:gdLst>
              <a:gd name="T0" fmla="*/ 501 w 576"/>
              <a:gd name="T1" fmla="*/ 0 h 196"/>
              <a:gd name="T2" fmla="*/ 540 w 576"/>
              <a:gd name="T3" fmla="*/ 1 h 196"/>
              <a:gd name="T4" fmla="*/ 576 w 576"/>
              <a:gd name="T5" fmla="*/ 7 h 196"/>
              <a:gd name="T6" fmla="*/ 561 w 576"/>
              <a:gd name="T7" fmla="*/ 24 h 196"/>
              <a:gd name="T8" fmla="*/ 543 w 576"/>
              <a:gd name="T9" fmla="*/ 40 h 196"/>
              <a:gd name="T10" fmla="*/ 523 w 576"/>
              <a:gd name="T11" fmla="*/ 57 h 196"/>
              <a:gd name="T12" fmla="*/ 500 w 576"/>
              <a:gd name="T13" fmla="*/ 73 h 196"/>
              <a:gd name="T14" fmla="*/ 473 w 576"/>
              <a:gd name="T15" fmla="*/ 90 h 196"/>
              <a:gd name="T16" fmla="*/ 444 w 576"/>
              <a:gd name="T17" fmla="*/ 106 h 196"/>
              <a:gd name="T18" fmla="*/ 411 w 576"/>
              <a:gd name="T19" fmla="*/ 121 h 196"/>
              <a:gd name="T20" fmla="*/ 374 w 576"/>
              <a:gd name="T21" fmla="*/ 135 h 196"/>
              <a:gd name="T22" fmla="*/ 333 w 576"/>
              <a:gd name="T23" fmla="*/ 149 h 196"/>
              <a:gd name="T24" fmla="*/ 289 w 576"/>
              <a:gd name="T25" fmla="*/ 161 h 196"/>
              <a:gd name="T26" fmla="*/ 240 w 576"/>
              <a:gd name="T27" fmla="*/ 171 h 196"/>
              <a:gd name="T28" fmla="*/ 187 w 576"/>
              <a:gd name="T29" fmla="*/ 181 h 196"/>
              <a:gd name="T30" fmla="*/ 130 w 576"/>
              <a:gd name="T31" fmla="*/ 188 h 196"/>
              <a:gd name="T32" fmla="*/ 67 w 576"/>
              <a:gd name="T33" fmla="*/ 193 h 196"/>
              <a:gd name="T34" fmla="*/ 0 w 576"/>
              <a:gd name="T35" fmla="*/ 196 h 196"/>
              <a:gd name="T36" fmla="*/ 37 w 576"/>
              <a:gd name="T37" fmla="*/ 172 h 196"/>
              <a:gd name="T38" fmla="*/ 77 w 576"/>
              <a:gd name="T39" fmla="*/ 150 h 196"/>
              <a:gd name="T40" fmla="*/ 118 w 576"/>
              <a:gd name="T41" fmla="*/ 128 h 196"/>
              <a:gd name="T42" fmla="*/ 160 w 576"/>
              <a:gd name="T43" fmla="*/ 106 h 196"/>
              <a:gd name="T44" fmla="*/ 203 w 576"/>
              <a:gd name="T45" fmla="*/ 86 h 196"/>
              <a:gd name="T46" fmla="*/ 246 w 576"/>
              <a:gd name="T47" fmla="*/ 66 h 196"/>
              <a:gd name="T48" fmla="*/ 290 w 576"/>
              <a:gd name="T49" fmla="*/ 49 h 196"/>
              <a:gd name="T50" fmla="*/ 334 w 576"/>
              <a:gd name="T51" fmla="*/ 34 h 196"/>
              <a:gd name="T52" fmla="*/ 377 w 576"/>
              <a:gd name="T53" fmla="*/ 20 h 196"/>
              <a:gd name="T54" fmla="*/ 420 w 576"/>
              <a:gd name="T55" fmla="*/ 10 h 196"/>
              <a:gd name="T56" fmla="*/ 461 w 576"/>
              <a:gd name="T57" fmla="*/ 3 h 196"/>
              <a:gd name="T58" fmla="*/ 501 w 576"/>
              <a:gd name="T59" fmla="*/ 0 h 19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</a:cxnLst>
            <a:rect l="0" t="0" r="r" b="b"/>
            <a:pathLst>
              <a:path w="576" h="196">
                <a:moveTo>
                  <a:pt x="501" y="0"/>
                </a:moveTo>
                <a:lnTo>
                  <a:pt x="540" y="1"/>
                </a:lnTo>
                <a:lnTo>
                  <a:pt x="576" y="7"/>
                </a:lnTo>
                <a:lnTo>
                  <a:pt x="561" y="24"/>
                </a:lnTo>
                <a:lnTo>
                  <a:pt x="543" y="40"/>
                </a:lnTo>
                <a:lnTo>
                  <a:pt x="523" y="57"/>
                </a:lnTo>
                <a:lnTo>
                  <a:pt x="500" y="73"/>
                </a:lnTo>
                <a:lnTo>
                  <a:pt x="473" y="90"/>
                </a:lnTo>
                <a:lnTo>
                  <a:pt x="444" y="106"/>
                </a:lnTo>
                <a:lnTo>
                  <a:pt x="411" y="121"/>
                </a:lnTo>
                <a:lnTo>
                  <a:pt x="374" y="135"/>
                </a:lnTo>
                <a:lnTo>
                  <a:pt x="333" y="149"/>
                </a:lnTo>
                <a:lnTo>
                  <a:pt x="289" y="161"/>
                </a:lnTo>
                <a:lnTo>
                  <a:pt x="240" y="171"/>
                </a:lnTo>
                <a:lnTo>
                  <a:pt x="187" y="181"/>
                </a:lnTo>
                <a:lnTo>
                  <a:pt x="130" y="188"/>
                </a:lnTo>
                <a:lnTo>
                  <a:pt x="67" y="193"/>
                </a:lnTo>
                <a:lnTo>
                  <a:pt x="0" y="196"/>
                </a:lnTo>
                <a:lnTo>
                  <a:pt x="37" y="172"/>
                </a:lnTo>
                <a:lnTo>
                  <a:pt x="77" y="150"/>
                </a:lnTo>
                <a:lnTo>
                  <a:pt x="118" y="128"/>
                </a:lnTo>
                <a:lnTo>
                  <a:pt x="160" y="106"/>
                </a:lnTo>
                <a:lnTo>
                  <a:pt x="203" y="86"/>
                </a:lnTo>
                <a:lnTo>
                  <a:pt x="246" y="66"/>
                </a:lnTo>
                <a:lnTo>
                  <a:pt x="290" y="49"/>
                </a:lnTo>
                <a:lnTo>
                  <a:pt x="334" y="34"/>
                </a:lnTo>
                <a:lnTo>
                  <a:pt x="377" y="20"/>
                </a:lnTo>
                <a:lnTo>
                  <a:pt x="420" y="10"/>
                </a:lnTo>
                <a:lnTo>
                  <a:pt x="461" y="3"/>
                </a:lnTo>
                <a:lnTo>
                  <a:pt x="501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82" name="Freeform 149"/>
          <xdr:cNvSpPr>
            <a:spLocks/>
          </xdr:cNvSpPr>
        </xdr:nvSpPr>
        <xdr:spPr bwMode="auto">
          <a:xfrm>
            <a:off x="809" y="259"/>
            <a:ext cx="13" cy="8"/>
          </a:xfrm>
          <a:custGeom>
            <a:avLst/>
            <a:gdLst>
              <a:gd name="T0" fmla="*/ 140 w 346"/>
              <a:gd name="T1" fmla="*/ 0 h 223"/>
              <a:gd name="T2" fmla="*/ 196 w 346"/>
              <a:gd name="T3" fmla="*/ 45 h 223"/>
              <a:gd name="T4" fmla="*/ 249 w 346"/>
              <a:gd name="T5" fmla="*/ 94 h 223"/>
              <a:gd name="T6" fmla="*/ 299 w 346"/>
              <a:gd name="T7" fmla="*/ 146 h 223"/>
              <a:gd name="T8" fmla="*/ 346 w 346"/>
              <a:gd name="T9" fmla="*/ 198 h 223"/>
              <a:gd name="T10" fmla="*/ 336 w 346"/>
              <a:gd name="T11" fmla="*/ 210 h 223"/>
              <a:gd name="T12" fmla="*/ 328 w 346"/>
              <a:gd name="T13" fmla="*/ 223 h 223"/>
              <a:gd name="T14" fmla="*/ 269 w 346"/>
              <a:gd name="T15" fmla="*/ 198 h 223"/>
              <a:gd name="T16" fmla="*/ 216 w 346"/>
              <a:gd name="T17" fmla="*/ 173 h 223"/>
              <a:gd name="T18" fmla="*/ 168 w 346"/>
              <a:gd name="T19" fmla="*/ 147 h 223"/>
              <a:gd name="T20" fmla="*/ 125 w 346"/>
              <a:gd name="T21" fmla="*/ 121 h 223"/>
              <a:gd name="T22" fmla="*/ 88 w 346"/>
              <a:gd name="T23" fmla="*/ 95 h 223"/>
              <a:gd name="T24" fmla="*/ 54 w 346"/>
              <a:gd name="T25" fmla="*/ 69 h 223"/>
              <a:gd name="T26" fmla="*/ 25 w 346"/>
              <a:gd name="T27" fmla="*/ 44 h 223"/>
              <a:gd name="T28" fmla="*/ 0 w 346"/>
              <a:gd name="T29" fmla="*/ 19 h 223"/>
              <a:gd name="T30" fmla="*/ 140 w 346"/>
              <a:gd name="T31" fmla="*/ 0 h 22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346" h="223">
                <a:moveTo>
                  <a:pt x="140" y="0"/>
                </a:moveTo>
                <a:lnTo>
                  <a:pt x="196" y="45"/>
                </a:lnTo>
                <a:lnTo>
                  <a:pt x="249" y="94"/>
                </a:lnTo>
                <a:lnTo>
                  <a:pt x="299" y="146"/>
                </a:lnTo>
                <a:lnTo>
                  <a:pt x="346" y="198"/>
                </a:lnTo>
                <a:lnTo>
                  <a:pt x="336" y="210"/>
                </a:lnTo>
                <a:lnTo>
                  <a:pt x="328" y="223"/>
                </a:lnTo>
                <a:lnTo>
                  <a:pt x="269" y="198"/>
                </a:lnTo>
                <a:lnTo>
                  <a:pt x="216" y="173"/>
                </a:lnTo>
                <a:lnTo>
                  <a:pt x="168" y="147"/>
                </a:lnTo>
                <a:lnTo>
                  <a:pt x="125" y="121"/>
                </a:lnTo>
                <a:lnTo>
                  <a:pt x="88" y="95"/>
                </a:lnTo>
                <a:lnTo>
                  <a:pt x="54" y="69"/>
                </a:lnTo>
                <a:lnTo>
                  <a:pt x="25" y="44"/>
                </a:lnTo>
                <a:lnTo>
                  <a:pt x="0" y="19"/>
                </a:lnTo>
                <a:lnTo>
                  <a:pt x="140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83" name="Freeform 150"/>
          <xdr:cNvSpPr>
            <a:spLocks/>
          </xdr:cNvSpPr>
        </xdr:nvSpPr>
        <xdr:spPr bwMode="auto">
          <a:xfrm>
            <a:off x="773" y="261"/>
            <a:ext cx="41" cy="19"/>
          </a:xfrm>
          <a:custGeom>
            <a:avLst/>
            <a:gdLst>
              <a:gd name="T0" fmla="*/ 654 w 1116"/>
              <a:gd name="T1" fmla="*/ 0 h 494"/>
              <a:gd name="T2" fmla="*/ 644 w 1116"/>
              <a:gd name="T3" fmla="*/ 31 h 494"/>
              <a:gd name="T4" fmla="*/ 640 w 1116"/>
              <a:gd name="T5" fmla="*/ 60 h 494"/>
              <a:gd name="T6" fmla="*/ 640 w 1116"/>
              <a:gd name="T7" fmla="*/ 89 h 494"/>
              <a:gd name="T8" fmla="*/ 645 w 1116"/>
              <a:gd name="T9" fmla="*/ 114 h 494"/>
              <a:gd name="T10" fmla="*/ 654 w 1116"/>
              <a:gd name="T11" fmla="*/ 138 h 494"/>
              <a:gd name="T12" fmla="*/ 668 w 1116"/>
              <a:gd name="T13" fmla="*/ 161 h 494"/>
              <a:gd name="T14" fmla="*/ 685 w 1116"/>
              <a:gd name="T15" fmla="*/ 182 h 494"/>
              <a:gd name="T16" fmla="*/ 705 w 1116"/>
              <a:gd name="T17" fmla="*/ 201 h 494"/>
              <a:gd name="T18" fmla="*/ 729 w 1116"/>
              <a:gd name="T19" fmla="*/ 219 h 494"/>
              <a:gd name="T20" fmla="*/ 756 w 1116"/>
              <a:gd name="T21" fmla="*/ 236 h 494"/>
              <a:gd name="T22" fmla="*/ 785 w 1116"/>
              <a:gd name="T23" fmla="*/ 251 h 494"/>
              <a:gd name="T24" fmla="*/ 817 w 1116"/>
              <a:gd name="T25" fmla="*/ 265 h 494"/>
              <a:gd name="T26" fmla="*/ 850 w 1116"/>
              <a:gd name="T27" fmla="*/ 278 h 494"/>
              <a:gd name="T28" fmla="*/ 885 w 1116"/>
              <a:gd name="T29" fmla="*/ 289 h 494"/>
              <a:gd name="T30" fmla="*/ 922 w 1116"/>
              <a:gd name="T31" fmla="*/ 300 h 494"/>
              <a:gd name="T32" fmla="*/ 960 w 1116"/>
              <a:gd name="T33" fmla="*/ 309 h 494"/>
              <a:gd name="T34" fmla="*/ 998 w 1116"/>
              <a:gd name="T35" fmla="*/ 317 h 494"/>
              <a:gd name="T36" fmla="*/ 1037 w 1116"/>
              <a:gd name="T37" fmla="*/ 324 h 494"/>
              <a:gd name="T38" fmla="*/ 1076 w 1116"/>
              <a:gd name="T39" fmla="*/ 331 h 494"/>
              <a:gd name="T40" fmla="*/ 1116 w 1116"/>
              <a:gd name="T41" fmla="*/ 336 h 494"/>
              <a:gd name="T42" fmla="*/ 1055 w 1116"/>
              <a:gd name="T43" fmla="*/ 357 h 494"/>
              <a:gd name="T44" fmla="*/ 991 w 1116"/>
              <a:gd name="T45" fmla="*/ 382 h 494"/>
              <a:gd name="T46" fmla="*/ 926 w 1116"/>
              <a:gd name="T47" fmla="*/ 407 h 494"/>
              <a:gd name="T48" fmla="*/ 860 w 1116"/>
              <a:gd name="T49" fmla="*/ 435 h 494"/>
              <a:gd name="T50" fmla="*/ 797 w 1116"/>
              <a:gd name="T51" fmla="*/ 464 h 494"/>
              <a:gd name="T52" fmla="*/ 736 w 1116"/>
              <a:gd name="T53" fmla="*/ 494 h 494"/>
              <a:gd name="T54" fmla="*/ 0 w 1116"/>
              <a:gd name="T55" fmla="*/ 93 h 494"/>
              <a:gd name="T56" fmla="*/ 654 w 1116"/>
              <a:gd name="T57" fmla="*/ 0 h 4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</a:cxnLst>
            <a:rect l="0" t="0" r="r" b="b"/>
            <a:pathLst>
              <a:path w="1116" h="494">
                <a:moveTo>
                  <a:pt x="654" y="0"/>
                </a:moveTo>
                <a:lnTo>
                  <a:pt x="644" y="31"/>
                </a:lnTo>
                <a:lnTo>
                  <a:pt x="640" y="60"/>
                </a:lnTo>
                <a:lnTo>
                  <a:pt x="640" y="89"/>
                </a:lnTo>
                <a:lnTo>
                  <a:pt x="645" y="114"/>
                </a:lnTo>
                <a:lnTo>
                  <a:pt x="654" y="138"/>
                </a:lnTo>
                <a:lnTo>
                  <a:pt x="668" y="161"/>
                </a:lnTo>
                <a:lnTo>
                  <a:pt x="685" y="182"/>
                </a:lnTo>
                <a:lnTo>
                  <a:pt x="705" y="201"/>
                </a:lnTo>
                <a:lnTo>
                  <a:pt x="729" y="219"/>
                </a:lnTo>
                <a:lnTo>
                  <a:pt x="756" y="236"/>
                </a:lnTo>
                <a:lnTo>
                  <a:pt x="785" y="251"/>
                </a:lnTo>
                <a:lnTo>
                  <a:pt x="817" y="265"/>
                </a:lnTo>
                <a:lnTo>
                  <a:pt x="850" y="278"/>
                </a:lnTo>
                <a:lnTo>
                  <a:pt x="885" y="289"/>
                </a:lnTo>
                <a:lnTo>
                  <a:pt x="922" y="300"/>
                </a:lnTo>
                <a:lnTo>
                  <a:pt x="960" y="309"/>
                </a:lnTo>
                <a:lnTo>
                  <a:pt x="998" y="317"/>
                </a:lnTo>
                <a:lnTo>
                  <a:pt x="1037" y="324"/>
                </a:lnTo>
                <a:lnTo>
                  <a:pt x="1076" y="331"/>
                </a:lnTo>
                <a:lnTo>
                  <a:pt x="1116" y="336"/>
                </a:lnTo>
                <a:lnTo>
                  <a:pt x="1055" y="357"/>
                </a:lnTo>
                <a:lnTo>
                  <a:pt x="991" y="382"/>
                </a:lnTo>
                <a:lnTo>
                  <a:pt x="926" y="407"/>
                </a:lnTo>
                <a:lnTo>
                  <a:pt x="860" y="435"/>
                </a:lnTo>
                <a:lnTo>
                  <a:pt x="797" y="464"/>
                </a:lnTo>
                <a:lnTo>
                  <a:pt x="736" y="494"/>
                </a:lnTo>
                <a:lnTo>
                  <a:pt x="0" y="93"/>
                </a:lnTo>
                <a:lnTo>
                  <a:pt x="654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84" name="Freeform 151"/>
          <xdr:cNvSpPr>
            <a:spLocks/>
          </xdr:cNvSpPr>
        </xdr:nvSpPr>
        <xdr:spPr bwMode="auto">
          <a:xfrm>
            <a:off x="824" y="254"/>
            <a:ext cx="26" cy="12"/>
          </a:xfrm>
          <a:custGeom>
            <a:avLst/>
            <a:gdLst>
              <a:gd name="T0" fmla="*/ 615 w 695"/>
              <a:gd name="T1" fmla="*/ 0 h 318"/>
              <a:gd name="T2" fmla="*/ 695 w 695"/>
              <a:gd name="T3" fmla="*/ 43 h 318"/>
              <a:gd name="T4" fmla="*/ 665 w 695"/>
              <a:gd name="T5" fmla="*/ 47 h 318"/>
              <a:gd name="T6" fmla="*/ 632 w 695"/>
              <a:gd name="T7" fmla="*/ 53 h 318"/>
              <a:gd name="T8" fmla="*/ 598 w 695"/>
              <a:gd name="T9" fmla="*/ 62 h 318"/>
              <a:gd name="T10" fmla="*/ 562 w 695"/>
              <a:gd name="T11" fmla="*/ 75 h 318"/>
              <a:gd name="T12" fmla="*/ 524 w 695"/>
              <a:gd name="T13" fmla="*/ 90 h 318"/>
              <a:gd name="T14" fmla="*/ 484 w 695"/>
              <a:gd name="T15" fmla="*/ 111 h 318"/>
              <a:gd name="T16" fmla="*/ 442 w 695"/>
              <a:gd name="T17" fmla="*/ 134 h 318"/>
              <a:gd name="T18" fmla="*/ 398 w 695"/>
              <a:gd name="T19" fmla="*/ 161 h 318"/>
              <a:gd name="T20" fmla="*/ 353 w 695"/>
              <a:gd name="T21" fmla="*/ 193 h 318"/>
              <a:gd name="T22" fmla="*/ 305 w 695"/>
              <a:gd name="T23" fmla="*/ 230 h 318"/>
              <a:gd name="T24" fmla="*/ 255 w 695"/>
              <a:gd name="T25" fmla="*/ 272 h 318"/>
              <a:gd name="T26" fmla="*/ 202 w 695"/>
              <a:gd name="T27" fmla="*/ 318 h 318"/>
              <a:gd name="T28" fmla="*/ 187 w 695"/>
              <a:gd name="T29" fmla="*/ 308 h 318"/>
              <a:gd name="T30" fmla="*/ 170 w 695"/>
              <a:gd name="T31" fmla="*/ 301 h 318"/>
              <a:gd name="T32" fmla="*/ 153 w 695"/>
              <a:gd name="T33" fmla="*/ 297 h 318"/>
              <a:gd name="T34" fmla="*/ 134 w 695"/>
              <a:gd name="T35" fmla="*/ 296 h 318"/>
              <a:gd name="T36" fmla="*/ 100 w 695"/>
              <a:gd name="T37" fmla="*/ 234 h 318"/>
              <a:gd name="T38" fmla="*/ 67 w 695"/>
              <a:gd name="T39" fmla="*/ 179 h 318"/>
              <a:gd name="T40" fmla="*/ 33 w 695"/>
              <a:gd name="T41" fmla="*/ 131 h 318"/>
              <a:gd name="T42" fmla="*/ 0 w 695"/>
              <a:gd name="T43" fmla="*/ 86 h 318"/>
              <a:gd name="T44" fmla="*/ 615 w 695"/>
              <a:gd name="T45" fmla="*/ 0 h 31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</a:cxnLst>
            <a:rect l="0" t="0" r="r" b="b"/>
            <a:pathLst>
              <a:path w="695" h="318">
                <a:moveTo>
                  <a:pt x="615" y="0"/>
                </a:moveTo>
                <a:lnTo>
                  <a:pt x="695" y="43"/>
                </a:lnTo>
                <a:lnTo>
                  <a:pt x="665" y="47"/>
                </a:lnTo>
                <a:lnTo>
                  <a:pt x="632" y="53"/>
                </a:lnTo>
                <a:lnTo>
                  <a:pt x="598" y="62"/>
                </a:lnTo>
                <a:lnTo>
                  <a:pt x="562" y="75"/>
                </a:lnTo>
                <a:lnTo>
                  <a:pt x="524" y="90"/>
                </a:lnTo>
                <a:lnTo>
                  <a:pt x="484" y="111"/>
                </a:lnTo>
                <a:lnTo>
                  <a:pt x="442" y="134"/>
                </a:lnTo>
                <a:lnTo>
                  <a:pt x="398" y="161"/>
                </a:lnTo>
                <a:lnTo>
                  <a:pt x="353" y="193"/>
                </a:lnTo>
                <a:lnTo>
                  <a:pt x="305" y="230"/>
                </a:lnTo>
                <a:lnTo>
                  <a:pt x="255" y="272"/>
                </a:lnTo>
                <a:lnTo>
                  <a:pt x="202" y="318"/>
                </a:lnTo>
                <a:lnTo>
                  <a:pt x="187" y="308"/>
                </a:lnTo>
                <a:lnTo>
                  <a:pt x="170" y="301"/>
                </a:lnTo>
                <a:lnTo>
                  <a:pt x="153" y="297"/>
                </a:lnTo>
                <a:lnTo>
                  <a:pt x="134" y="296"/>
                </a:lnTo>
                <a:lnTo>
                  <a:pt x="100" y="234"/>
                </a:lnTo>
                <a:lnTo>
                  <a:pt x="67" y="179"/>
                </a:lnTo>
                <a:lnTo>
                  <a:pt x="33" y="131"/>
                </a:lnTo>
                <a:lnTo>
                  <a:pt x="0" y="86"/>
                </a:lnTo>
                <a:lnTo>
                  <a:pt x="615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85" name="Freeform 152"/>
          <xdr:cNvSpPr>
            <a:spLocks/>
          </xdr:cNvSpPr>
        </xdr:nvSpPr>
        <xdr:spPr bwMode="auto">
          <a:xfrm>
            <a:off x="819" y="279"/>
            <a:ext cx="74" cy="38"/>
          </a:xfrm>
          <a:custGeom>
            <a:avLst/>
            <a:gdLst>
              <a:gd name="T0" fmla="*/ 2001 w 2001"/>
              <a:gd name="T1" fmla="*/ 0 h 1017"/>
              <a:gd name="T2" fmla="*/ 2000 w 2001"/>
              <a:gd name="T3" fmla="*/ 734 h 1017"/>
              <a:gd name="T4" fmla="*/ 0 w 2001"/>
              <a:gd name="T5" fmla="*/ 1017 h 1017"/>
              <a:gd name="T6" fmla="*/ 0 w 2001"/>
              <a:gd name="T7" fmla="*/ 283 h 1017"/>
              <a:gd name="T8" fmla="*/ 1247 w 2001"/>
              <a:gd name="T9" fmla="*/ 107 h 1017"/>
              <a:gd name="T10" fmla="*/ 1292 w 2001"/>
              <a:gd name="T11" fmla="*/ 125 h 1017"/>
              <a:gd name="T12" fmla="*/ 1335 w 2001"/>
              <a:gd name="T13" fmla="*/ 143 h 1017"/>
              <a:gd name="T14" fmla="*/ 1376 w 2001"/>
              <a:gd name="T15" fmla="*/ 162 h 1017"/>
              <a:gd name="T16" fmla="*/ 1415 w 2001"/>
              <a:gd name="T17" fmla="*/ 182 h 1017"/>
              <a:gd name="T18" fmla="*/ 1451 w 2001"/>
              <a:gd name="T19" fmla="*/ 203 h 1017"/>
              <a:gd name="T20" fmla="*/ 1484 w 2001"/>
              <a:gd name="T21" fmla="*/ 225 h 1017"/>
              <a:gd name="T22" fmla="*/ 1515 w 2001"/>
              <a:gd name="T23" fmla="*/ 248 h 1017"/>
              <a:gd name="T24" fmla="*/ 1541 w 2001"/>
              <a:gd name="T25" fmla="*/ 271 h 1017"/>
              <a:gd name="T26" fmla="*/ 1563 w 2001"/>
              <a:gd name="T27" fmla="*/ 297 h 1017"/>
              <a:gd name="T28" fmla="*/ 1582 w 2001"/>
              <a:gd name="T29" fmla="*/ 323 h 1017"/>
              <a:gd name="T30" fmla="*/ 1596 w 2001"/>
              <a:gd name="T31" fmla="*/ 352 h 1017"/>
              <a:gd name="T32" fmla="*/ 1605 w 2001"/>
              <a:gd name="T33" fmla="*/ 381 h 1017"/>
              <a:gd name="T34" fmla="*/ 1610 w 2001"/>
              <a:gd name="T35" fmla="*/ 411 h 1017"/>
              <a:gd name="T36" fmla="*/ 1609 w 2001"/>
              <a:gd name="T37" fmla="*/ 444 h 1017"/>
              <a:gd name="T38" fmla="*/ 1603 w 2001"/>
              <a:gd name="T39" fmla="*/ 478 h 1017"/>
              <a:gd name="T40" fmla="*/ 1620 w 2001"/>
              <a:gd name="T41" fmla="*/ 428 h 1017"/>
              <a:gd name="T42" fmla="*/ 1617 w 2001"/>
              <a:gd name="T43" fmla="*/ 459 h 1017"/>
              <a:gd name="T44" fmla="*/ 1608 w 2001"/>
              <a:gd name="T45" fmla="*/ 491 h 1017"/>
              <a:gd name="T46" fmla="*/ 1678 w 2001"/>
              <a:gd name="T47" fmla="*/ 301 h 1017"/>
              <a:gd name="T48" fmla="*/ 1730 w 2001"/>
              <a:gd name="T49" fmla="*/ 313 h 1017"/>
              <a:gd name="T50" fmla="*/ 1731 w 2001"/>
              <a:gd name="T51" fmla="*/ 311 h 1017"/>
              <a:gd name="T52" fmla="*/ 1732 w 2001"/>
              <a:gd name="T53" fmla="*/ 305 h 1017"/>
              <a:gd name="T54" fmla="*/ 1733 w 2001"/>
              <a:gd name="T55" fmla="*/ 296 h 1017"/>
              <a:gd name="T56" fmla="*/ 1737 w 2001"/>
              <a:gd name="T57" fmla="*/ 297 h 1017"/>
              <a:gd name="T58" fmla="*/ 1737 w 2001"/>
              <a:gd name="T59" fmla="*/ 295 h 1017"/>
              <a:gd name="T60" fmla="*/ 1739 w 2001"/>
              <a:gd name="T61" fmla="*/ 289 h 1017"/>
              <a:gd name="T62" fmla="*/ 1741 w 2001"/>
              <a:gd name="T63" fmla="*/ 279 h 1017"/>
              <a:gd name="T64" fmla="*/ 1743 w 2001"/>
              <a:gd name="T65" fmla="*/ 266 h 1017"/>
              <a:gd name="T66" fmla="*/ 1744 w 2001"/>
              <a:gd name="T67" fmla="*/ 251 h 1017"/>
              <a:gd name="T68" fmla="*/ 1743 w 2001"/>
              <a:gd name="T69" fmla="*/ 232 h 1017"/>
              <a:gd name="T70" fmla="*/ 1740 w 2001"/>
              <a:gd name="T71" fmla="*/ 211 h 1017"/>
              <a:gd name="T72" fmla="*/ 1734 w 2001"/>
              <a:gd name="T73" fmla="*/ 187 h 1017"/>
              <a:gd name="T74" fmla="*/ 1725 w 2001"/>
              <a:gd name="T75" fmla="*/ 163 h 1017"/>
              <a:gd name="T76" fmla="*/ 1711 w 2001"/>
              <a:gd name="T77" fmla="*/ 137 h 1017"/>
              <a:gd name="T78" fmla="*/ 1692 w 2001"/>
              <a:gd name="T79" fmla="*/ 109 h 1017"/>
              <a:gd name="T80" fmla="*/ 1668 w 2001"/>
              <a:gd name="T81" fmla="*/ 81 h 1017"/>
              <a:gd name="T82" fmla="*/ 1638 w 2001"/>
              <a:gd name="T83" fmla="*/ 52 h 1017"/>
              <a:gd name="T84" fmla="*/ 2001 w 2001"/>
              <a:gd name="T85" fmla="*/ 0 h 10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</a:cxnLst>
            <a:rect l="0" t="0" r="r" b="b"/>
            <a:pathLst>
              <a:path w="2001" h="1017">
                <a:moveTo>
                  <a:pt x="2001" y="0"/>
                </a:moveTo>
                <a:lnTo>
                  <a:pt x="2000" y="734"/>
                </a:lnTo>
                <a:lnTo>
                  <a:pt x="0" y="1017"/>
                </a:lnTo>
                <a:lnTo>
                  <a:pt x="0" y="283"/>
                </a:lnTo>
                <a:lnTo>
                  <a:pt x="1247" y="107"/>
                </a:lnTo>
                <a:lnTo>
                  <a:pt x="1292" y="125"/>
                </a:lnTo>
                <a:lnTo>
                  <a:pt x="1335" y="143"/>
                </a:lnTo>
                <a:lnTo>
                  <a:pt x="1376" y="162"/>
                </a:lnTo>
                <a:lnTo>
                  <a:pt x="1415" y="182"/>
                </a:lnTo>
                <a:lnTo>
                  <a:pt x="1451" y="203"/>
                </a:lnTo>
                <a:lnTo>
                  <a:pt x="1484" y="225"/>
                </a:lnTo>
                <a:lnTo>
                  <a:pt x="1515" y="248"/>
                </a:lnTo>
                <a:lnTo>
                  <a:pt x="1541" y="271"/>
                </a:lnTo>
                <a:lnTo>
                  <a:pt x="1563" y="297"/>
                </a:lnTo>
                <a:lnTo>
                  <a:pt x="1582" y="323"/>
                </a:lnTo>
                <a:lnTo>
                  <a:pt x="1596" y="352"/>
                </a:lnTo>
                <a:lnTo>
                  <a:pt x="1605" y="381"/>
                </a:lnTo>
                <a:lnTo>
                  <a:pt x="1610" y="411"/>
                </a:lnTo>
                <a:lnTo>
                  <a:pt x="1609" y="444"/>
                </a:lnTo>
                <a:lnTo>
                  <a:pt x="1603" y="478"/>
                </a:lnTo>
                <a:lnTo>
                  <a:pt x="1620" y="428"/>
                </a:lnTo>
                <a:lnTo>
                  <a:pt x="1617" y="459"/>
                </a:lnTo>
                <a:lnTo>
                  <a:pt x="1608" y="491"/>
                </a:lnTo>
                <a:lnTo>
                  <a:pt x="1678" y="301"/>
                </a:lnTo>
                <a:lnTo>
                  <a:pt x="1730" y="313"/>
                </a:lnTo>
                <a:lnTo>
                  <a:pt x="1731" y="311"/>
                </a:lnTo>
                <a:lnTo>
                  <a:pt x="1732" y="305"/>
                </a:lnTo>
                <a:lnTo>
                  <a:pt x="1733" y="296"/>
                </a:lnTo>
                <a:lnTo>
                  <a:pt x="1737" y="297"/>
                </a:lnTo>
                <a:lnTo>
                  <a:pt x="1737" y="295"/>
                </a:lnTo>
                <a:lnTo>
                  <a:pt x="1739" y="289"/>
                </a:lnTo>
                <a:lnTo>
                  <a:pt x="1741" y="279"/>
                </a:lnTo>
                <a:lnTo>
                  <a:pt x="1743" y="266"/>
                </a:lnTo>
                <a:lnTo>
                  <a:pt x="1744" y="251"/>
                </a:lnTo>
                <a:lnTo>
                  <a:pt x="1743" y="232"/>
                </a:lnTo>
                <a:lnTo>
                  <a:pt x="1740" y="211"/>
                </a:lnTo>
                <a:lnTo>
                  <a:pt x="1734" y="187"/>
                </a:lnTo>
                <a:lnTo>
                  <a:pt x="1725" y="163"/>
                </a:lnTo>
                <a:lnTo>
                  <a:pt x="1711" y="137"/>
                </a:lnTo>
                <a:lnTo>
                  <a:pt x="1692" y="109"/>
                </a:lnTo>
                <a:lnTo>
                  <a:pt x="1668" y="81"/>
                </a:lnTo>
                <a:lnTo>
                  <a:pt x="1638" y="52"/>
                </a:lnTo>
                <a:lnTo>
                  <a:pt x="2001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86" name="Freeform 153"/>
          <xdr:cNvSpPr>
            <a:spLocks/>
          </xdr:cNvSpPr>
        </xdr:nvSpPr>
        <xdr:spPr bwMode="auto">
          <a:xfrm>
            <a:off x="863" y="267"/>
            <a:ext cx="1" cy="1"/>
          </a:xfrm>
          <a:custGeom>
            <a:avLst/>
            <a:gdLst>
              <a:gd name="T0" fmla="*/ 0 w 9"/>
              <a:gd name="T1" fmla="*/ 0 h 21"/>
              <a:gd name="T2" fmla="*/ 9 w 9"/>
              <a:gd name="T3" fmla="*/ 21 h 21"/>
              <a:gd name="T4" fmla="*/ 6 w 9"/>
              <a:gd name="T5" fmla="*/ 15 h 21"/>
              <a:gd name="T6" fmla="*/ 2 w 9"/>
              <a:gd name="T7" fmla="*/ 8 h 21"/>
              <a:gd name="T8" fmla="*/ 1 w 9"/>
              <a:gd name="T9" fmla="*/ 4 h 21"/>
              <a:gd name="T10" fmla="*/ 0 w 9"/>
              <a:gd name="T11" fmla="*/ 0 h 2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9" h="21">
                <a:moveTo>
                  <a:pt x="0" y="0"/>
                </a:moveTo>
                <a:lnTo>
                  <a:pt x="9" y="21"/>
                </a:lnTo>
                <a:lnTo>
                  <a:pt x="6" y="15"/>
                </a:lnTo>
                <a:lnTo>
                  <a:pt x="2" y="8"/>
                </a:lnTo>
                <a:lnTo>
                  <a:pt x="1" y="4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87" name="Freeform 154"/>
          <xdr:cNvSpPr>
            <a:spLocks/>
          </xdr:cNvSpPr>
        </xdr:nvSpPr>
        <xdr:spPr bwMode="auto">
          <a:xfrm>
            <a:off x="860" y="260"/>
            <a:ext cx="1" cy="2"/>
          </a:xfrm>
          <a:custGeom>
            <a:avLst/>
            <a:gdLst>
              <a:gd name="T0" fmla="*/ 0 w 25"/>
              <a:gd name="T1" fmla="*/ 0 h 48"/>
              <a:gd name="T2" fmla="*/ 25 w 25"/>
              <a:gd name="T3" fmla="*/ 48 h 48"/>
              <a:gd name="T4" fmla="*/ 20 w 25"/>
              <a:gd name="T5" fmla="*/ 45 h 48"/>
              <a:gd name="T6" fmla="*/ 0 w 25"/>
              <a:gd name="T7" fmla="*/ 0 h 4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25" h="48">
                <a:moveTo>
                  <a:pt x="0" y="0"/>
                </a:moveTo>
                <a:lnTo>
                  <a:pt x="25" y="48"/>
                </a:lnTo>
                <a:lnTo>
                  <a:pt x="20" y="45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88" name="Freeform 155"/>
          <xdr:cNvSpPr>
            <a:spLocks/>
          </xdr:cNvSpPr>
        </xdr:nvSpPr>
        <xdr:spPr bwMode="auto">
          <a:xfrm>
            <a:off x="861" y="262"/>
            <a:ext cx="2" cy="5"/>
          </a:xfrm>
          <a:custGeom>
            <a:avLst/>
            <a:gdLst>
              <a:gd name="T0" fmla="*/ 0 w 64"/>
              <a:gd name="T1" fmla="*/ 0 h 144"/>
              <a:gd name="T2" fmla="*/ 5 w 64"/>
              <a:gd name="T3" fmla="*/ 3 h 144"/>
              <a:gd name="T4" fmla="*/ 29 w 64"/>
              <a:gd name="T5" fmla="*/ 53 h 144"/>
              <a:gd name="T6" fmla="*/ 48 w 64"/>
              <a:gd name="T7" fmla="*/ 100 h 144"/>
              <a:gd name="T8" fmla="*/ 64 w 64"/>
              <a:gd name="T9" fmla="*/ 144 h 144"/>
              <a:gd name="T10" fmla="*/ 0 w 64"/>
              <a:gd name="T11" fmla="*/ 0 h 1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64" h="144">
                <a:moveTo>
                  <a:pt x="0" y="0"/>
                </a:moveTo>
                <a:lnTo>
                  <a:pt x="5" y="3"/>
                </a:lnTo>
                <a:lnTo>
                  <a:pt x="29" y="53"/>
                </a:lnTo>
                <a:lnTo>
                  <a:pt x="48" y="100"/>
                </a:lnTo>
                <a:lnTo>
                  <a:pt x="64" y="144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89" name="Freeform 156"/>
          <xdr:cNvSpPr>
            <a:spLocks/>
          </xdr:cNvSpPr>
        </xdr:nvSpPr>
        <xdr:spPr bwMode="auto">
          <a:xfrm>
            <a:off x="860" y="260"/>
            <a:ext cx="1" cy="2"/>
          </a:xfrm>
          <a:custGeom>
            <a:avLst/>
            <a:gdLst>
              <a:gd name="T0" fmla="*/ 11 w 31"/>
              <a:gd name="T1" fmla="*/ 0 h 45"/>
              <a:gd name="T2" fmla="*/ 31 w 31"/>
              <a:gd name="T3" fmla="*/ 45 h 45"/>
              <a:gd name="T4" fmla="*/ 0 w 31"/>
              <a:gd name="T5" fmla="*/ 28 h 45"/>
              <a:gd name="T6" fmla="*/ 6 w 31"/>
              <a:gd name="T7" fmla="*/ 17 h 45"/>
              <a:gd name="T8" fmla="*/ 9 w 31"/>
              <a:gd name="T9" fmla="*/ 8 h 45"/>
              <a:gd name="T10" fmla="*/ 11 w 31"/>
              <a:gd name="T11" fmla="*/ 2 h 45"/>
              <a:gd name="T12" fmla="*/ 11 w 31"/>
              <a:gd name="T13" fmla="*/ 0 h 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31" h="45">
                <a:moveTo>
                  <a:pt x="11" y="0"/>
                </a:moveTo>
                <a:lnTo>
                  <a:pt x="31" y="45"/>
                </a:lnTo>
                <a:lnTo>
                  <a:pt x="0" y="28"/>
                </a:lnTo>
                <a:lnTo>
                  <a:pt x="6" y="17"/>
                </a:lnTo>
                <a:lnTo>
                  <a:pt x="9" y="8"/>
                </a:lnTo>
                <a:lnTo>
                  <a:pt x="11" y="2"/>
                </a:lnTo>
                <a:lnTo>
                  <a:pt x="11" y="0"/>
                </a:lnTo>
                <a:close/>
              </a:path>
            </a:pathLst>
          </a:custGeom>
          <a:solidFill>
            <a:srgbClr val="000000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90" name="Freeform 157"/>
          <xdr:cNvSpPr>
            <a:spLocks/>
          </xdr:cNvSpPr>
        </xdr:nvSpPr>
        <xdr:spPr bwMode="auto">
          <a:xfrm>
            <a:off x="858" y="261"/>
            <a:ext cx="5" cy="6"/>
          </a:xfrm>
          <a:custGeom>
            <a:avLst/>
            <a:gdLst>
              <a:gd name="T0" fmla="*/ 41 w 138"/>
              <a:gd name="T1" fmla="*/ 0 h 169"/>
              <a:gd name="T2" fmla="*/ 72 w 138"/>
              <a:gd name="T3" fmla="*/ 17 h 169"/>
              <a:gd name="T4" fmla="*/ 136 w 138"/>
              <a:gd name="T5" fmla="*/ 161 h 169"/>
              <a:gd name="T6" fmla="*/ 137 w 138"/>
              <a:gd name="T7" fmla="*/ 165 h 169"/>
              <a:gd name="T8" fmla="*/ 138 w 138"/>
              <a:gd name="T9" fmla="*/ 169 h 169"/>
              <a:gd name="T10" fmla="*/ 121 w 138"/>
              <a:gd name="T11" fmla="*/ 141 h 169"/>
              <a:gd name="T12" fmla="*/ 101 w 138"/>
              <a:gd name="T13" fmla="*/ 117 h 169"/>
              <a:gd name="T14" fmla="*/ 79 w 138"/>
              <a:gd name="T15" fmla="*/ 98 h 169"/>
              <a:gd name="T16" fmla="*/ 55 w 138"/>
              <a:gd name="T17" fmla="*/ 82 h 169"/>
              <a:gd name="T18" fmla="*/ 28 w 138"/>
              <a:gd name="T19" fmla="*/ 69 h 169"/>
              <a:gd name="T20" fmla="*/ 0 w 138"/>
              <a:gd name="T21" fmla="*/ 61 h 169"/>
              <a:gd name="T22" fmla="*/ 18 w 138"/>
              <a:gd name="T23" fmla="*/ 38 h 169"/>
              <a:gd name="T24" fmla="*/ 32 w 138"/>
              <a:gd name="T25" fmla="*/ 18 h 169"/>
              <a:gd name="T26" fmla="*/ 41 w 138"/>
              <a:gd name="T27" fmla="*/ 0 h 16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</a:cxnLst>
            <a:rect l="0" t="0" r="r" b="b"/>
            <a:pathLst>
              <a:path w="138" h="169">
                <a:moveTo>
                  <a:pt x="41" y="0"/>
                </a:moveTo>
                <a:lnTo>
                  <a:pt x="72" y="17"/>
                </a:lnTo>
                <a:lnTo>
                  <a:pt x="136" y="161"/>
                </a:lnTo>
                <a:lnTo>
                  <a:pt x="137" y="165"/>
                </a:lnTo>
                <a:lnTo>
                  <a:pt x="138" y="169"/>
                </a:lnTo>
                <a:lnTo>
                  <a:pt x="121" y="141"/>
                </a:lnTo>
                <a:lnTo>
                  <a:pt x="101" y="117"/>
                </a:lnTo>
                <a:lnTo>
                  <a:pt x="79" y="98"/>
                </a:lnTo>
                <a:lnTo>
                  <a:pt x="55" y="82"/>
                </a:lnTo>
                <a:lnTo>
                  <a:pt x="28" y="69"/>
                </a:lnTo>
                <a:lnTo>
                  <a:pt x="0" y="61"/>
                </a:lnTo>
                <a:lnTo>
                  <a:pt x="18" y="38"/>
                </a:lnTo>
                <a:lnTo>
                  <a:pt x="32" y="18"/>
                </a:lnTo>
                <a:lnTo>
                  <a:pt x="4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91" name="Freeform 158"/>
          <xdr:cNvSpPr>
            <a:spLocks/>
          </xdr:cNvSpPr>
        </xdr:nvSpPr>
        <xdr:spPr bwMode="auto">
          <a:xfrm>
            <a:off x="821" y="266"/>
            <a:ext cx="3" cy="2"/>
          </a:xfrm>
          <a:custGeom>
            <a:avLst/>
            <a:gdLst>
              <a:gd name="T0" fmla="*/ 18 w 57"/>
              <a:gd name="T1" fmla="*/ 0 h 46"/>
              <a:gd name="T2" fmla="*/ 57 w 57"/>
              <a:gd name="T3" fmla="*/ 46 h 46"/>
              <a:gd name="T4" fmla="*/ 0 w 57"/>
              <a:gd name="T5" fmla="*/ 25 h 46"/>
              <a:gd name="T6" fmla="*/ 8 w 57"/>
              <a:gd name="T7" fmla="*/ 12 h 46"/>
              <a:gd name="T8" fmla="*/ 18 w 57"/>
              <a:gd name="T9" fmla="*/ 0 h 4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57" h="46">
                <a:moveTo>
                  <a:pt x="18" y="0"/>
                </a:moveTo>
                <a:lnTo>
                  <a:pt x="57" y="46"/>
                </a:lnTo>
                <a:lnTo>
                  <a:pt x="0" y="25"/>
                </a:lnTo>
                <a:lnTo>
                  <a:pt x="8" y="12"/>
                </a:lnTo>
                <a:lnTo>
                  <a:pt x="1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92" name="Freeform 159"/>
          <xdr:cNvSpPr>
            <a:spLocks/>
          </xdr:cNvSpPr>
        </xdr:nvSpPr>
        <xdr:spPr bwMode="auto">
          <a:xfrm>
            <a:off x="829" y="265"/>
            <a:ext cx="3" cy="3"/>
          </a:xfrm>
          <a:custGeom>
            <a:avLst/>
            <a:gdLst>
              <a:gd name="T0" fmla="*/ 0 w 68"/>
              <a:gd name="T1" fmla="*/ 0 h 59"/>
              <a:gd name="T2" fmla="*/ 19 w 68"/>
              <a:gd name="T3" fmla="*/ 1 h 59"/>
              <a:gd name="T4" fmla="*/ 36 w 68"/>
              <a:gd name="T5" fmla="*/ 5 h 59"/>
              <a:gd name="T6" fmla="*/ 53 w 68"/>
              <a:gd name="T7" fmla="*/ 12 h 59"/>
              <a:gd name="T8" fmla="*/ 68 w 68"/>
              <a:gd name="T9" fmla="*/ 22 h 59"/>
              <a:gd name="T10" fmla="*/ 29 w 68"/>
              <a:gd name="T11" fmla="*/ 59 h 59"/>
              <a:gd name="T12" fmla="*/ 0 w 68"/>
              <a:gd name="T13" fmla="*/ 0 h 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" h="59">
                <a:moveTo>
                  <a:pt x="0" y="0"/>
                </a:moveTo>
                <a:lnTo>
                  <a:pt x="19" y="1"/>
                </a:lnTo>
                <a:lnTo>
                  <a:pt x="36" y="5"/>
                </a:lnTo>
                <a:lnTo>
                  <a:pt x="53" y="12"/>
                </a:lnTo>
                <a:lnTo>
                  <a:pt x="68" y="22"/>
                </a:lnTo>
                <a:lnTo>
                  <a:pt x="29" y="59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93" name="Freeform 160"/>
          <xdr:cNvSpPr>
            <a:spLocks/>
          </xdr:cNvSpPr>
        </xdr:nvSpPr>
        <xdr:spPr bwMode="auto">
          <a:xfrm>
            <a:off x="830" y="266"/>
            <a:ext cx="4" cy="4"/>
          </a:xfrm>
          <a:custGeom>
            <a:avLst/>
            <a:gdLst>
              <a:gd name="T0" fmla="*/ 39 w 96"/>
              <a:gd name="T1" fmla="*/ 0 h 114"/>
              <a:gd name="T2" fmla="*/ 56 w 96"/>
              <a:gd name="T3" fmla="*/ 16 h 114"/>
              <a:gd name="T4" fmla="*/ 71 w 96"/>
              <a:gd name="T5" fmla="*/ 36 h 114"/>
              <a:gd name="T6" fmla="*/ 83 w 96"/>
              <a:gd name="T7" fmla="*/ 59 h 114"/>
              <a:gd name="T8" fmla="*/ 91 w 96"/>
              <a:gd name="T9" fmla="*/ 85 h 114"/>
              <a:gd name="T10" fmla="*/ 96 w 96"/>
              <a:gd name="T11" fmla="*/ 114 h 114"/>
              <a:gd name="T12" fmla="*/ 34 w 96"/>
              <a:gd name="T13" fmla="*/ 112 h 114"/>
              <a:gd name="T14" fmla="*/ 17 w 96"/>
              <a:gd name="T15" fmla="*/ 73 h 114"/>
              <a:gd name="T16" fmla="*/ 0 w 96"/>
              <a:gd name="T17" fmla="*/ 37 h 114"/>
              <a:gd name="T18" fmla="*/ 39 w 96"/>
              <a:gd name="T19" fmla="*/ 0 h 1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96" h="114">
                <a:moveTo>
                  <a:pt x="39" y="0"/>
                </a:moveTo>
                <a:lnTo>
                  <a:pt x="56" y="16"/>
                </a:lnTo>
                <a:lnTo>
                  <a:pt x="71" y="36"/>
                </a:lnTo>
                <a:lnTo>
                  <a:pt x="83" y="59"/>
                </a:lnTo>
                <a:lnTo>
                  <a:pt x="91" y="85"/>
                </a:lnTo>
                <a:lnTo>
                  <a:pt x="96" y="114"/>
                </a:lnTo>
                <a:lnTo>
                  <a:pt x="34" y="112"/>
                </a:lnTo>
                <a:lnTo>
                  <a:pt x="17" y="73"/>
                </a:lnTo>
                <a:lnTo>
                  <a:pt x="0" y="37"/>
                </a:lnTo>
                <a:lnTo>
                  <a:pt x="39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ables/table1.xml><?xml version="1.0" encoding="utf-8"?>
<table xmlns="http://schemas.openxmlformats.org/spreadsheetml/2006/main" id="1" name="Apparel" displayName="Apparel" ref="K3:O15" totalsRowCount="1" headerRowDxfId="98" totalsRowDxfId="97">
  <tableColumns count="5">
    <tableColumn id="5" name=" " totalsRowDxfId="96"/>
    <tableColumn id="1" name="CATEGORY" totalsRowLabel="Apparel Total" totalsRowDxfId="95"/>
    <tableColumn id="2" name="ESTIMATED" totalsRowFunction="sum" totalsRowDxfId="94"/>
    <tableColumn id="3" name="ACTUAL" totalsRowFunction="sum" totalsRowDxfId="93"/>
    <tableColumn id="4" name="OVER/UNDER" totalsRowFunction="sum" totalsRowDxfId="92">
      <calculatedColumnFormula>Apparel[[#This Row],[ESTIMATED]]-Apparel[[#This Row],[ACTUAL]]</calculatedColumnFormula>
    </tableColumn>
  </tableColumns>
  <tableStyleInfo name="Wedding Budget" showFirstColumn="1" showLastColumn="0" showRowStripes="1" showColumnStripes="0"/>
  <extLst>
    <ext xmlns:x14="http://schemas.microsoft.com/office/spreadsheetml/2009/9/main" uri="{504A1905-F514-4f6f-8877-14C23A59335A}">
      <x14:table altText="Apparel table" altTextSummary="Table listing apparel expenses"/>
    </ext>
  </extLst>
</table>
</file>

<file path=xl/tables/table10.xml><?xml version="1.0" encoding="utf-8"?>
<table xmlns="http://schemas.openxmlformats.org/spreadsheetml/2006/main" id="10" name="OtherExpenses" displayName="OtherExpenses" ref="R37:V48" totalsRowCount="1" headerRowDxfId="14" totalsRowDxfId="13">
  <tableColumns count="5">
    <tableColumn id="5" name=" " totalsRowDxfId="12"/>
    <tableColumn id="1" name="CATEGORY" totalsRowLabel="Other Expenses Total" dataDxfId="11" totalsRowDxfId="10"/>
    <tableColumn id="2" name="ESTIMATED" totalsRowFunction="sum" dataDxfId="9" totalsRowDxfId="8"/>
    <tableColumn id="3" name="ACTUAL" totalsRowFunction="sum" dataDxfId="7" totalsRowDxfId="6"/>
    <tableColumn id="4" name="OVER/UNDER" totalsRowFunction="sum" dataDxfId="5" totalsRowDxfId="4">
      <calculatedColumnFormula>OtherExpenses[[#This Row],[ESTIMATED]]-OtherExpenses[[#This Row],[ACTUAL]]</calculatedColumnFormula>
    </tableColumn>
  </tableColumns>
  <tableStyleInfo name="Wedding Budget" showFirstColumn="1" showLastColumn="0" showRowStripes="1" showColumnStripes="0"/>
  <extLst>
    <ext xmlns:x14="http://schemas.microsoft.com/office/spreadsheetml/2009/9/main" uri="{504A1905-F514-4f6f-8877-14C23A59335A}">
      <x14:table altText="Other expenses table" altTextSummary="Table listing other expenses"/>
    </ext>
  </extLst>
</table>
</file>

<file path=xl/tables/table11.xml><?xml version="1.0" encoding="utf-8"?>
<table xmlns="http://schemas.openxmlformats.org/spreadsheetml/2006/main" id="11" name="BudgetSummaryTable" displayName="BudgetSummaryTable" ref="C16:F27" totalsRowCount="1">
  <autoFilter ref="C16:F26"/>
  <tableColumns count="4">
    <tableColumn id="1" name="CATEGORY" totalsRowLabel="Total Expenses" totalsRowDxfId="3"/>
    <tableColumn id="2" name="ESTIMATED" totalsRowFunction="sum" totalsRowDxfId="2"/>
    <tableColumn id="3" name="ACTUAL" totalsRowFunction="sum" totalsRowDxfId="1"/>
    <tableColumn id="4" name="OVER/UNDER" totalsRowFunction="sum" totalsRowDxfId="0">
      <calculatedColumnFormula>BudgetSummaryTable[[#This Row],[ESTIMATED]]-BudgetSummaryTable[[#This Row],[ACTUAL]]</calculatedColumnFormula>
    </tableColumn>
  </tableColumns>
  <tableStyleInfo name="Wedding Budget Summary" showFirstColumn="1" showLastColumn="0" showRowStripes="0" showColumnStripes="0"/>
  <extLst>
    <ext xmlns:x14="http://schemas.microsoft.com/office/spreadsheetml/2009/9/main" uri="{504A1905-F514-4f6f-8877-14C23A59335A}">
      <x14:table altText="Wedding Budget Summary table" altTextSummary="Table summarizing all category expenses"/>
    </ext>
  </extLst>
</table>
</file>

<file path=xl/tables/table2.xml><?xml version="1.0" encoding="utf-8"?>
<table xmlns="http://schemas.openxmlformats.org/spreadsheetml/2006/main" id="2" name="Decorations" displayName="Decorations" ref="R3:V9" totalsRowCount="1" headerRowDxfId="91" totalsRowDxfId="90">
  <tableColumns count="5">
    <tableColumn id="5" name=" " totalsRowDxfId="89"/>
    <tableColumn id="1" name="CATEGORY" totalsRowLabel="Decorations Total" dataDxfId="88" totalsRowDxfId="87"/>
    <tableColumn id="2" name="ESTIMATED" totalsRowFunction="sum" dataDxfId="86" totalsRowDxfId="85"/>
    <tableColumn id="3" name="ACTUAL" totalsRowFunction="sum" dataDxfId="84" totalsRowDxfId="83"/>
    <tableColumn id="4" name="OVER/UNDER" totalsRowFunction="sum" dataDxfId="82" totalsRowDxfId="81">
      <calculatedColumnFormula>Decorations[[#This Row],[ESTIMATED]]-Decorations[[#This Row],[ACTUAL]]</calculatedColumnFormula>
    </tableColumn>
  </tableColumns>
  <tableStyleInfo name="Wedding Budget" showFirstColumn="1" showLastColumn="0" showRowStripes="1" showColumnStripes="0"/>
  <extLst>
    <ext xmlns:x14="http://schemas.microsoft.com/office/spreadsheetml/2009/9/main" uri="{504A1905-F514-4f6f-8877-14C23A59335A}">
      <x14:table altText="Decorations table" altTextSummary="Table listing decoration expenses"/>
    </ext>
  </extLst>
</table>
</file>

<file path=xl/tables/table3.xml><?xml version="1.0" encoding="utf-8"?>
<table xmlns="http://schemas.openxmlformats.org/spreadsheetml/2006/main" id="3" name="Gifts" displayName="Gifts" ref="R22:V27" totalsRowCount="1" headerRowDxfId="80" totalsRowDxfId="79">
  <tableColumns count="5">
    <tableColumn id="5" name=" " totalsRowDxfId="78"/>
    <tableColumn id="1" name="CATEGORY" totalsRowLabel="Gifts Total" totalsRowDxfId="77"/>
    <tableColumn id="2" name="ESTIMATED" totalsRowFunction="sum" dataDxfId="76" totalsRowDxfId="75"/>
    <tableColumn id="3" name="ACTUAL" totalsRowFunction="sum" dataDxfId="74" totalsRowDxfId="73"/>
    <tableColumn id="4" name="OVER/UNDER" totalsRowFunction="sum" dataDxfId="72" totalsRowDxfId="71">
      <calculatedColumnFormula>Gifts[[#This Row],[ESTIMATED]]-Gifts[[#This Row],[ACTUAL]]</calculatedColumnFormula>
    </tableColumn>
  </tableColumns>
  <tableStyleInfo name="Wedding Budget" showFirstColumn="1" showLastColumn="0" showRowStripes="1" showColumnStripes="0"/>
  <extLst>
    <ext xmlns:x14="http://schemas.microsoft.com/office/spreadsheetml/2009/9/main" uri="{504A1905-F514-4f6f-8877-14C23A59335A}">
      <x14:table altText="Gifts table" altTextSummary="Table listing attendant, parent, and other gifts"/>
    </ext>
  </extLst>
</table>
</file>

<file path=xl/tables/table4.xml><?xml version="1.0" encoding="utf-8"?>
<table xmlns="http://schemas.openxmlformats.org/spreadsheetml/2006/main" id="4" name="Flowers" displayName="Flowers" ref="R13:V19" totalsRowCount="1" headerRowDxfId="70" totalsRowDxfId="69">
  <tableColumns count="5">
    <tableColumn id="5" name=" " totalsRowDxfId="68"/>
    <tableColumn id="1" name="CATEGORY" totalsRowLabel="Flowers Total" totalsRowDxfId="67"/>
    <tableColumn id="2" name="ESTIMATED" totalsRowFunction="sum" dataDxfId="66" totalsRowDxfId="65"/>
    <tableColumn id="3" name="ACTUAL" totalsRowFunction="sum" dataDxfId="64" totalsRowDxfId="63"/>
    <tableColumn id="4" name="OVER/UNDER" totalsRowFunction="sum" dataDxfId="62" totalsRowDxfId="61">
      <calculatedColumnFormula>Flowers[[#This Row],[ESTIMATED]]-Flowers[[#This Row],[ACTUAL]]</calculatedColumnFormula>
    </tableColumn>
  </tableColumns>
  <tableStyleInfo name="Wedding Budget" showFirstColumn="1" showLastColumn="0" showRowStripes="1" showColumnStripes="0"/>
  <extLst>
    <ext xmlns:x14="http://schemas.microsoft.com/office/spreadsheetml/2009/9/main" uri="{504A1905-F514-4f6f-8877-14C23A59335A}">
      <x14:table altText="Flowers table" altTextSummary="Table listing flower expenses"/>
    </ext>
  </extLst>
</table>
</file>

<file path=xl/tables/table5.xml><?xml version="1.0" encoding="utf-8"?>
<table xmlns="http://schemas.openxmlformats.org/spreadsheetml/2006/main" id="5" name="Entertainment" displayName="Entertainment" ref="K31:O34" totalsRowCount="1" headerRowDxfId="60" totalsRowDxfId="59">
  <tableColumns count="5">
    <tableColumn id="5" name=" " totalsRowDxfId="58"/>
    <tableColumn id="1" name="CATEGORY" totalsRowLabel="Music/Entertainment Total" totalsRowDxfId="57"/>
    <tableColumn id="2" name="ESTIMATED" totalsRowFunction="sum" dataDxfId="56" totalsRowDxfId="55"/>
    <tableColumn id="3" name="ACTUAL" totalsRowFunction="sum" dataDxfId="54" totalsRowDxfId="53"/>
    <tableColumn id="4" name="OVER/UNDER" totalsRowFunction="sum" dataDxfId="52" totalsRowDxfId="51">
      <calculatedColumnFormula>Entertainment[[#This Row],[ESTIMATED]]-Entertainment[[#This Row],[ACTUAL]]</calculatedColumnFormula>
    </tableColumn>
  </tableColumns>
  <tableStyleInfo name="Wedding Budget" showFirstColumn="1" showLastColumn="0" showRowStripes="1" showColumnStripes="0"/>
  <extLst>
    <ext xmlns:x14="http://schemas.microsoft.com/office/spreadsheetml/2009/9/main" uri="{504A1905-F514-4f6f-8877-14C23A59335A}">
      <x14:table altText="Music/Entertainment table" altTextSummary="Table listing music and entertainment expenses"/>
    </ext>
  </extLst>
</table>
</file>

<file path=xl/tables/table6.xml><?xml version="1.0" encoding="utf-8"?>
<table xmlns="http://schemas.openxmlformats.org/spreadsheetml/2006/main" id="6" name="Photography" displayName="Photography" ref="K50:O56" totalsRowCount="1" totalsRowDxfId="50">
  <tableColumns count="5">
    <tableColumn id="5" name=" " totalsRowDxfId="49"/>
    <tableColumn id="1" name="CATEGORY" totalsRowLabel="Photography Total" totalsRowDxfId="48"/>
    <tableColumn id="2" name="Estimated" totalsRowFunction="sum" dataDxfId="47" totalsRowDxfId="46"/>
    <tableColumn id="3" name="Actual" totalsRowFunction="sum" dataDxfId="45" totalsRowDxfId="44"/>
    <tableColumn id="4" name="Over/Under" totalsRowFunction="sum" dataDxfId="43" totalsRowDxfId="42">
      <calculatedColumnFormula>Photography[[#This Row],[Estimated]]-Photography[[#This Row],[Actual]]</calculatedColumnFormula>
    </tableColumn>
  </tableColumns>
  <tableStyleInfo name="Wedding Budget" showFirstColumn="1" showLastColumn="0" showRowStripes="1" showColumnStripes="0"/>
  <extLst>
    <ext xmlns:x14="http://schemas.microsoft.com/office/spreadsheetml/2009/9/main" uri="{504A1905-F514-4f6f-8877-14C23A59335A}">
      <x14:table altText="Photography table" altTextSummary="Table listing photography expenses"/>
    </ext>
  </extLst>
</table>
</file>

<file path=xl/tables/table7.xml><?xml version="1.0" encoding="utf-8"?>
<table xmlns="http://schemas.openxmlformats.org/spreadsheetml/2006/main" id="7" name="Reception" displayName="Reception" ref="K18:O27" totalsRowCount="1" headerRowDxfId="41" totalsRowDxfId="40">
  <tableColumns count="5">
    <tableColumn id="5" name=" " totalsRowDxfId="39"/>
    <tableColumn id="1" name="CATEGORY" totalsRowLabel="Reception Total" totalsRowDxfId="38"/>
    <tableColumn id="2" name="ESTIMATED" totalsRowFunction="sum" totalsRowDxfId="37"/>
    <tableColumn id="3" name="ACTUAL" totalsRowFunction="sum" totalsRowDxfId="36"/>
    <tableColumn id="4" name="OVER/UNDER" totalsRowFunction="count" totalsRowDxfId="35">
      <calculatedColumnFormula>Reception[[#This Row],[ESTIMATED]]-Reception[[#This Row],[ACTUAL]]</calculatedColumnFormula>
    </tableColumn>
  </tableColumns>
  <tableStyleInfo name="Wedding Budget" showFirstColumn="1" showLastColumn="0" showRowStripes="1" showColumnStripes="0"/>
  <extLst>
    <ext xmlns:x14="http://schemas.microsoft.com/office/spreadsheetml/2009/9/main" uri="{504A1905-F514-4f6f-8877-14C23A59335A}">
      <x14:table altText="Reception table" altTextSummary="Table listing reception expenses"/>
    </ext>
  </extLst>
</table>
</file>

<file path=xl/tables/table8.xml><?xml version="1.0" encoding="utf-8"?>
<table xmlns="http://schemas.openxmlformats.org/spreadsheetml/2006/main" id="8" name="Printing" displayName="Printing" ref="K37:O47" totalsRowCount="1" headerRowDxfId="34" totalsRowDxfId="33">
  <tableColumns count="5">
    <tableColumn id="5" name=" " totalsRowDxfId="32"/>
    <tableColumn id="1" name="CATEGORY" totalsRowLabel="Printing /Stationery Total" totalsRowDxfId="31"/>
    <tableColumn id="2" name="ESTIMATED" totalsRowFunction="sum" dataDxfId="30" totalsRowDxfId="29"/>
    <tableColumn id="3" name="ACTUAL" totalsRowFunction="sum" dataDxfId="28" totalsRowDxfId="27"/>
    <tableColumn id="4" name="OVER/UNDER" totalsRowFunction="count" dataDxfId="26" totalsRowDxfId="25">
      <calculatedColumnFormula>Printing[[#This Row],[ESTIMATED]]-Printing[[#This Row],[ACTUAL]]</calculatedColumnFormula>
    </tableColumn>
  </tableColumns>
  <tableStyleInfo name="Wedding Budget" showFirstColumn="1" showLastColumn="0" showRowStripes="1" showColumnStripes="0"/>
  <extLst>
    <ext xmlns:x14="http://schemas.microsoft.com/office/spreadsheetml/2009/9/main" uri="{504A1905-F514-4f6f-8877-14C23A59335A}">
      <x14:table altText="Printing/Stationery table" altTextSummary="Table listing printing and stationery expenses"/>
    </ext>
  </extLst>
</table>
</file>

<file path=xl/tables/table9.xml><?xml version="1.0" encoding="utf-8"?>
<table xmlns="http://schemas.openxmlformats.org/spreadsheetml/2006/main" id="9" name="Transportation" displayName="Transportation" ref="R30:V34" totalsRowCount="1" headerRowDxfId="24" totalsRowDxfId="23">
  <tableColumns count="5">
    <tableColumn id="5" name=" " totalsRowDxfId="22"/>
    <tableColumn id="1" name="CATEGORY" totalsRowLabel="Travel/Transportation Total" totalsRowDxfId="21"/>
    <tableColumn id="2" name="ESTIMATED" totalsRowFunction="sum" dataDxfId="20" totalsRowDxfId="19"/>
    <tableColumn id="3" name="ACTUAL" totalsRowFunction="sum" dataDxfId="18" totalsRowDxfId="17"/>
    <tableColumn id="4" name="OVER/UNDER" totalsRowFunction="count" dataDxfId="16" totalsRowDxfId="15">
      <calculatedColumnFormula>Transportation[[#This Row],[ESTIMATED]]-Transportation[[#This Row],[ACTUAL]]</calculatedColumnFormula>
    </tableColumn>
  </tableColumns>
  <tableStyleInfo name="Wedding Budget" showFirstColumn="1" showLastColumn="0" showRowStripes="1" showColumnStripes="0"/>
  <extLst>
    <ext xmlns:x14="http://schemas.microsoft.com/office/spreadsheetml/2009/9/main" uri="{504A1905-F514-4f6f-8877-14C23A59335A}">
      <x14:table altText="Travel/Transportation table" altTextSummary="Table listing travel and transportation expenses"/>
    </ext>
  </extLst>
</table>
</file>

<file path=xl/theme/theme1.xml><?xml version="1.0" encoding="utf-8"?>
<a:theme xmlns:a="http://schemas.openxmlformats.org/drawingml/2006/main" name="Wedding">
  <a:themeElements>
    <a:clrScheme name="Wedding">
      <a:dk1>
        <a:sysClr val="windowText" lastClr="000000"/>
      </a:dk1>
      <a:lt1>
        <a:sysClr val="window" lastClr="FFFFFF"/>
      </a:lt1>
      <a:dk2>
        <a:srgbClr val="142836"/>
      </a:dk2>
      <a:lt2>
        <a:srgbClr val="F0F0F0"/>
      </a:lt2>
      <a:accent1>
        <a:srgbClr val="72CD9F"/>
      </a:accent1>
      <a:accent2>
        <a:srgbClr val="B6CA72"/>
      </a:accent2>
      <a:accent3>
        <a:srgbClr val="CEA273"/>
      </a:accent3>
      <a:accent4>
        <a:srgbClr val="F5A54C"/>
      </a:accent4>
      <a:accent5>
        <a:srgbClr val="CDAFDF"/>
      </a:accent5>
      <a:accent6>
        <a:srgbClr val="DB6D78"/>
      </a:accent6>
      <a:hlink>
        <a:srgbClr val="739BD4"/>
      </a:hlink>
      <a:folHlink>
        <a:srgbClr val="CDAFDF"/>
      </a:folHlink>
    </a:clrScheme>
    <a:fontScheme name="Cambria">
      <a:majorFont>
        <a:latin typeface="Cambria" panose="02040503050406030204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mbria" panose="02040503050406030204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AU66"/>
  <sheetViews>
    <sheetView showGridLines="0" tabSelected="1" zoomScale="90" zoomScaleNormal="90" zoomScaleSheetLayoutView="50" workbookViewId="0"/>
  </sheetViews>
  <sheetFormatPr defaultRowHeight="12.75" x14ac:dyDescent="0.2"/>
  <cols>
    <col min="1" max="1" width="1" style="1" customWidth="1"/>
    <col min="2" max="2" width="7" style="1" customWidth="1"/>
    <col min="3" max="3" width="26.7109375" style="1" customWidth="1"/>
    <col min="4" max="6" width="19.7109375" style="7" customWidth="1"/>
    <col min="7" max="7" width="5.7109375" style="7" customWidth="1"/>
    <col min="8" max="8" width="7.140625" style="7" customWidth="1"/>
    <col min="9" max="10" width="1.140625" style="22" customWidth="1"/>
    <col min="11" max="11" width="13.28515625" customWidth="1"/>
    <col min="12" max="12" width="26.5703125" customWidth="1"/>
    <col min="13" max="15" width="19.7109375" customWidth="1"/>
    <col min="16" max="17" width="1.140625" customWidth="1"/>
    <col min="18" max="18" width="13.28515625" customWidth="1"/>
    <col min="19" max="19" width="26.5703125" customWidth="1"/>
    <col min="20" max="22" width="19.7109375" customWidth="1"/>
    <col min="48" max="16384" width="9.140625" style="1"/>
  </cols>
  <sheetData>
    <row r="1" spans="2:47" ht="12.75" customHeight="1" x14ac:dyDescent="0.2"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spans="2:47" ht="14.25" customHeight="1" x14ac:dyDescent="0.2">
      <c r="B2" s="41"/>
      <c r="C2" s="41"/>
      <c r="D2" s="42"/>
      <c r="E2" s="42"/>
      <c r="F2" s="42"/>
      <c r="G2" s="42"/>
      <c r="H2" s="43"/>
      <c r="I2" s="11"/>
      <c r="J2" s="11"/>
      <c r="K2" s="33"/>
      <c r="L2" s="34" t="s">
        <v>27</v>
      </c>
      <c r="M2" s="35"/>
      <c r="N2" s="21"/>
      <c r="O2" s="21"/>
      <c r="P2" s="21"/>
      <c r="Q2" s="21"/>
      <c r="R2" s="33"/>
      <c r="S2" s="34" t="s">
        <v>86</v>
      </c>
      <c r="T2" s="35"/>
      <c r="U2" s="21"/>
      <c r="V2" s="21"/>
    </row>
    <row r="3" spans="2:47" ht="14.25" customHeight="1" x14ac:dyDescent="0.2">
      <c r="B3" s="41"/>
      <c r="C3" s="41"/>
      <c r="D3" s="44"/>
      <c r="E3" s="42"/>
      <c r="F3" s="42"/>
      <c r="G3" s="42"/>
      <c r="H3" s="42"/>
      <c r="K3" s="17" t="s">
        <v>100</v>
      </c>
      <c r="L3" s="16" t="s">
        <v>96</v>
      </c>
      <c r="M3" s="17" t="s">
        <v>97</v>
      </c>
      <c r="N3" s="17" t="s">
        <v>98</v>
      </c>
      <c r="O3" s="18" t="s">
        <v>99</v>
      </c>
      <c r="P3" s="18"/>
      <c r="Q3" s="18"/>
      <c r="R3" s="31" t="s">
        <v>100</v>
      </c>
      <c r="S3" s="16" t="s">
        <v>96</v>
      </c>
      <c r="T3" s="17" t="s">
        <v>97</v>
      </c>
      <c r="U3" s="17" t="s">
        <v>98</v>
      </c>
      <c r="V3" s="18" t="s">
        <v>99</v>
      </c>
    </row>
    <row r="4" spans="2:47" ht="14.25" customHeight="1" x14ac:dyDescent="0.2">
      <c r="B4" s="41"/>
      <c r="C4" s="41"/>
      <c r="D4" s="42"/>
      <c r="E4" s="42"/>
      <c r="F4" s="42"/>
      <c r="G4" s="42"/>
      <c r="H4" s="42"/>
      <c r="L4" s="15" t="s">
        <v>41</v>
      </c>
      <c r="M4" s="5">
        <v>1500</v>
      </c>
      <c r="N4" s="5">
        <v>1500</v>
      </c>
      <c r="O4" s="6">
        <f>Apparel[[#This Row],[ESTIMATED]]-Apparel[[#This Row],[ACTUAL]]</f>
        <v>0</v>
      </c>
      <c r="P4" s="17"/>
      <c r="Q4" s="17"/>
      <c r="S4" s="15" t="s">
        <v>76</v>
      </c>
      <c r="T4" s="5">
        <v>0</v>
      </c>
      <c r="U4" s="5">
        <v>0</v>
      </c>
      <c r="V4" s="7">
        <f>Decorations[[#This Row],[ESTIMATED]]-Decorations[[#This Row],[ACTUAL]]</f>
        <v>0</v>
      </c>
    </row>
    <row r="5" spans="2:47" s="3" customFormat="1" ht="14.25" customHeight="1" x14ac:dyDescent="0.25">
      <c r="B5" s="45"/>
      <c r="C5" s="45"/>
      <c r="D5" s="46" t="s">
        <v>71</v>
      </c>
      <c r="E5" s="45"/>
      <c r="F5" s="45"/>
      <c r="G5" s="45"/>
      <c r="H5" s="45"/>
      <c r="I5" s="23"/>
      <c r="J5" s="23"/>
      <c r="K5"/>
      <c r="L5" s="15" t="s">
        <v>69</v>
      </c>
      <c r="M5" s="5">
        <v>2000</v>
      </c>
      <c r="N5" s="5">
        <v>2300</v>
      </c>
      <c r="O5" s="6">
        <f>Apparel[[#This Row],[ESTIMATED]]-Apparel[[#This Row],[ACTUAL]]</f>
        <v>-300</v>
      </c>
      <c r="P5" s="17"/>
      <c r="Q5" s="17"/>
      <c r="R5"/>
      <c r="S5" s="10" t="s">
        <v>83</v>
      </c>
      <c r="T5" s="5">
        <v>300</v>
      </c>
      <c r="U5" s="5">
        <v>320</v>
      </c>
      <c r="V5" s="7">
        <f>Decorations[[#This Row],[ESTIMATED]]-Decorations[[#This Row],[ACTUAL]]</f>
        <v>-20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2:47" ht="14.25" customHeight="1" x14ac:dyDescent="0.25">
      <c r="B6" s="41"/>
      <c r="C6" s="41"/>
      <c r="D6" s="60">
        <v>41742</v>
      </c>
      <c r="E6" s="60"/>
      <c r="F6" s="47" t="s">
        <v>72</v>
      </c>
      <c r="G6" s="48">
        <f ca="1">D6-TODAY()</f>
        <v>-226</v>
      </c>
      <c r="H6" s="42"/>
      <c r="L6" s="15" t="s">
        <v>70</v>
      </c>
      <c r="M6" s="5">
        <v>300</v>
      </c>
      <c r="N6" s="5">
        <v>250</v>
      </c>
      <c r="O6" s="6">
        <f>Apparel[[#This Row],[ESTIMATED]]-Apparel[[#This Row],[ACTUAL]]</f>
        <v>50</v>
      </c>
      <c r="P6" s="17"/>
      <c r="Q6" s="17"/>
      <c r="S6" s="10" t="s">
        <v>7</v>
      </c>
      <c r="T6" s="5">
        <v>100</v>
      </c>
      <c r="U6" s="5">
        <v>75</v>
      </c>
      <c r="V6" s="7">
        <f>Decorations[[#This Row],[ESTIMATED]]-Decorations[[#This Row],[ACTUAL]]</f>
        <v>25</v>
      </c>
    </row>
    <row r="7" spans="2:47" ht="14.25" customHeight="1" x14ac:dyDescent="0.2">
      <c r="B7" s="41"/>
      <c r="C7" s="41"/>
      <c r="D7" s="42"/>
      <c r="E7" s="42"/>
      <c r="F7" s="42"/>
      <c r="G7" s="42"/>
      <c r="H7" s="42"/>
      <c r="L7" s="10" t="s">
        <v>42</v>
      </c>
      <c r="M7" s="5">
        <v>3000</v>
      </c>
      <c r="N7" s="5">
        <v>2750</v>
      </c>
      <c r="O7" s="6">
        <f>Apparel[[#This Row],[ESTIMATED]]-Apparel[[#This Row],[ACTUAL]]</f>
        <v>250</v>
      </c>
      <c r="P7" s="17"/>
      <c r="Q7" s="17"/>
      <c r="S7" s="10" t="s">
        <v>8</v>
      </c>
      <c r="T7" s="5">
        <v>100</v>
      </c>
      <c r="U7" s="5">
        <v>75</v>
      </c>
      <c r="V7" s="7">
        <f>Decorations[[#This Row],[ESTIMATED]]-Decorations[[#This Row],[ACTUAL]]</f>
        <v>25</v>
      </c>
    </row>
    <row r="8" spans="2:47" ht="14.25" customHeight="1" x14ac:dyDescent="0.2">
      <c r="B8" s="41"/>
      <c r="C8" s="41"/>
      <c r="D8" s="42"/>
      <c r="E8" s="42"/>
      <c r="F8" s="42"/>
      <c r="G8" s="42"/>
      <c r="H8" s="42"/>
      <c r="L8" s="10" t="s">
        <v>63</v>
      </c>
      <c r="M8" s="5">
        <v>500</v>
      </c>
      <c r="N8" s="5">
        <v>500</v>
      </c>
      <c r="O8" s="6">
        <f>Apparel[[#This Row],[ESTIMATED]]-Apparel[[#This Row],[ACTUAL]]</f>
        <v>0</v>
      </c>
      <c r="P8" s="17"/>
      <c r="Q8" s="17"/>
      <c r="S8" s="10" t="s">
        <v>9</v>
      </c>
      <c r="T8" s="5">
        <v>200</v>
      </c>
      <c r="U8" s="5">
        <v>250</v>
      </c>
      <c r="V8" s="7">
        <f>Decorations[[#This Row],[ESTIMATED]]-Decorations[[#This Row],[ACTUAL]]</f>
        <v>-50</v>
      </c>
    </row>
    <row r="9" spans="2:47" s="2" customFormat="1" ht="14.25" customHeight="1" x14ac:dyDescent="0.2">
      <c r="B9" s="49"/>
      <c r="C9" s="41"/>
      <c r="D9" s="42"/>
      <c r="E9" s="42"/>
      <c r="F9" s="42"/>
      <c r="G9" s="42"/>
      <c r="H9" s="42"/>
      <c r="I9" s="24"/>
      <c r="J9" s="24"/>
      <c r="K9"/>
      <c r="L9" s="10" t="s">
        <v>28</v>
      </c>
      <c r="M9" s="5">
        <v>350</v>
      </c>
      <c r="N9" s="5">
        <v>300</v>
      </c>
      <c r="O9" s="6">
        <f>Apparel[[#This Row],[ESTIMATED]]-Apparel[[#This Row],[ACTUAL]]</f>
        <v>50</v>
      </c>
      <c r="P9" s="17"/>
      <c r="Q9" s="17"/>
      <c r="R9" s="32"/>
      <c r="S9" s="57" t="s">
        <v>82</v>
      </c>
      <c r="T9" s="28">
        <f>SUBTOTAL(109,Decorations[ESTIMATED])</f>
        <v>700</v>
      </c>
      <c r="U9" s="28">
        <f>SUBTOTAL(109,Decorations[ACTUAL])</f>
        <v>720</v>
      </c>
      <c r="V9" s="28">
        <f>SUBTOTAL(109,Decorations[OVER/UNDER])</f>
        <v>-20</v>
      </c>
      <c r="W9"/>
      <c r="X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2:47" s="2" customFormat="1" ht="14.25" customHeight="1" x14ac:dyDescent="0.2">
      <c r="B10" s="40"/>
      <c r="C10" s="38"/>
      <c r="D10" s="39"/>
      <c r="E10" s="39"/>
      <c r="F10" s="39"/>
      <c r="G10" s="39"/>
      <c r="H10" s="39"/>
      <c r="I10" s="24"/>
      <c r="J10" s="24"/>
      <c r="K10"/>
      <c r="L10" s="10" t="s">
        <v>30</v>
      </c>
      <c r="M10" s="5">
        <v>400</v>
      </c>
      <c r="N10" s="5">
        <v>550</v>
      </c>
      <c r="O10" s="6">
        <f>Apparel[[#This Row],[ESTIMATED]]-Apparel[[#This Row],[ACTUAL]]</f>
        <v>-150</v>
      </c>
      <c r="P10" s="17"/>
      <c r="Q10" s="17"/>
      <c r="R10"/>
      <c r="S10" s="61" t="s">
        <v>87</v>
      </c>
      <c r="T10" s="61"/>
      <c r="U10" s="61"/>
      <c r="V10" s="61"/>
      <c r="W10"/>
      <c r="X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2:47" s="2" customFormat="1" ht="14.25" customHeight="1" x14ac:dyDescent="0.2">
      <c r="B11" s="40"/>
      <c r="C11" s="63" t="s">
        <v>88</v>
      </c>
      <c r="D11" s="63"/>
      <c r="E11" s="63"/>
      <c r="F11" s="63"/>
      <c r="G11" s="39"/>
      <c r="H11" s="39"/>
      <c r="I11" s="4"/>
      <c r="J11" s="4"/>
      <c r="K11"/>
      <c r="L11" s="10" t="s">
        <v>31</v>
      </c>
      <c r="M11" s="5">
        <v>20</v>
      </c>
      <c r="N11" s="5">
        <v>20</v>
      </c>
      <c r="O11" s="6">
        <f>Apparel[[#This Row],[ESTIMATED]]-Apparel[[#This Row],[ACTUAL]]</f>
        <v>0</v>
      </c>
      <c r="P11" s="17"/>
      <c r="Q11" s="17"/>
      <c r="R11" s="21"/>
      <c r="S11" s="59"/>
      <c r="T11" s="59"/>
      <c r="U11" s="59"/>
      <c r="V11" s="59"/>
      <c r="W11"/>
      <c r="X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2:47" s="2" customFormat="1" ht="14.25" customHeight="1" x14ac:dyDescent="0.25">
      <c r="B12" s="40"/>
      <c r="C12" s="63"/>
      <c r="D12" s="63"/>
      <c r="E12" s="63"/>
      <c r="F12" s="63"/>
      <c r="G12" s="39"/>
      <c r="H12" s="40"/>
      <c r="I12" s="8"/>
      <c r="J12" s="8"/>
      <c r="K12"/>
      <c r="L12" s="10" t="s">
        <v>32</v>
      </c>
      <c r="M12" s="5">
        <v>100</v>
      </c>
      <c r="N12" s="5">
        <v>75</v>
      </c>
      <c r="O12" s="6">
        <f>Apparel[[#This Row],[ESTIMATED]]-Apparel[[#This Row],[ACTUAL]]</f>
        <v>25</v>
      </c>
      <c r="P12" s="17"/>
      <c r="Q12" s="17"/>
      <c r="R12" s="33"/>
      <c r="S12" s="36" t="s">
        <v>6</v>
      </c>
      <c r="T12" s="35"/>
      <c r="U12" s="21"/>
      <c r="V12" s="21"/>
      <c r="W12"/>
      <c r="X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2:47" s="2" customFormat="1" ht="14.25" customHeight="1" x14ac:dyDescent="0.2">
      <c r="B13" s="40"/>
      <c r="C13" s="63"/>
      <c r="D13" s="63"/>
      <c r="E13" s="63"/>
      <c r="F13" s="63"/>
      <c r="G13" s="39"/>
      <c r="H13" s="40"/>
      <c r="I13" s="8"/>
      <c r="J13" s="8"/>
      <c r="K13"/>
      <c r="L13" s="10" t="s">
        <v>43</v>
      </c>
      <c r="M13" s="5">
        <v>300</v>
      </c>
      <c r="N13" s="5">
        <v>350</v>
      </c>
      <c r="O13" s="6">
        <f>Apparel[[#This Row],[ESTIMATED]]-Apparel[[#This Row],[ACTUAL]]</f>
        <v>-50</v>
      </c>
      <c r="P13" s="17"/>
      <c r="Q13" s="17"/>
      <c r="R13" s="31" t="s">
        <v>100</v>
      </c>
      <c r="S13" s="16" t="s">
        <v>96</v>
      </c>
      <c r="T13" s="17" t="s">
        <v>97</v>
      </c>
      <c r="U13" s="17" t="s">
        <v>98</v>
      </c>
      <c r="V13" s="18" t="s">
        <v>99</v>
      </c>
      <c r="W13"/>
      <c r="X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2:47" s="2" customFormat="1" ht="14.25" customHeight="1" x14ac:dyDescent="0.2">
      <c r="B14" s="40"/>
      <c r="C14" s="50"/>
      <c r="D14" s="50"/>
      <c r="E14" s="50"/>
      <c r="F14" s="40"/>
      <c r="G14" s="40"/>
      <c r="H14" s="51"/>
      <c r="I14" s="8"/>
      <c r="J14" s="8"/>
      <c r="K14"/>
      <c r="L14" s="10" t="s">
        <v>44</v>
      </c>
      <c r="M14" s="5">
        <v>50</v>
      </c>
      <c r="N14" s="5">
        <v>50</v>
      </c>
      <c r="O14" s="6">
        <f>Apparel[[#This Row],[ESTIMATED]]-Apparel[[#This Row],[ACTUAL]]</f>
        <v>0</v>
      </c>
      <c r="P14" s="17"/>
      <c r="Q14" s="17"/>
      <c r="R14"/>
      <c r="S14" s="10" t="s">
        <v>16</v>
      </c>
      <c r="T14" s="5">
        <v>500</v>
      </c>
      <c r="U14" s="5">
        <v>450</v>
      </c>
      <c r="V14" s="7">
        <f>Flowers[[#This Row],[ESTIMATED]]-Flowers[[#This Row],[ACTUAL]]</f>
        <v>50</v>
      </c>
      <c r="W14"/>
      <c r="X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2:47" s="2" customFormat="1" ht="14.25" customHeight="1" x14ac:dyDescent="0.2">
      <c r="B15" s="40"/>
      <c r="C15" s="40"/>
      <c r="D15" s="40"/>
      <c r="E15" s="40"/>
      <c r="F15" s="40"/>
      <c r="G15" s="40"/>
      <c r="H15" s="52"/>
      <c r="I15" s="8"/>
      <c r="J15" s="8"/>
      <c r="K15" s="30"/>
      <c r="L15" s="56" t="s">
        <v>68</v>
      </c>
      <c r="M15" s="6">
        <f>SUBTOTAL(109,Apparel[ESTIMATED])</f>
        <v>8520</v>
      </c>
      <c r="N15" s="6">
        <f>SUBTOTAL(109,Apparel[ACTUAL])</f>
        <v>8645</v>
      </c>
      <c r="O15" s="6">
        <f>SUBTOTAL(109,Apparel[OVER/UNDER])</f>
        <v>-125</v>
      </c>
      <c r="P15" s="18"/>
      <c r="Q15" s="18"/>
      <c r="R15"/>
      <c r="S15" s="10" t="s">
        <v>39</v>
      </c>
      <c r="T15" s="5">
        <v>0</v>
      </c>
      <c r="U15" s="5">
        <v>0</v>
      </c>
      <c r="V15" s="7">
        <f>Flowers[[#This Row],[ESTIMATED]]-Flowers[[#This Row],[ACTUAL]]</f>
        <v>0</v>
      </c>
      <c r="W15"/>
      <c r="X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2:47" s="2" customFormat="1" ht="14.25" customHeight="1" x14ac:dyDescent="0.2">
      <c r="B16" s="40"/>
      <c r="C16" s="10" t="s">
        <v>96</v>
      </c>
      <c r="D16" s="6" t="s">
        <v>97</v>
      </c>
      <c r="E16" s="6" t="s">
        <v>98</v>
      </c>
      <c r="F16" s="8" t="s">
        <v>99</v>
      </c>
      <c r="G16" s="51"/>
      <c r="H16" s="52"/>
      <c r="I16" s="8"/>
      <c r="J16" s="8"/>
      <c r="K16" s="21"/>
      <c r="L16" s="64"/>
      <c r="M16" s="64"/>
      <c r="N16" s="64"/>
      <c r="O16" s="64"/>
      <c r="P16" s="8"/>
      <c r="Q16" s="8"/>
      <c r="R16"/>
      <c r="S16" s="10" t="s">
        <v>40</v>
      </c>
      <c r="T16" s="5">
        <v>0</v>
      </c>
      <c r="U16" s="5">
        <v>0</v>
      </c>
      <c r="V16" s="7">
        <f>Flowers[[#This Row],[ESTIMATED]]-Flowers[[#This Row],[ACTUAL]]</f>
        <v>0</v>
      </c>
      <c r="W16"/>
      <c r="X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2:47" s="2" customFormat="1" ht="14.25" customHeight="1" x14ac:dyDescent="0.2">
      <c r="B17" s="40"/>
      <c r="C17" s="4" t="s">
        <v>27</v>
      </c>
      <c r="D17" s="8">
        <f>Apparel[[#Totals],[ESTIMATED]]</f>
        <v>8520</v>
      </c>
      <c r="E17" s="8">
        <f>Apparel[[#Totals],[ACTUAL]]</f>
        <v>8645</v>
      </c>
      <c r="F17" s="8">
        <f>BudgetSummaryTable[[#This Row],[ESTIMATED]]-BudgetSummaryTable[[#This Row],[ACTUAL]]</f>
        <v>-125</v>
      </c>
      <c r="G17" s="52"/>
      <c r="H17" s="52"/>
      <c r="I17" s="8"/>
      <c r="J17" s="8"/>
      <c r="K17" s="33"/>
      <c r="L17" s="34" t="s">
        <v>84</v>
      </c>
      <c r="M17" s="35"/>
      <c r="N17" s="21"/>
      <c r="O17" s="21"/>
      <c r="P17" s="21"/>
      <c r="Q17" s="21"/>
      <c r="R17"/>
      <c r="S17" s="10" t="s">
        <v>17</v>
      </c>
      <c r="T17" s="5">
        <v>400</v>
      </c>
      <c r="U17" s="5">
        <v>400</v>
      </c>
      <c r="V17" s="7">
        <f>Flowers[[#This Row],[ESTIMATED]]-Flowers[[#This Row],[ACTUAL]]</f>
        <v>0</v>
      </c>
      <c r="W17"/>
      <c r="X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2:47" ht="14.25" customHeight="1" x14ac:dyDescent="0.2">
      <c r="B18" s="38"/>
      <c r="C18" s="4" t="s">
        <v>12</v>
      </c>
      <c r="D18" s="8">
        <f>Reception[[#Totals],[ESTIMATED]]</f>
        <v>1050</v>
      </c>
      <c r="E18" s="8">
        <f>Reception[[#Totals],[ACTUAL]]</f>
        <v>928</v>
      </c>
      <c r="F18" s="8">
        <f>BudgetSummaryTable[[#This Row],[ESTIMATED]]-BudgetSummaryTable[[#This Row],[ACTUAL]]</f>
        <v>122</v>
      </c>
      <c r="G18" s="52"/>
      <c r="H18" s="52"/>
      <c r="I18" s="8"/>
      <c r="J18" s="8"/>
      <c r="K18" s="31" t="s">
        <v>100</v>
      </c>
      <c r="L18" s="16" t="s">
        <v>96</v>
      </c>
      <c r="M18" s="17" t="s">
        <v>97</v>
      </c>
      <c r="N18" s="17" t="s">
        <v>98</v>
      </c>
      <c r="O18" s="18" t="s">
        <v>99</v>
      </c>
      <c r="P18" s="8"/>
      <c r="Q18" s="8"/>
      <c r="S18" s="10" t="s">
        <v>12</v>
      </c>
      <c r="T18" s="5">
        <v>0</v>
      </c>
      <c r="U18" s="5">
        <v>0</v>
      </c>
      <c r="V18" s="7">
        <f>Flowers[[#This Row],[ESTIMATED]]-Flowers[[#This Row],[ACTUAL]]</f>
        <v>0</v>
      </c>
    </row>
    <row r="19" spans="2:47" ht="14.25" customHeight="1" x14ac:dyDescent="0.2">
      <c r="B19" s="38"/>
      <c r="C19" s="4" t="s">
        <v>94</v>
      </c>
      <c r="D19" s="8">
        <f>Entertainment[[#Totals],[ESTIMATED]]</f>
        <v>600</v>
      </c>
      <c r="E19" s="8">
        <f>Entertainment[[#Totals],[ACTUAL]]</f>
        <v>400</v>
      </c>
      <c r="F19" s="8">
        <f>BudgetSummaryTable[[#This Row],[ESTIMATED]]-BudgetSummaryTable[[#This Row],[ACTUAL]]</f>
        <v>200</v>
      </c>
      <c r="G19" s="52"/>
      <c r="H19" s="52"/>
      <c r="I19" s="8"/>
      <c r="J19" s="8"/>
      <c r="L19" s="15" t="s">
        <v>64</v>
      </c>
      <c r="M19" s="5">
        <v>200</v>
      </c>
      <c r="N19" s="5">
        <v>150</v>
      </c>
      <c r="O19" s="22">
        <f>Reception[[#This Row],[ESTIMATED]]-Reception[[#This Row],[ACTUAL]]</f>
        <v>50</v>
      </c>
      <c r="P19" s="7"/>
      <c r="Q19" s="7"/>
      <c r="R19" s="32"/>
      <c r="S19" s="57" t="s">
        <v>80</v>
      </c>
      <c r="T19" s="28">
        <f>SUBTOTAL(109,Flowers[ESTIMATED])</f>
        <v>900</v>
      </c>
      <c r="U19" s="28">
        <f>SUBTOTAL(109,Flowers[ACTUAL])</f>
        <v>850</v>
      </c>
      <c r="V19" s="29">
        <f>SUBTOTAL(109,Flowers[OVER/UNDER])</f>
        <v>50</v>
      </c>
    </row>
    <row r="20" spans="2:47" ht="14.25" customHeight="1" x14ac:dyDescent="0.2">
      <c r="B20" s="38"/>
      <c r="C20" s="4" t="s">
        <v>10</v>
      </c>
      <c r="D20" s="8">
        <f>Gifts[[#Totals],[ESTIMATED]]</f>
        <v>1345</v>
      </c>
      <c r="E20" s="8">
        <f>Gifts[[#Totals],[ACTUAL]]</f>
        <v>1075</v>
      </c>
      <c r="F20" s="8">
        <f>BudgetSummaryTable[[#This Row],[ESTIMATED]]-BudgetSummaryTable[[#This Row],[ACTUAL]]</f>
        <v>270</v>
      </c>
      <c r="G20" s="52"/>
      <c r="H20" s="52"/>
      <c r="I20" s="8"/>
      <c r="J20" s="8"/>
      <c r="L20" s="15" t="s">
        <v>51</v>
      </c>
      <c r="M20" s="5">
        <v>100</v>
      </c>
      <c r="N20" s="5">
        <v>50</v>
      </c>
      <c r="O20" s="22">
        <f>Reception[[#This Row],[ESTIMATED]]-Reception[[#This Row],[ACTUAL]]</f>
        <v>50</v>
      </c>
      <c r="P20" s="7"/>
      <c r="Q20" s="7"/>
      <c r="R20" s="21"/>
      <c r="S20" s="58"/>
      <c r="T20" s="58"/>
      <c r="U20" s="58"/>
      <c r="V20" s="58"/>
    </row>
    <row r="21" spans="2:47" ht="14.25" customHeight="1" x14ac:dyDescent="0.2">
      <c r="B21" s="38"/>
      <c r="C21" s="4" t="s">
        <v>95</v>
      </c>
      <c r="D21" s="8">
        <f>Transportation[[#Totals],[ESTIMATED]]</f>
        <v>100</v>
      </c>
      <c r="E21" s="8">
        <f>Transportation[[#Totals],[ACTUAL]]</f>
        <v>165</v>
      </c>
      <c r="F21" s="8">
        <f>BudgetSummaryTable[[#This Row],[ESTIMATED]]-BudgetSummaryTable[[#This Row],[ACTUAL]]</f>
        <v>-65</v>
      </c>
      <c r="G21" s="52"/>
      <c r="H21" s="52"/>
      <c r="I21" s="6"/>
      <c r="J21" s="6"/>
      <c r="L21" s="10" t="s">
        <v>2</v>
      </c>
      <c r="M21" s="5">
        <v>0</v>
      </c>
      <c r="N21" s="5">
        <v>0</v>
      </c>
      <c r="O21" s="22">
        <f>Reception[[#This Row],[ESTIMATED]]-Reception[[#This Row],[ACTUAL]]</f>
        <v>0</v>
      </c>
      <c r="P21" s="7"/>
      <c r="Q21" s="7"/>
      <c r="R21" s="33"/>
      <c r="S21" s="34" t="s">
        <v>10</v>
      </c>
      <c r="T21" s="35"/>
      <c r="U21" s="21"/>
      <c r="V21" s="21"/>
    </row>
    <row r="22" spans="2:47" ht="14.25" customHeight="1" x14ac:dyDescent="0.2">
      <c r="B22" s="38"/>
      <c r="C22" s="4" t="s">
        <v>5</v>
      </c>
      <c r="D22" s="8">
        <f>Decorations[[#Totals],[ESTIMATED]]</f>
        <v>700</v>
      </c>
      <c r="E22" s="8">
        <f>Decorations[[#Totals],[ACTUAL]]</f>
        <v>720</v>
      </c>
      <c r="F22" s="8">
        <f>BudgetSummaryTable[[#This Row],[ESTIMATED]]-BudgetSummaryTable[[#This Row],[ACTUAL]]</f>
        <v>-20</v>
      </c>
      <c r="G22" s="52"/>
      <c r="H22" s="52"/>
      <c r="I22" s="14"/>
      <c r="J22" s="14"/>
      <c r="L22" s="10" t="s">
        <v>3</v>
      </c>
      <c r="M22" s="5">
        <v>0</v>
      </c>
      <c r="N22" s="5">
        <v>0</v>
      </c>
      <c r="O22" s="22">
        <f>Reception[[#This Row],[ESTIMATED]]-Reception[[#This Row],[ACTUAL]]</f>
        <v>0</v>
      </c>
      <c r="P22" s="7"/>
      <c r="Q22" s="7"/>
      <c r="R22" s="31" t="s">
        <v>100</v>
      </c>
      <c r="S22" s="16" t="s">
        <v>96</v>
      </c>
      <c r="T22" s="17" t="s">
        <v>97</v>
      </c>
      <c r="U22" s="17" t="s">
        <v>98</v>
      </c>
      <c r="V22" s="18" t="s">
        <v>99</v>
      </c>
    </row>
    <row r="23" spans="2:47" ht="14.25" customHeight="1" x14ac:dyDescent="0.2">
      <c r="B23" s="38"/>
      <c r="C23" s="4" t="s">
        <v>6</v>
      </c>
      <c r="D23" s="8">
        <f>Flowers[[#Totals],[ESTIMATED]]</f>
        <v>900</v>
      </c>
      <c r="E23" s="8">
        <f>Flowers[[#Totals],[ACTUAL]]</f>
        <v>850</v>
      </c>
      <c r="F23" s="8">
        <f>BudgetSummaryTable[[#This Row],[ESTIMATED]]-BudgetSummaryTable[[#This Row],[ACTUAL]]</f>
        <v>50</v>
      </c>
      <c r="G23" s="52"/>
      <c r="H23" s="52"/>
      <c r="L23" s="10" t="s">
        <v>4</v>
      </c>
      <c r="M23" s="5">
        <v>0</v>
      </c>
      <c r="N23" s="5">
        <v>0</v>
      </c>
      <c r="O23" s="22">
        <f>Reception[[#This Row],[ESTIMATED]]-Reception[[#This Row],[ACTUAL]]</f>
        <v>0</v>
      </c>
      <c r="P23" s="7"/>
      <c r="Q23" s="7"/>
      <c r="S23" s="10" t="s">
        <v>33</v>
      </c>
      <c r="T23" s="5">
        <v>1000</v>
      </c>
      <c r="U23" s="5">
        <v>400</v>
      </c>
      <c r="V23" s="7">
        <f>Gifts[[#This Row],[ESTIMATED]]-Gifts[[#This Row],[ACTUAL]]</f>
        <v>600</v>
      </c>
    </row>
    <row r="24" spans="2:47" ht="14.25" customHeight="1" x14ac:dyDescent="0.2">
      <c r="B24" s="38"/>
      <c r="C24" s="4" t="s">
        <v>22</v>
      </c>
      <c r="D24" s="8">
        <f>Photography[[#Totals],[Estimated]]</f>
        <v>1625</v>
      </c>
      <c r="E24" s="8">
        <f>Photography[[#Totals],[Actual]]</f>
        <v>1575</v>
      </c>
      <c r="F24" s="8">
        <f>BudgetSummaryTable[[#This Row],[ESTIMATED]]-BudgetSummaryTable[[#This Row],[ACTUAL]]</f>
        <v>50</v>
      </c>
      <c r="G24" s="52"/>
      <c r="H24" s="54"/>
      <c r="L24" s="10" t="s">
        <v>15</v>
      </c>
      <c r="M24" s="5">
        <v>700</v>
      </c>
      <c r="N24" s="5">
        <v>700</v>
      </c>
      <c r="O24" s="22">
        <f>Reception[[#This Row],[ESTIMATED]]-Reception[[#This Row],[ACTUAL]]</f>
        <v>0</v>
      </c>
      <c r="P24" s="7"/>
      <c r="Q24" s="7"/>
      <c r="S24" s="10" t="s">
        <v>45</v>
      </c>
      <c r="T24" s="5">
        <v>300</v>
      </c>
      <c r="U24" s="5">
        <v>400</v>
      </c>
      <c r="V24" s="7">
        <f>Gifts[[#This Row],[ESTIMATED]]-Gifts[[#This Row],[ACTUAL]]</f>
        <v>-100</v>
      </c>
    </row>
    <row r="25" spans="2:47" ht="14.25" customHeight="1" x14ac:dyDescent="0.2">
      <c r="B25" s="38"/>
      <c r="C25" s="4" t="s">
        <v>73</v>
      </c>
      <c r="D25" s="8">
        <f>Printing[[#Totals],[ESTIMATED]]</f>
        <v>935</v>
      </c>
      <c r="E25" s="8">
        <f>Printing[[#Totals],[ACTUAL]]</f>
        <v>870</v>
      </c>
      <c r="F25" s="8">
        <f>BudgetSummaryTable[[#This Row],[ESTIMATED]]-BudgetSummaryTable[[#This Row],[ACTUAL]]</f>
        <v>65</v>
      </c>
      <c r="G25" s="52"/>
      <c r="H25" s="55"/>
      <c r="L25" s="10" t="s">
        <v>29</v>
      </c>
      <c r="M25" s="5">
        <v>50</v>
      </c>
      <c r="N25" s="5">
        <v>28</v>
      </c>
      <c r="O25" s="22">
        <f>Reception[[#This Row],[ESTIMATED]]-Reception[[#This Row],[ACTUAL]]</f>
        <v>22</v>
      </c>
      <c r="P25" s="7"/>
      <c r="Q25" s="7"/>
      <c r="S25" s="10" t="s">
        <v>34</v>
      </c>
      <c r="T25" s="5">
        <v>25</v>
      </c>
      <c r="U25" s="5">
        <v>25</v>
      </c>
      <c r="V25" s="7">
        <f>Gifts[[#This Row],[ESTIMATED]]-Gifts[[#This Row],[ACTUAL]]</f>
        <v>0</v>
      </c>
    </row>
    <row r="26" spans="2:47" ht="14.25" customHeight="1" x14ac:dyDescent="0.2">
      <c r="B26" s="38"/>
      <c r="C26" s="4" t="s">
        <v>74</v>
      </c>
      <c r="D26" s="8">
        <f>OtherExpenses[[#Totals],[ESTIMATED]]</f>
        <v>885</v>
      </c>
      <c r="E26" s="8">
        <f>OtherExpenses[[#Totals],[ACTUAL]]</f>
        <v>1021</v>
      </c>
      <c r="F26" s="6">
        <f>BudgetSummaryTable[[#This Row],[ESTIMATED]]-BudgetSummaryTable[[#This Row],[ACTUAL]]</f>
        <v>-136</v>
      </c>
      <c r="G26" s="54"/>
      <c r="H26" s="39"/>
      <c r="L26" s="10" t="s">
        <v>52</v>
      </c>
      <c r="M26" s="5">
        <v>0</v>
      </c>
      <c r="N26" s="5">
        <v>0</v>
      </c>
      <c r="O26" s="22">
        <f>Reception[[#This Row],[ESTIMATED]]-Reception[[#This Row],[ACTUAL]]</f>
        <v>0</v>
      </c>
      <c r="P26" s="7"/>
      <c r="Q26" s="7"/>
      <c r="S26" s="10" t="s">
        <v>46</v>
      </c>
      <c r="T26" s="5">
        <v>20</v>
      </c>
      <c r="U26" s="5">
        <v>250</v>
      </c>
      <c r="V26" s="7">
        <f>Gifts[[#This Row],[ESTIMATED]]-Gifts[[#This Row],[ACTUAL]]</f>
        <v>-230</v>
      </c>
    </row>
    <row r="27" spans="2:47" ht="14.25" customHeight="1" x14ac:dyDescent="0.2">
      <c r="B27" s="38"/>
      <c r="C27" s="56" t="s">
        <v>11</v>
      </c>
      <c r="D27" s="6">
        <f>SUBTOTAL(109,BudgetSummaryTable[ESTIMATED])</f>
        <v>16660</v>
      </c>
      <c r="E27" s="6">
        <f>SUBTOTAL(109,BudgetSummaryTable[ACTUAL])</f>
        <v>16249</v>
      </c>
      <c r="F27" s="6">
        <f>SUBTOTAL(109,BudgetSummaryTable[OVER/UNDER])</f>
        <v>411</v>
      </c>
      <c r="G27" s="55"/>
      <c r="H27" s="39"/>
      <c r="K27" s="32"/>
      <c r="L27" s="57" t="s">
        <v>78</v>
      </c>
      <c r="M27" s="27">
        <f>SUBTOTAL(109,Reception[ESTIMATED])</f>
        <v>1050</v>
      </c>
      <c r="N27" s="27">
        <f>SUBTOTAL(109,Reception[ACTUAL])</f>
        <v>928</v>
      </c>
      <c r="O27" s="27">
        <f>SUBTOTAL(103,Reception[OVER/UNDER])</f>
        <v>8</v>
      </c>
      <c r="P27" s="9"/>
      <c r="Q27" s="9"/>
      <c r="R27" s="32"/>
      <c r="S27" s="57" t="s">
        <v>81</v>
      </c>
      <c r="T27" s="28">
        <f>SUBTOTAL(109,Gifts[ESTIMATED])</f>
        <v>1345</v>
      </c>
      <c r="U27" s="28">
        <f>SUBTOTAL(109,Gifts[ACTUAL])</f>
        <v>1075</v>
      </c>
      <c r="V27" s="28">
        <f>SUBTOTAL(109,Gifts[OVER/UNDER])</f>
        <v>270</v>
      </c>
    </row>
    <row r="28" spans="2:47" ht="14.25" customHeight="1" x14ac:dyDescent="0.2">
      <c r="B28" s="38"/>
      <c r="C28" s="38"/>
      <c r="D28" s="39"/>
      <c r="E28" s="39"/>
      <c r="F28" s="39"/>
      <c r="G28" s="39"/>
      <c r="H28" s="39"/>
      <c r="L28" s="61" t="s">
        <v>85</v>
      </c>
      <c r="M28" s="61"/>
      <c r="N28" s="61"/>
      <c r="O28" s="61"/>
      <c r="P28" s="12"/>
      <c r="Q28" s="12"/>
      <c r="R28" s="21"/>
      <c r="S28" s="58"/>
      <c r="T28" s="58"/>
      <c r="U28" s="58"/>
      <c r="V28" s="58"/>
    </row>
    <row r="29" spans="2:47" ht="14.25" customHeight="1" x14ac:dyDescent="0.2">
      <c r="B29" s="38"/>
      <c r="C29" s="38"/>
      <c r="D29" s="39"/>
      <c r="E29" s="39"/>
      <c r="F29" s="39"/>
      <c r="G29" s="39"/>
      <c r="H29" s="39"/>
      <c r="K29" s="21"/>
      <c r="L29" s="59"/>
      <c r="M29" s="59"/>
      <c r="N29" s="59"/>
      <c r="O29" s="59"/>
      <c r="P29" s="12"/>
      <c r="Q29" s="12"/>
      <c r="R29" s="33"/>
      <c r="S29" s="34" t="s">
        <v>92</v>
      </c>
      <c r="T29" s="35"/>
      <c r="U29" s="21"/>
      <c r="V29" s="21"/>
    </row>
    <row r="30" spans="2:47" ht="14.25" customHeight="1" x14ac:dyDescent="0.2">
      <c r="B30" s="38"/>
      <c r="C30" s="38"/>
      <c r="D30" s="39"/>
      <c r="E30" s="39"/>
      <c r="F30" s="39"/>
      <c r="G30" s="39"/>
      <c r="H30" s="39"/>
      <c r="K30" s="33"/>
      <c r="L30" s="34" t="s">
        <v>90</v>
      </c>
      <c r="M30" s="35"/>
      <c r="N30" s="21"/>
      <c r="O30" s="21"/>
      <c r="P30" s="21"/>
      <c r="Q30" s="21"/>
      <c r="R30" s="31" t="s">
        <v>100</v>
      </c>
      <c r="S30" s="16" t="s">
        <v>96</v>
      </c>
      <c r="T30" s="17" t="s">
        <v>97</v>
      </c>
      <c r="U30" s="17" t="s">
        <v>98</v>
      </c>
      <c r="V30" s="18" t="s">
        <v>99</v>
      </c>
    </row>
    <row r="31" spans="2:47" ht="14.25" customHeight="1" x14ac:dyDescent="0.2">
      <c r="B31" s="38"/>
      <c r="C31" s="38"/>
      <c r="D31" s="39"/>
      <c r="E31" s="39"/>
      <c r="F31" s="39"/>
      <c r="G31" s="39"/>
      <c r="H31" s="39"/>
      <c r="K31" s="31" t="s">
        <v>100</v>
      </c>
      <c r="L31" s="16" t="s">
        <v>96</v>
      </c>
      <c r="M31" s="17" t="s">
        <v>97</v>
      </c>
      <c r="N31" s="17" t="s">
        <v>98</v>
      </c>
      <c r="O31" s="18" t="s">
        <v>99</v>
      </c>
      <c r="P31" s="8"/>
      <c r="Q31" s="8"/>
      <c r="S31" s="10" t="s">
        <v>65</v>
      </c>
      <c r="T31" s="5">
        <v>100</v>
      </c>
      <c r="U31" s="5">
        <v>125</v>
      </c>
      <c r="V31" s="7">
        <f>Transportation[[#This Row],[ESTIMATED]]-Transportation[[#This Row],[ACTUAL]]</f>
        <v>-25</v>
      </c>
    </row>
    <row r="32" spans="2:47" ht="14.25" customHeight="1" x14ac:dyDescent="0.2">
      <c r="B32" s="38"/>
      <c r="C32" s="38"/>
      <c r="D32" s="39"/>
      <c r="E32" s="39"/>
      <c r="F32" s="39"/>
      <c r="G32" s="39"/>
      <c r="H32" s="39"/>
      <c r="L32" s="15" t="s">
        <v>47</v>
      </c>
      <c r="M32" s="5">
        <v>400</v>
      </c>
      <c r="N32" s="5">
        <v>400</v>
      </c>
      <c r="O32" s="7">
        <f>Entertainment[[#This Row],[ESTIMATED]]-Entertainment[[#This Row],[ACTUAL]]</f>
        <v>0</v>
      </c>
      <c r="P32" s="7"/>
      <c r="Q32" s="7"/>
      <c r="S32" s="10" t="s">
        <v>13</v>
      </c>
      <c r="T32" s="5">
        <v>0</v>
      </c>
      <c r="U32" s="5">
        <v>40</v>
      </c>
      <c r="V32" s="7">
        <f>Transportation[[#This Row],[ESTIMATED]]-Transportation[[#This Row],[ACTUAL]]</f>
        <v>-40</v>
      </c>
    </row>
    <row r="33" spans="2:22" ht="14.25" customHeight="1" x14ac:dyDescent="0.2">
      <c r="B33" s="38"/>
      <c r="C33" s="38"/>
      <c r="D33" s="39"/>
      <c r="E33" s="39"/>
      <c r="F33" s="39"/>
      <c r="G33" s="39"/>
      <c r="H33" s="39"/>
      <c r="L33" s="10" t="s">
        <v>48</v>
      </c>
      <c r="M33" s="5">
        <v>200</v>
      </c>
      <c r="N33" s="5">
        <v>0</v>
      </c>
      <c r="O33" s="7">
        <f>Entertainment[[#This Row],[ESTIMATED]]-Entertainment[[#This Row],[ACTUAL]]</f>
        <v>200</v>
      </c>
      <c r="P33" s="7"/>
      <c r="Q33" s="7"/>
      <c r="S33" s="10" t="s">
        <v>14</v>
      </c>
      <c r="T33" s="5">
        <v>0</v>
      </c>
      <c r="U33" s="5">
        <v>0</v>
      </c>
      <c r="V33" s="7">
        <f>Transportation[[#This Row],[ESTIMATED]]-Transportation[[#This Row],[ACTUAL]]</f>
        <v>0</v>
      </c>
    </row>
    <row r="34" spans="2:22" ht="14.25" customHeight="1" x14ac:dyDescent="0.2">
      <c r="B34" s="38"/>
      <c r="C34" s="38"/>
      <c r="D34" s="39"/>
      <c r="E34" s="39"/>
      <c r="F34" s="39"/>
      <c r="G34" s="39"/>
      <c r="H34" s="39"/>
      <c r="I34" s="25"/>
      <c r="J34" s="25"/>
      <c r="K34" s="32"/>
      <c r="L34" s="57" t="s">
        <v>91</v>
      </c>
      <c r="M34" s="28">
        <f>SUBTOTAL(109,Entertainment[ESTIMATED])</f>
        <v>600</v>
      </c>
      <c r="N34" s="28">
        <f>SUBTOTAL(109,Entertainment[ACTUAL])</f>
        <v>400</v>
      </c>
      <c r="O34" s="28">
        <f>SUBTOTAL(109,Entertainment[OVER/UNDER])</f>
        <v>200</v>
      </c>
      <c r="P34" s="9"/>
      <c r="Q34" s="9"/>
      <c r="R34" s="32"/>
      <c r="S34" s="57" t="s">
        <v>93</v>
      </c>
      <c r="T34" s="28">
        <f>SUBTOTAL(109,Transportation[ESTIMATED])</f>
        <v>100</v>
      </c>
      <c r="U34" s="28">
        <f>SUBTOTAL(109,Transportation[ACTUAL])</f>
        <v>165</v>
      </c>
      <c r="V34" s="28">
        <f>SUBTOTAL(103,Transportation[OVER/UNDER])</f>
        <v>3</v>
      </c>
    </row>
    <row r="35" spans="2:22" ht="14.25" customHeight="1" x14ac:dyDescent="0.2">
      <c r="B35" s="38"/>
      <c r="C35" s="38"/>
      <c r="D35" s="39"/>
      <c r="E35" s="39"/>
      <c r="F35" s="39"/>
      <c r="G35" s="39"/>
      <c r="H35" s="39"/>
      <c r="K35" s="21"/>
      <c r="L35" s="58"/>
      <c r="M35" s="58"/>
      <c r="N35" s="58"/>
      <c r="O35" s="58"/>
      <c r="P35" s="37"/>
      <c r="Q35" s="9"/>
      <c r="R35" s="21"/>
      <c r="S35" s="58"/>
      <c r="T35" s="58"/>
      <c r="U35" s="58"/>
      <c r="V35" s="58"/>
    </row>
    <row r="36" spans="2:22" ht="14.25" customHeight="1" x14ac:dyDescent="0.2">
      <c r="B36" s="38"/>
      <c r="C36" s="38"/>
      <c r="D36" s="39"/>
      <c r="E36" s="39"/>
      <c r="F36" s="39"/>
      <c r="G36" s="39"/>
      <c r="H36" s="39"/>
      <c r="K36" s="33"/>
      <c r="L36" s="34" t="s">
        <v>75</v>
      </c>
      <c r="M36" s="35"/>
      <c r="N36" s="21"/>
      <c r="O36" s="21"/>
      <c r="P36" s="21"/>
      <c r="Q36" s="20"/>
      <c r="R36" s="33"/>
      <c r="S36" s="34" t="s">
        <v>37</v>
      </c>
      <c r="T36" s="35"/>
      <c r="U36" s="21"/>
      <c r="V36" s="21"/>
    </row>
    <row r="37" spans="2:22" ht="14.25" customHeight="1" x14ac:dyDescent="0.2">
      <c r="B37" s="38"/>
      <c r="C37" s="38"/>
      <c r="D37" s="39"/>
      <c r="E37" s="39"/>
      <c r="F37" s="39"/>
      <c r="G37" s="39"/>
      <c r="H37" s="53"/>
      <c r="K37" s="31" t="s">
        <v>100</v>
      </c>
      <c r="L37" s="16" t="s">
        <v>96</v>
      </c>
      <c r="M37" s="17" t="s">
        <v>97</v>
      </c>
      <c r="N37" s="17" t="s">
        <v>98</v>
      </c>
      <c r="O37" s="18" t="s">
        <v>99</v>
      </c>
      <c r="P37" s="8"/>
      <c r="Q37" s="8"/>
      <c r="R37" s="31" t="s">
        <v>100</v>
      </c>
      <c r="S37" s="16" t="s">
        <v>96</v>
      </c>
      <c r="T37" s="17" t="s">
        <v>97</v>
      </c>
      <c r="U37" s="17" t="s">
        <v>98</v>
      </c>
      <c r="V37" s="18" t="s">
        <v>99</v>
      </c>
    </row>
    <row r="38" spans="2:22" ht="14.25" customHeight="1" x14ac:dyDescent="0.2">
      <c r="B38" s="38"/>
      <c r="C38" s="38"/>
      <c r="D38" s="39"/>
      <c r="E38" s="39"/>
      <c r="F38" s="39"/>
      <c r="G38" s="39"/>
      <c r="H38" s="39"/>
      <c r="L38" s="10" t="s">
        <v>18</v>
      </c>
      <c r="M38" s="5">
        <v>500</v>
      </c>
      <c r="N38" s="5">
        <v>450</v>
      </c>
      <c r="O38" s="7">
        <f>Printing[[#This Row],[ESTIMATED]]-Printing[[#This Row],[ACTUAL]]</f>
        <v>50</v>
      </c>
      <c r="P38" s="7"/>
      <c r="Q38" s="7"/>
      <c r="S38" s="15" t="s">
        <v>26</v>
      </c>
      <c r="T38" s="5">
        <v>0</v>
      </c>
      <c r="U38" s="5">
        <v>0</v>
      </c>
      <c r="V38" s="7">
        <f>OtherExpenses[[#This Row],[ESTIMATED]]-OtherExpenses[[#This Row],[ACTUAL]]</f>
        <v>0</v>
      </c>
    </row>
    <row r="39" spans="2:22" ht="14.25" customHeight="1" x14ac:dyDescent="0.2">
      <c r="B39" s="38"/>
      <c r="C39" s="62"/>
      <c r="D39" s="62"/>
      <c r="E39" s="62"/>
      <c r="F39" s="62"/>
      <c r="G39" s="53"/>
      <c r="H39" s="39"/>
      <c r="L39" s="10" t="s">
        <v>19</v>
      </c>
      <c r="M39" s="5">
        <v>200</v>
      </c>
      <c r="N39" s="5">
        <v>175</v>
      </c>
      <c r="O39" s="7">
        <f>Printing[[#This Row],[ESTIMATED]]-Printing[[#This Row],[ACTUAL]]</f>
        <v>25</v>
      </c>
      <c r="P39" s="7"/>
      <c r="Q39" s="7"/>
      <c r="S39" s="10" t="s">
        <v>66</v>
      </c>
      <c r="T39" s="5">
        <v>40</v>
      </c>
      <c r="U39" s="5">
        <v>55</v>
      </c>
      <c r="V39" s="7">
        <f>OtherExpenses[[#This Row],[ESTIMATED]]-OtherExpenses[[#This Row],[ACTUAL]]</f>
        <v>-15</v>
      </c>
    </row>
    <row r="40" spans="2:22" ht="14.25" customHeight="1" x14ac:dyDescent="0.2">
      <c r="B40" s="38"/>
      <c r="C40" s="38"/>
      <c r="D40" s="39"/>
      <c r="E40" s="39"/>
      <c r="F40" s="39"/>
      <c r="G40" s="39"/>
      <c r="H40" s="39"/>
      <c r="L40" s="10" t="s">
        <v>53</v>
      </c>
      <c r="M40" s="5">
        <v>100</v>
      </c>
      <c r="N40" s="5">
        <v>100</v>
      </c>
      <c r="O40" s="7">
        <f>Printing[[#This Row],[ESTIMATED]]-Printing[[#This Row],[ACTUAL]]</f>
        <v>0</v>
      </c>
      <c r="P40" s="7"/>
      <c r="Q40" s="7"/>
      <c r="S40" s="15" t="s">
        <v>57</v>
      </c>
      <c r="T40" s="5">
        <v>0</v>
      </c>
      <c r="U40" s="5">
        <v>0</v>
      </c>
      <c r="V40" s="7">
        <f>OtherExpenses[[#This Row],[ESTIMATED]]-OtherExpenses[[#This Row],[ACTUAL]]</f>
        <v>0</v>
      </c>
    </row>
    <row r="41" spans="2:22" ht="14.25" customHeight="1" x14ac:dyDescent="0.2">
      <c r="B41" s="38"/>
      <c r="C41" s="38"/>
      <c r="D41" s="39"/>
      <c r="E41" s="39"/>
      <c r="F41" s="39"/>
      <c r="G41" s="39"/>
      <c r="H41" s="39"/>
      <c r="L41" s="10" t="s">
        <v>54</v>
      </c>
      <c r="M41" s="5">
        <v>0</v>
      </c>
      <c r="N41" s="5">
        <v>0</v>
      </c>
      <c r="O41" s="7">
        <f>Printing[[#This Row],[ESTIMATED]]-Printing[[#This Row],[ACTUAL]]</f>
        <v>0</v>
      </c>
      <c r="P41" s="7"/>
      <c r="Q41" s="7"/>
      <c r="S41" s="10" t="s">
        <v>58</v>
      </c>
      <c r="T41" s="5">
        <v>450</v>
      </c>
      <c r="U41" s="5">
        <v>450</v>
      </c>
      <c r="V41" s="7">
        <f>OtherExpenses[[#This Row],[ESTIMATED]]-OtherExpenses[[#This Row],[ACTUAL]]</f>
        <v>0</v>
      </c>
    </row>
    <row r="42" spans="2:22" ht="14.25" customHeight="1" x14ac:dyDescent="0.2">
      <c r="B42" s="38"/>
      <c r="C42" s="38"/>
      <c r="D42" s="39"/>
      <c r="E42" s="39"/>
      <c r="F42" s="39"/>
      <c r="G42" s="39"/>
      <c r="H42" s="39"/>
      <c r="I42" s="25"/>
      <c r="J42" s="25"/>
      <c r="L42" s="10" t="s">
        <v>55</v>
      </c>
      <c r="M42" s="5">
        <v>25</v>
      </c>
      <c r="N42" s="5">
        <v>25</v>
      </c>
      <c r="O42" s="7">
        <f>Printing[[#This Row],[ESTIMATED]]-Printing[[#This Row],[ACTUAL]]</f>
        <v>0</v>
      </c>
      <c r="P42" s="7"/>
      <c r="Q42" s="7"/>
      <c r="S42" s="10" t="s">
        <v>59</v>
      </c>
      <c r="T42" s="5">
        <v>20</v>
      </c>
      <c r="U42" s="5">
        <v>50</v>
      </c>
      <c r="V42" s="7">
        <f>OtherExpenses[[#This Row],[ESTIMATED]]-OtherExpenses[[#This Row],[ACTUAL]]</f>
        <v>-30</v>
      </c>
    </row>
    <row r="43" spans="2:22" ht="14.25" customHeight="1" x14ac:dyDescent="0.2">
      <c r="B43" s="38"/>
      <c r="C43" s="38"/>
      <c r="D43" s="39"/>
      <c r="E43" s="39"/>
      <c r="F43" s="39"/>
      <c r="G43" s="39"/>
      <c r="H43" s="39"/>
      <c r="L43" s="10" t="s">
        <v>20</v>
      </c>
      <c r="M43" s="5">
        <v>75</v>
      </c>
      <c r="N43" s="5">
        <v>80</v>
      </c>
      <c r="O43" s="7">
        <f>Printing[[#This Row],[ESTIMATED]]-Printing[[#This Row],[ACTUAL]]</f>
        <v>-5</v>
      </c>
      <c r="P43" s="7"/>
      <c r="Q43" s="7"/>
      <c r="S43" s="10" t="s">
        <v>35</v>
      </c>
      <c r="T43" s="5">
        <v>30</v>
      </c>
      <c r="U43" s="5">
        <v>20</v>
      </c>
      <c r="V43" s="7">
        <f>OtherExpenses[[#This Row],[ESTIMATED]]-OtherExpenses[[#This Row],[ACTUAL]]</f>
        <v>10</v>
      </c>
    </row>
    <row r="44" spans="2:22" ht="14.25" customHeight="1" x14ac:dyDescent="0.2">
      <c r="B44" s="38"/>
      <c r="C44" s="38"/>
      <c r="D44" s="39"/>
      <c r="E44" s="39"/>
      <c r="F44" s="39"/>
      <c r="G44" s="39"/>
      <c r="H44" s="39"/>
      <c r="L44" s="10" t="s">
        <v>56</v>
      </c>
      <c r="M44" s="5">
        <v>35</v>
      </c>
      <c r="N44" s="5">
        <v>40</v>
      </c>
      <c r="O44" s="7">
        <f>Printing[[#This Row],[ESTIMATED]]-Printing[[#This Row],[ACTUAL]]</f>
        <v>-5</v>
      </c>
      <c r="P44" s="7"/>
      <c r="Q44" s="7"/>
      <c r="S44" s="10" t="s">
        <v>60</v>
      </c>
      <c r="T44" s="5">
        <v>45</v>
      </c>
      <c r="U44" s="5">
        <v>46</v>
      </c>
      <c r="V44" s="7">
        <f>OtherExpenses[[#This Row],[ESTIMATED]]-OtherExpenses[[#This Row],[ACTUAL]]</f>
        <v>-1</v>
      </c>
    </row>
    <row r="45" spans="2:22" ht="14.25" customHeight="1" x14ac:dyDescent="0.2">
      <c r="B45" s="38"/>
      <c r="C45" s="38"/>
      <c r="D45" s="39"/>
      <c r="E45" s="39"/>
      <c r="F45" s="39"/>
      <c r="G45" s="39"/>
      <c r="H45" s="53"/>
      <c r="L45" s="10" t="s">
        <v>38</v>
      </c>
      <c r="M45" s="5">
        <v>0</v>
      </c>
      <c r="N45" s="5">
        <v>0</v>
      </c>
      <c r="O45" s="7">
        <f>Printing[[#This Row],[ESTIMATED]]-Printing[[#This Row],[ACTUAL]]</f>
        <v>0</v>
      </c>
      <c r="P45" s="7"/>
      <c r="Q45" s="7"/>
      <c r="S45" s="10" t="s">
        <v>61</v>
      </c>
      <c r="T45" s="5">
        <v>0</v>
      </c>
      <c r="U45" s="5">
        <v>0</v>
      </c>
      <c r="V45" s="7">
        <f>OtherExpenses[[#This Row],[ESTIMATED]]-OtherExpenses[[#This Row],[ACTUAL]]</f>
        <v>0</v>
      </c>
    </row>
    <row r="46" spans="2:22" ht="14.25" customHeight="1" x14ac:dyDescent="0.2">
      <c r="B46" s="38"/>
      <c r="C46" s="38"/>
      <c r="D46" s="39"/>
      <c r="E46" s="39"/>
      <c r="F46" s="39"/>
      <c r="G46" s="39"/>
      <c r="H46" s="39"/>
      <c r="L46" s="10" t="s">
        <v>21</v>
      </c>
      <c r="M46" s="5">
        <v>0</v>
      </c>
      <c r="N46" s="5">
        <v>0</v>
      </c>
      <c r="O46" s="7">
        <f>Printing[[#This Row],[ESTIMATED]]-Printing[[#This Row],[ACTUAL]]</f>
        <v>0</v>
      </c>
      <c r="P46" s="7"/>
      <c r="Q46" s="7"/>
      <c r="S46" s="10" t="s">
        <v>36</v>
      </c>
      <c r="T46" s="5">
        <v>300</v>
      </c>
      <c r="U46" s="5">
        <v>400</v>
      </c>
      <c r="V46" s="7">
        <f>OtherExpenses[[#This Row],[ESTIMATED]]-OtherExpenses[[#This Row],[ACTUAL]]</f>
        <v>-100</v>
      </c>
    </row>
    <row r="47" spans="2:22" ht="14.25" customHeight="1" x14ac:dyDescent="0.2">
      <c r="B47" s="38"/>
      <c r="C47" s="62"/>
      <c r="D47" s="62"/>
      <c r="E47" s="62"/>
      <c r="F47" s="62"/>
      <c r="G47" s="53"/>
      <c r="H47" s="39"/>
      <c r="K47" s="32"/>
      <c r="L47" s="57" t="s">
        <v>89</v>
      </c>
      <c r="M47" s="28">
        <f>SUBTOTAL(109,Printing[ESTIMATED])</f>
        <v>935</v>
      </c>
      <c r="N47" s="28">
        <f>SUBTOTAL(109,Printing[ACTUAL])</f>
        <v>870</v>
      </c>
      <c r="O47" s="28">
        <f>SUBTOTAL(103,Printing[OVER/UNDER])</f>
        <v>9</v>
      </c>
      <c r="P47" s="9"/>
      <c r="Q47" s="9"/>
      <c r="S47" s="10" t="s">
        <v>62</v>
      </c>
      <c r="T47" s="5">
        <v>0</v>
      </c>
      <c r="U47" s="5">
        <v>0</v>
      </c>
      <c r="V47" s="7">
        <f>OtherExpenses[[#This Row],[ESTIMATED]]-OtherExpenses[[#This Row],[ACTUAL]]</f>
        <v>0</v>
      </c>
    </row>
    <row r="48" spans="2:22" ht="14.25" customHeight="1" x14ac:dyDescent="0.2">
      <c r="B48" s="38"/>
      <c r="C48" s="38"/>
      <c r="D48" s="39"/>
      <c r="E48" s="39"/>
      <c r="F48" s="39"/>
      <c r="G48" s="39"/>
      <c r="H48" s="39"/>
      <c r="K48" s="21"/>
      <c r="L48" s="58"/>
      <c r="M48" s="58"/>
      <c r="N48" s="58"/>
      <c r="O48" s="58"/>
      <c r="P48" s="9"/>
      <c r="Q48" s="9"/>
      <c r="R48" s="32"/>
      <c r="S48" s="57" t="s">
        <v>79</v>
      </c>
      <c r="T48" s="28">
        <f>SUBTOTAL(109,OtherExpenses[ESTIMATED])</f>
        <v>885</v>
      </c>
      <c r="U48" s="28">
        <f>SUBTOTAL(109,OtherExpenses[ACTUAL])</f>
        <v>1021</v>
      </c>
      <c r="V48" s="28">
        <f>SUBTOTAL(109,OtherExpenses[OVER/UNDER])</f>
        <v>-136</v>
      </c>
    </row>
    <row r="49" spans="2:17" ht="14.25" customHeight="1" x14ac:dyDescent="0.2">
      <c r="B49" s="38"/>
      <c r="C49" s="38"/>
      <c r="D49" s="39"/>
      <c r="E49" s="39"/>
      <c r="F49" s="39"/>
      <c r="G49" s="39"/>
      <c r="H49" s="39"/>
      <c r="K49" s="33"/>
      <c r="L49" s="34" t="s">
        <v>22</v>
      </c>
      <c r="M49" s="35"/>
      <c r="N49" s="21"/>
      <c r="O49" s="21"/>
      <c r="P49" s="21"/>
      <c r="Q49" s="21"/>
    </row>
    <row r="50" spans="2:17" ht="14.25" customHeight="1" x14ac:dyDescent="0.2">
      <c r="B50" s="38"/>
      <c r="C50" s="38"/>
      <c r="D50" s="39"/>
      <c r="E50" s="39"/>
      <c r="F50" s="39"/>
      <c r="G50" s="39"/>
      <c r="H50" s="39"/>
      <c r="K50" t="s">
        <v>100</v>
      </c>
      <c r="L50" s="19" t="s">
        <v>96</v>
      </c>
      <c r="M50" s="18" t="s">
        <v>0</v>
      </c>
      <c r="N50" s="18" t="s">
        <v>1</v>
      </c>
      <c r="O50" s="26" t="s">
        <v>67</v>
      </c>
      <c r="P50" s="7"/>
      <c r="Q50" s="7"/>
    </row>
    <row r="51" spans="2:17" ht="14.25" customHeight="1" x14ac:dyDescent="0.2">
      <c r="B51" s="38"/>
      <c r="C51" s="38"/>
      <c r="D51" s="39"/>
      <c r="E51" s="39"/>
      <c r="F51" s="39"/>
      <c r="G51" s="39"/>
      <c r="H51" s="39"/>
      <c r="L51" s="10" t="s">
        <v>23</v>
      </c>
      <c r="M51" s="5">
        <v>1300</v>
      </c>
      <c r="N51" s="5">
        <v>1300</v>
      </c>
      <c r="O51" s="7">
        <f>Photography[[#This Row],[Estimated]]-Photography[[#This Row],[Actual]]</f>
        <v>0</v>
      </c>
      <c r="P51" s="7"/>
      <c r="Q51" s="7"/>
    </row>
    <row r="52" spans="2:17" ht="14.25" customHeight="1" x14ac:dyDescent="0.2">
      <c r="B52" s="38"/>
      <c r="C52" s="38"/>
      <c r="D52" s="39"/>
      <c r="E52" s="39"/>
      <c r="F52" s="39"/>
      <c r="G52" s="39"/>
      <c r="H52" s="39"/>
      <c r="L52" s="10" t="s">
        <v>24</v>
      </c>
      <c r="M52" s="5"/>
      <c r="N52" s="5"/>
      <c r="O52" s="7">
        <f>Photography[[#This Row],[Estimated]]-Photography[[#This Row],[Actual]]</f>
        <v>0</v>
      </c>
      <c r="P52" s="7"/>
      <c r="Q52" s="7"/>
    </row>
    <row r="53" spans="2:17" ht="14.25" customHeight="1" x14ac:dyDescent="0.2">
      <c r="B53" s="38"/>
      <c r="C53" s="38"/>
      <c r="D53" s="39"/>
      <c r="E53" s="39"/>
      <c r="F53" s="39"/>
      <c r="G53" s="39"/>
      <c r="H53" s="39"/>
      <c r="L53" s="10" t="s">
        <v>49</v>
      </c>
      <c r="M53" s="5">
        <v>25</v>
      </c>
      <c r="N53" s="5">
        <v>25</v>
      </c>
      <c r="O53" s="7">
        <f>Photography[[#This Row],[Estimated]]-Photography[[#This Row],[Actual]]</f>
        <v>0</v>
      </c>
      <c r="P53" s="7"/>
      <c r="Q53" s="7"/>
    </row>
    <row r="54" spans="2:17" ht="14.25" customHeight="1" x14ac:dyDescent="0.2">
      <c r="B54" s="38"/>
      <c r="C54" s="38"/>
      <c r="D54" s="39"/>
      <c r="E54" s="39"/>
      <c r="F54" s="39"/>
      <c r="G54" s="39"/>
      <c r="H54" s="39"/>
      <c r="L54" s="10" t="s">
        <v>50</v>
      </c>
      <c r="M54" s="5">
        <v>100</v>
      </c>
      <c r="N54" s="5">
        <v>100</v>
      </c>
      <c r="O54" s="7">
        <f>Photography[[#This Row],[Estimated]]-Photography[[#This Row],[Actual]]</f>
        <v>0</v>
      </c>
      <c r="P54" s="7"/>
      <c r="Q54" s="7"/>
    </row>
    <row r="55" spans="2:17" ht="14.25" customHeight="1" x14ac:dyDescent="0.2">
      <c r="B55" s="38"/>
      <c r="C55" s="38"/>
      <c r="D55" s="39"/>
      <c r="E55" s="39"/>
      <c r="F55" s="39"/>
      <c r="G55" s="39"/>
      <c r="H55" s="39"/>
      <c r="L55" s="10" t="s">
        <v>25</v>
      </c>
      <c r="M55" s="5">
        <v>200</v>
      </c>
      <c r="N55" s="5">
        <v>150</v>
      </c>
      <c r="O55" s="7">
        <f>Photography[[#This Row],[Estimated]]-Photography[[#This Row],[Actual]]</f>
        <v>50</v>
      </c>
      <c r="P55" s="7"/>
      <c r="Q55" s="7"/>
    </row>
    <row r="56" spans="2:17" ht="14.25" customHeight="1" x14ac:dyDescent="0.2">
      <c r="B56" s="38"/>
      <c r="C56" s="38"/>
      <c r="D56" s="39"/>
      <c r="E56" s="39"/>
      <c r="F56" s="39"/>
      <c r="G56" s="39"/>
      <c r="H56" s="39"/>
      <c r="K56" s="32"/>
      <c r="L56" s="57" t="s">
        <v>77</v>
      </c>
      <c r="M56" s="28">
        <f>SUBTOTAL(109,Photography[Estimated])</f>
        <v>1625</v>
      </c>
      <c r="N56" s="28">
        <f>SUBTOTAL(109,Photography[Actual])</f>
        <v>1575</v>
      </c>
      <c r="O56" s="28">
        <f>SUBTOTAL(109,Photography[Over/Under])</f>
        <v>50</v>
      </c>
      <c r="P56" s="9"/>
      <c r="Q56" s="9"/>
    </row>
    <row r="57" spans="2:17" ht="15.75" customHeight="1" x14ac:dyDescent="0.2">
      <c r="B57" s="38"/>
      <c r="C57" s="38"/>
      <c r="D57" s="39"/>
      <c r="E57" s="39"/>
      <c r="F57" s="39"/>
      <c r="G57" s="39"/>
      <c r="H57" s="39"/>
    </row>
    <row r="60" spans="2:17" x14ac:dyDescent="0.2">
      <c r="L60" s="1"/>
      <c r="M60" s="1"/>
      <c r="N60" s="1"/>
      <c r="O60" s="1"/>
    </row>
    <row r="61" spans="2:17" x14ac:dyDescent="0.2">
      <c r="L61" s="1"/>
      <c r="M61" s="1"/>
      <c r="N61" s="1"/>
      <c r="O61" s="1"/>
      <c r="P61" s="1"/>
      <c r="Q61" s="1"/>
    </row>
    <row r="62" spans="2:17" x14ac:dyDescent="0.2">
      <c r="P62" s="1"/>
      <c r="Q62" s="1"/>
    </row>
    <row r="65" spans="12:17" x14ac:dyDescent="0.2">
      <c r="L65" s="13"/>
      <c r="M65" s="13"/>
      <c r="N65" s="13"/>
      <c r="O65" s="13"/>
    </row>
    <row r="66" spans="12:17" x14ac:dyDescent="0.2">
      <c r="P66" s="13"/>
      <c r="Q66" s="13"/>
    </row>
  </sheetData>
  <mergeCells count="14">
    <mergeCell ref="D6:E6"/>
    <mergeCell ref="S10:V10"/>
    <mergeCell ref="L28:O28"/>
    <mergeCell ref="C47:F47"/>
    <mergeCell ref="C39:F39"/>
    <mergeCell ref="C11:F13"/>
    <mergeCell ref="L16:O16"/>
    <mergeCell ref="L29:O29"/>
    <mergeCell ref="L35:O35"/>
    <mergeCell ref="L48:O48"/>
    <mergeCell ref="S35:V35"/>
    <mergeCell ref="S28:V28"/>
    <mergeCell ref="S20:V20"/>
    <mergeCell ref="S11:V11"/>
  </mergeCells>
  <phoneticPr fontId="1" type="noConversion"/>
  <conditionalFormatting sqref="F17:G26 I12:J21 H15:H24">
    <cfRule type="dataBar" priority="128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{E9299B05-310B-472D-BE31-5920E21F680D}</x14:id>
        </ext>
      </extLst>
    </cfRule>
  </conditionalFormatting>
  <printOptions horizontalCentered="1" verticalCentered="1"/>
  <pageMargins left="0.25" right="0.25" top="0.25" bottom="0.25" header="0.3" footer="0.3"/>
  <pageSetup scale="94" fitToWidth="0" orientation="portrait" r:id="rId1"/>
  <headerFooter alignWithMargins="0"/>
  <colBreaks count="2" manualBreakCount="2">
    <brk id="9" max="1048575" man="1"/>
    <brk id="16" max="1048575" man="1"/>
  </colBreaks>
  <drawing r:id="rId2"/>
  <tableParts count="1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299B05-310B-472D-BE31-5920E21F680D}">
            <x14:dataBar minLength="0" maxLength="100" axisPosition="middle">
              <x14:cfvo type="autoMin"/>
              <x14:cfvo type="autoMax"/>
              <x14:negativeFillColor theme="0" tint="-0.249977111117893"/>
              <x14:axisColor theme="7" tint="0.249977111117893"/>
            </x14:dataBar>
          </x14:cfRule>
          <xm:sqref>F17:G26 I12:J21 H15:H24</xm:sqref>
        </x14:conditionalFormatting>
        <x14:conditionalFormatting xmlns:xm="http://schemas.microsoft.com/office/excel/2006/main">
          <x14:cfRule type="iconSet" priority="130" id="{E22B4EBD-0608-439F-9EDD-2B125FFB9892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Gray" iconId="0"/>
              <x14:cfIcon iconSet="NoIcons" iconId="0"/>
              <x14:cfIcon iconSet="3ArrowsGray" iconId="2"/>
            </x14:iconSet>
          </x14:cfRule>
          <xm:sqref>V38:V47 V31:V33 V23:V26 V14:V18 O51:O55 O38:O46 O32:O33 O19:O26 O4:O14 V4:V8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72489348-6ADE-41B6-ADC5-AEEFEA7BAE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Wedding Budget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FARSHID</dc:creator>
  <cp:keywords/>
  <cp:lastModifiedBy>FARSHID</cp:lastModifiedBy>
  <dcterms:created xsi:type="dcterms:W3CDTF">2014-11-25T17:18:53Z</dcterms:created>
  <dcterms:modified xsi:type="dcterms:W3CDTF">2014-11-25T17:18:54Z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TC040368589991</vt:lpwstr>
  </property>
</Properties>
</file>