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ruk\source\repos\seminarski_rad\dokumenti\"/>
    </mc:Choice>
  </mc:AlternateContent>
  <xr:revisionPtr revIDLastSave="0" documentId="13_ncr:1_{AB77419F-AA0D-4854-9B2A-3D0F68408C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1" i="1" l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P44" i="1"/>
  <c r="O44" i="1"/>
  <c r="N18" i="1" l="1"/>
  <c r="O18" i="1"/>
  <c r="O45" i="1" l="1"/>
  <c r="P45" i="1"/>
  <c r="L37" i="1"/>
  <c r="O37" i="1"/>
  <c r="P37" i="1"/>
  <c r="L38" i="1"/>
  <c r="O38" i="1"/>
  <c r="P38" i="1"/>
  <c r="L39" i="1"/>
  <c r="O39" i="1"/>
  <c r="P39" i="1"/>
  <c r="L40" i="1"/>
  <c r="O40" i="1"/>
  <c r="P40" i="1"/>
  <c r="O43" i="1"/>
  <c r="P43" i="1"/>
  <c r="G30" i="1"/>
  <c r="G29" i="1"/>
  <c r="O42" i="1"/>
  <c r="O30" i="1"/>
  <c r="L29" i="1"/>
  <c r="N29" i="1"/>
  <c r="O29" i="1"/>
  <c r="P29" i="1"/>
  <c r="L30" i="1"/>
  <c r="N30" i="1"/>
  <c r="P30" i="1"/>
  <c r="L31" i="1"/>
  <c r="O31" i="1"/>
  <c r="P31" i="1"/>
  <c r="L32" i="1"/>
  <c r="O32" i="1"/>
  <c r="P32" i="1"/>
  <c r="L33" i="1"/>
  <c r="O33" i="1"/>
  <c r="P33" i="1"/>
  <c r="L34" i="1"/>
  <c r="O34" i="1"/>
  <c r="P34" i="1"/>
  <c r="L35" i="1"/>
  <c r="O35" i="1"/>
  <c r="P35" i="1"/>
  <c r="L36" i="1"/>
  <c r="O36" i="1"/>
  <c r="P36" i="1"/>
  <c r="P42" i="1"/>
  <c r="N10" i="1"/>
  <c r="G24" i="1" l="1"/>
  <c r="L24" i="1"/>
  <c r="N24" i="1"/>
  <c r="O24" i="1"/>
  <c r="P24" i="1"/>
  <c r="G18" i="1"/>
  <c r="N11" i="1" l="1"/>
  <c r="O11" i="1"/>
  <c r="P11" i="1"/>
  <c r="N12" i="1"/>
  <c r="O12" i="1"/>
  <c r="P12" i="1"/>
  <c r="N14" i="1"/>
  <c r="O14" i="1"/>
  <c r="P14" i="1"/>
  <c r="N15" i="1"/>
  <c r="O15" i="1"/>
  <c r="P15" i="1"/>
  <c r="N16" i="1"/>
  <c r="O16" i="1"/>
  <c r="P16" i="1"/>
  <c r="N17" i="1"/>
  <c r="O17" i="1"/>
  <c r="P17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5" i="1"/>
  <c r="O25" i="1"/>
  <c r="P25" i="1"/>
  <c r="N26" i="1"/>
  <c r="O26" i="1"/>
  <c r="P26" i="1"/>
  <c r="N27" i="1"/>
  <c r="O27" i="1"/>
  <c r="P27" i="1"/>
  <c r="N28" i="1"/>
  <c r="O28" i="1"/>
  <c r="P28" i="1"/>
  <c r="O10" i="1"/>
  <c r="P10" i="1"/>
  <c r="N46" i="1" l="1"/>
  <c r="O46" i="1"/>
  <c r="P46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G28" i="1" l="1"/>
  <c r="G27" i="1"/>
  <c r="G11" i="1"/>
  <c r="G12" i="1"/>
  <c r="G14" i="1"/>
  <c r="G15" i="1"/>
  <c r="G16" i="1"/>
  <c r="G17" i="1"/>
  <c r="G19" i="1"/>
  <c r="G20" i="1"/>
  <c r="G21" i="1"/>
  <c r="G22" i="1"/>
  <c r="G23" i="1"/>
  <c r="G25" i="1"/>
  <c r="G26" i="1"/>
  <c r="G10" i="1"/>
</calcChain>
</file>

<file path=xl/sharedStrings.xml><?xml version="1.0" encoding="utf-8"?>
<sst xmlns="http://schemas.openxmlformats.org/spreadsheetml/2006/main" count="131" uniqueCount="96">
  <si>
    <t>Učešće članova u implementaciji po funkcionalnostima</t>
  </si>
  <si>
    <t>Storypoints</t>
  </si>
  <si>
    <t>Plan</t>
  </si>
  <si>
    <t>procentualno učešće</t>
  </si>
  <si>
    <t>Bodovanje učešća</t>
  </si>
  <si>
    <t xml:space="preserve">Opis funkcionalnosti
</t>
  </si>
  <si>
    <t>U koje tabele se dodaju (ili mijenjaju) zapisi za navedenu funkcionalnost</t>
  </si>
  <si>
    <t>Član 1</t>
  </si>
  <si>
    <t>Član 2</t>
  </si>
  <si>
    <t>Član 3</t>
  </si>
  <si>
    <t>Sumarno treba biti 100%</t>
  </si>
  <si>
    <t>Tabela23</t>
  </si>
  <si>
    <t>Tabela24</t>
  </si>
  <si>
    <t>Opšte</t>
  </si>
  <si>
    <t>Login</t>
  </si>
  <si>
    <t>Ukupni bodovi:</t>
  </si>
  <si>
    <t>Popis tabela</t>
  </si>
  <si>
    <t>Da li je obuhvaćena u spisku funkcionalnosti</t>
  </si>
  <si>
    <t>Tabela22</t>
  </si>
  <si>
    <t>Korisnik</t>
  </si>
  <si>
    <t>Proizvodi</t>
  </si>
  <si>
    <t>Narudzbe</t>
  </si>
  <si>
    <t>Obavijesti</t>
  </si>
  <si>
    <t>Statistika</t>
  </si>
  <si>
    <t>Trening</t>
  </si>
  <si>
    <t>Vježbe</t>
  </si>
  <si>
    <t>Prikaz svih korisnika</t>
  </si>
  <si>
    <t>Registracija korisnika</t>
  </si>
  <si>
    <t xml:space="preserve">Brisanje </t>
  </si>
  <si>
    <t>Pretraga</t>
  </si>
  <si>
    <t>Uređivanje postojećih</t>
  </si>
  <si>
    <t>Unos</t>
  </si>
  <si>
    <t>Dodavanje</t>
  </si>
  <si>
    <t>Prikaz svih proizvoda</t>
  </si>
  <si>
    <t>Izvršavanje narudžbe</t>
  </si>
  <si>
    <t xml:space="preserve">Otkazivanje narudžbe
</t>
  </si>
  <si>
    <t>Računanje na osnovu unosa</t>
  </si>
  <si>
    <t>Frontend</t>
  </si>
  <si>
    <t>Zakazivanje treninga</t>
  </si>
  <si>
    <t xml:space="preserve">Otkazivanje treninga
</t>
  </si>
  <si>
    <t>Pretraga po kategorijama</t>
  </si>
  <si>
    <t>Logout</t>
  </si>
  <si>
    <t>Slanje obavijesti</t>
  </si>
  <si>
    <t>Faruk</t>
  </si>
  <si>
    <t>Belmin</t>
  </si>
  <si>
    <t>AspNetUsers</t>
  </si>
  <si>
    <t>AspNetUserRoles</t>
  </si>
  <si>
    <t>AspNetRoles</t>
  </si>
  <si>
    <t>Stanje na dan 20.12.2020</t>
  </si>
  <si>
    <t>Slanje poruka klijentima</t>
  </si>
  <si>
    <t>Programi</t>
  </si>
  <si>
    <t>Prikazivanje</t>
  </si>
  <si>
    <t>Poruke</t>
  </si>
  <si>
    <t>Email poruke</t>
  </si>
  <si>
    <t>SMS poruke</t>
  </si>
  <si>
    <t>Automatsko slanje pri registraciji</t>
  </si>
  <si>
    <t>AspNetRolesClaim</t>
  </si>
  <si>
    <t>AspNetUserLogins</t>
  </si>
  <si>
    <t>AspNetUsersTokens</t>
  </si>
  <si>
    <t>Category</t>
  </si>
  <si>
    <t>DeletedUser</t>
  </si>
  <si>
    <t>Exercise</t>
  </si>
  <si>
    <t>Gender</t>
  </si>
  <si>
    <t>Message</t>
  </si>
  <si>
    <t>MessageType</t>
  </si>
  <si>
    <t>Notification</t>
  </si>
  <si>
    <t>Nutrition</t>
  </si>
  <si>
    <t>Product</t>
  </si>
  <si>
    <t>ProductOrder</t>
  </si>
  <si>
    <t>ProgramArticle</t>
  </si>
  <si>
    <t>Statistic</t>
  </si>
  <si>
    <t>Training</t>
  </si>
  <si>
    <t>TrainingType</t>
  </si>
  <si>
    <t>AspNetUsers, AspNetRoles</t>
  </si>
  <si>
    <t>Products</t>
  </si>
  <si>
    <t>Statistics, AspNetUsers</t>
  </si>
  <si>
    <t>HTML,CSS,JS</t>
  </si>
  <si>
    <t>Training,AspNetUsers,AspNetRoles</t>
  </si>
  <si>
    <t>Exercise,Category</t>
  </si>
  <si>
    <t>Programs</t>
  </si>
  <si>
    <t>Message,MessageType</t>
  </si>
  <si>
    <t>API</t>
  </si>
  <si>
    <t>Dodatni bodovi</t>
  </si>
  <si>
    <t>Upload fajlova(1)</t>
  </si>
  <si>
    <t>Microsoft Identity autentifikacija(5)</t>
  </si>
  <si>
    <t>Upload I prikaz slika(2)</t>
  </si>
  <si>
    <t>Primjena naprednog Jquery ili JS (vjezbe I kategorije) (7)</t>
  </si>
  <si>
    <t>SMS gateway (4)</t>
  </si>
  <si>
    <t>Exception handling(3)</t>
  </si>
  <si>
    <t>Reporti(opcionalno)</t>
  </si>
  <si>
    <t>Primjena naprednoj JS ili Jquery(pretraga korisnika API,statistika)(7)</t>
  </si>
  <si>
    <t>Slanje email poruka(potvrda profila i resetovanje šifre)(2)</t>
  </si>
  <si>
    <t>Historija</t>
  </si>
  <si>
    <t>Arhiva obrisanih korisnika</t>
  </si>
  <si>
    <t>Uloge</t>
  </si>
  <si>
    <t>Kreiranje i prikaz uloga na sistemu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</si>
</sst>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4" tint="0.59999389629810485"/>
      <name val="Calibri"/>
      <family val="2"/>
      <charset val="238"/>
      <scheme val="minor"/>
    </font>
    <font>
      <sz val="11"/>
      <color theme="4" tint="0.59999389629810485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9" fontId="4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9" fontId="8" fillId="3" borderId="1" xfId="1" applyFont="1" applyFill="1" applyBorder="1" applyAlignment="1">
      <alignment horizontal="center"/>
    </xf>
    <xf numFmtId="0" fontId="6" fillId="0" borderId="1" xfId="1" applyNumberFormat="1" applyFont="1" applyBorder="1" applyAlignment="1">
      <alignment horizontal="center" vertical="center"/>
    </xf>
    <xf numFmtId="164" fontId="9" fillId="0" borderId="5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4" fillId="2" borderId="0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9" fontId="8" fillId="3" borderId="0" xfId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104775</xdr:rowOff>
    </xdr:from>
    <xdr:to>
      <xdr:col>1</xdr:col>
      <xdr:colOff>114300</xdr:colOff>
      <xdr:row>4</xdr:row>
      <xdr:rowOff>171450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A1AE63C3-92C8-4D04-8BEB-A222E5441515}"/>
            </a:ext>
          </a:extLst>
        </xdr:cNvPr>
        <xdr:cNvSpPr/>
      </xdr:nvSpPr>
      <xdr:spPr>
        <a:xfrm>
          <a:off x="38100" y="104775"/>
          <a:ext cx="1228725" cy="828675"/>
        </a:xfrm>
        <a:prstGeom prst="wedgeRectCallout">
          <a:avLst>
            <a:gd name="adj1" fmla="val 42791"/>
            <a:gd name="adj2" fmla="val 1819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bs-Latn-BA" sz="1100"/>
            <a:t>N</a:t>
          </a:r>
          <a:r>
            <a:rPr lang="en-US" sz="1100"/>
            <a:t>avesti stvarne funkcionalnosti</a:t>
          </a:r>
          <a:r>
            <a:rPr lang="bs-Latn-BA" sz="1100" baseline="0"/>
            <a:t> a ne brojeve 1 do 21</a:t>
          </a:r>
          <a:endParaRPr lang="en-US" sz="1100"/>
        </a:p>
      </xdr:txBody>
    </xdr:sp>
    <xdr:clientData/>
  </xdr:twoCellAnchor>
  <xdr:twoCellAnchor>
    <xdr:from>
      <xdr:col>6</xdr:col>
      <xdr:colOff>0</xdr:colOff>
      <xdr:row>0</xdr:row>
      <xdr:rowOff>152400</xdr:rowOff>
    </xdr:from>
    <xdr:to>
      <xdr:col>7</xdr:col>
      <xdr:colOff>9525</xdr:colOff>
      <xdr:row>5</xdr:row>
      <xdr:rowOff>28575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CCBB1EA-C8CE-4801-89FD-6532F9D09885}"/>
            </a:ext>
          </a:extLst>
        </xdr:cNvPr>
        <xdr:cNvSpPr/>
      </xdr:nvSpPr>
      <xdr:spPr>
        <a:xfrm>
          <a:off x="6067425" y="152400"/>
          <a:ext cx="1228725" cy="828675"/>
        </a:xfrm>
        <a:prstGeom prst="wedgeRectCallout">
          <a:avLst>
            <a:gd name="adj1" fmla="val -33178"/>
            <a:gd name="adj2" fmla="val 178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bs-Latn-BA" sz="1100"/>
            <a:t>N</a:t>
          </a:r>
          <a:r>
            <a:rPr lang="en-US" sz="1100"/>
            <a:t>avesti stvarn</a:t>
          </a:r>
          <a:r>
            <a:rPr lang="bs-Latn-BA" sz="1100"/>
            <a:t>a</a:t>
          </a:r>
          <a:r>
            <a:rPr lang="en-US" sz="1100"/>
            <a:t> </a:t>
          </a:r>
          <a:r>
            <a:rPr lang="bs-Latn-BA" sz="1100"/>
            <a:t>imena članova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0</xdr:row>
      <xdr:rowOff>142875</xdr:rowOff>
    </xdr:from>
    <xdr:to>
      <xdr:col>14</xdr:col>
      <xdr:colOff>238125</xdr:colOff>
      <xdr:row>5</xdr:row>
      <xdr:rowOff>19050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E8220060-9CE6-4C34-91E9-BBFBB432C111}"/>
            </a:ext>
          </a:extLst>
        </xdr:cNvPr>
        <xdr:cNvSpPr/>
      </xdr:nvSpPr>
      <xdr:spPr>
        <a:xfrm>
          <a:off x="8829675" y="142875"/>
          <a:ext cx="1228725" cy="828675"/>
        </a:xfrm>
        <a:prstGeom prst="wedgeRectCallout">
          <a:avLst>
            <a:gd name="adj1" fmla="val -60309"/>
            <a:gd name="adj2" fmla="val 807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bs-Latn-BA" sz="1100"/>
            <a:t>N</a:t>
          </a:r>
          <a:r>
            <a:rPr lang="en-US" sz="1100"/>
            <a:t>avesti stvarn</a:t>
          </a:r>
          <a:r>
            <a:rPr lang="bs-Latn-BA" sz="1100"/>
            <a:t>i</a:t>
          </a:r>
          <a:r>
            <a:rPr lang="bs-Latn-BA" sz="1100" baseline="0"/>
            <a:t> datum stanja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10" zoomScale="90" zoomScaleNormal="90" workbookViewId="0">
      <selection activeCell="D49" sqref="D49"/>
    </sheetView>
  </sheetViews>
  <sheetFormatPr defaultRowHeight="14.4" x14ac:dyDescent="0.3"/>
  <cols>
    <col min="1" max="1" width="58.6640625" customWidth="1"/>
    <col min="2" max="2" width="51" style="7" customWidth="1"/>
    <col min="3" max="3" width="11.6640625" style="1" customWidth="1"/>
    <col min="4" max="4" width="30.5546875" style="7" customWidth="1"/>
    <col min="5" max="7" width="9.109375" style="1"/>
    <col min="8" max="8" width="1.109375" style="1" customWidth="1"/>
    <col min="13" max="13" width="1.44140625" customWidth="1"/>
  </cols>
  <sheetData>
    <row r="1" spans="1:16" x14ac:dyDescent="0.3">
      <c r="A1" s="40" t="s">
        <v>0</v>
      </c>
      <c r="B1" s="40"/>
      <c r="C1" s="40"/>
      <c r="D1" s="40"/>
      <c r="E1" s="40"/>
      <c r="F1" s="40"/>
      <c r="G1" s="40"/>
    </row>
    <row r="5" spans="1:16" x14ac:dyDescent="0.3">
      <c r="H5" s="18"/>
    </row>
    <row r="6" spans="1:16" x14ac:dyDescent="0.3">
      <c r="A6" s="18"/>
      <c r="B6" s="18"/>
      <c r="C6" s="18"/>
      <c r="D6" s="18"/>
      <c r="E6" s="18"/>
      <c r="F6" s="18"/>
      <c r="G6" s="18"/>
      <c r="H6" s="18"/>
    </row>
    <row r="7" spans="1:16" x14ac:dyDescent="0.3">
      <c r="A7" s="25"/>
      <c r="B7" s="26"/>
      <c r="C7" s="42" t="s">
        <v>1</v>
      </c>
      <c r="D7" s="26"/>
      <c r="E7" s="47" t="s">
        <v>2</v>
      </c>
      <c r="F7" s="47"/>
      <c r="G7" s="47"/>
      <c r="H7" s="9"/>
      <c r="I7" s="44" t="s">
        <v>48</v>
      </c>
      <c r="J7" s="45"/>
      <c r="K7" s="45"/>
      <c r="L7" s="45"/>
      <c r="M7" s="45"/>
      <c r="N7" s="45"/>
      <c r="O7" s="45"/>
      <c r="P7" s="46"/>
    </row>
    <row r="8" spans="1:16" x14ac:dyDescent="0.3">
      <c r="A8" s="25"/>
      <c r="B8" s="26"/>
      <c r="C8" s="42"/>
      <c r="D8" s="26"/>
      <c r="E8" s="47"/>
      <c r="F8" s="47"/>
      <c r="G8" s="47"/>
      <c r="H8" s="9"/>
      <c r="I8" s="44" t="s">
        <v>3</v>
      </c>
      <c r="J8" s="45"/>
      <c r="K8" s="45"/>
      <c r="L8" s="45"/>
      <c r="M8" s="19"/>
      <c r="N8" s="45" t="s">
        <v>4</v>
      </c>
      <c r="O8" s="45"/>
      <c r="P8" s="46"/>
    </row>
    <row r="9" spans="1:16" ht="51.75" customHeight="1" x14ac:dyDescent="0.3">
      <c r="A9" s="25"/>
      <c r="B9" s="23" t="s">
        <v>5</v>
      </c>
      <c r="C9" s="42"/>
      <c r="D9" s="23" t="s">
        <v>6</v>
      </c>
      <c r="E9" s="27" t="s">
        <v>43</v>
      </c>
      <c r="F9" s="27" t="s">
        <v>44</v>
      </c>
      <c r="G9" s="24" t="s">
        <v>10</v>
      </c>
      <c r="H9" s="10"/>
      <c r="I9" s="20" t="s">
        <v>7</v>
      </c>
      <c r="J9" s="20" t="s">
        <v>8</v>
      </c>
      <c r="K9" s="20" t="s">
        <v>9</v>
      </c>
      <c r="L9" s="21"/>
      <c r="M9" s="22"/>
      <c r="N9" s="20" t="s">
        <v>7</v>
      </c>
      <c r="O9" s="20" t="s">
        <v>8</v>
      </c>
      <c r="P9" s="20" t="s">
        <v>9</v>
      </c>
    </row>
    <row r="10" spans="1:16" x14ac:dyDescent="0.3">
      <c r="A10" s="41" t="s">
        <v>19</v>
      </c>
      <c r="B10" s="6" t="s">
        <v>26</v>
      </c>
      <c r="C10" s="17">
        <v>2</v>
      </c>
      <c r="D10" s="6" t="s">
        <v>45</v>
      </c>
      <c r="E10" s="3">
        <v>1</v>
      </c>
      <c r="F10" s="4">
        <v>0</v>
      </c>
      <c r="G10" s="8">
        <f>SUM(E10:F10)</f>
        <v>1</v>
      </c>
      <c r="H10" s="11"/>
      <c r="I10" s="3">
        <v>1</v>
      </c>
      <c r="J10" s="4">
        <v>0</v>
      </c>
      <c r="K10" s="4">
        <v>0</v>
      </c>
      <c r="L10" s="8">
        <f>SUM(I10:K10)</f>
        <v>1</v>
      </c>
      <c r="M10" s="12"/>
      <c r="N10" s="13">
        <f>$C10*I10</f>
        <v>2</v>
      </c>
      <c r="O10" s="13">
        <f t="shared" ref="O10:P10" si="0">$C10*J10</f>
        <v>0</v>
      </c>
      <c r="P10" s="13">
        <f t="shared" si="0"/>
        <v>0</v>
      </c>
    </row>
    <row r="11" spans="1:16" x14ac:dyDescent="0.3">
      <c r="A11" s="41"/>
      <c r="B11" s="6" t="s">
        <v>27</v>
      </c>
      <c r="C11" s="17">
        <v>5</v>
      </c>
      <c r="D11" s="6" t="s">
        <v>73</v>
      </c>
      <c r="E11" s="3">
        <v>1</v>
      </c>
      <c r="F11" s="4">
        <v>0</v>
      </c>
      <c r="G11" s="8">
        <f>SUM(E11:F11)</f>
        <v>1</v>
      </c>
      <c r="H11" s="11"/>
      <c r="I11" s="3">
        <v>1</v>
      </c>
      <c r="J11" s="4">
        <v>0</v>
      </c>
      <c r="K11" s="4">
        <v>0</v>
      </c>
      <c r="L11" s="8">
        <f t="shared" ref="L11:L28" si="1">SUM(I11:K11)</f>
        <v>1</v>
      </c>
      <c r="M11" s="12"/>
      <c r="N11" s="13">
        <f t="shared" ref="N11:N28" si="2">$C11*I11</f>
        <v>5</v>
      </c>
      <c r="O11" s="13">
        <f t="shared" ref="O11:O28" si="3">$C11*J11</f>
        <v>0</v>
      </c>
      <c r="P11" s="13">
        <f t="shared" ref="P11:P28" si="4">$C11*K11</f>
        <v>0</v>
      </c>
    </row>
    <row r="12" spans="1:16" x14ac:dyDescent="0.3">
      <c r="A12" s="41"/>
      <c r="B12" s="6" t="s">
        <v>28</v>
      </c>
      <c r="C12" s="17">
        <v>2</v>
      </c>
      <c r="D12" s="6" t="s">
        <v>45</v>
      </c>
      <c r="E12" s="3">
        <v>1</v>
      </c>
      <c r="F12" s="4">
        <v>0</v>
      </c>
      <c r="G12" s="8">
        <f>SUM(E12:F12)</f>
        <v>1</v>
      </c>
      <c r="H12" s="11"/>
      <c r="I12" s="3">
        <v>1</v>
      </c>
      <c r="J12" s="4">
        <v>0</v>
      </c>
      <c r="K12" s="4">
        <v>0</v>
      </c>
      <c r="L12" s="8">
        <f t="shared" si="1"/>
        <v>1</v>
      </c>
      <c r="M12" s="12"/>
      <c r="N12" s="13">
        <f t="shared" si="2"/>
        <v>2</v>
      </c>
      <c r="O12" s="13">
        <f t="shared" si="3"/>
        <v>0</v>
      </c>
      <c r="P12" s="13">
        <f t="shared" si="4"/>
        <v>0</v>
      </c>
    </row>
    <row r="13" spans="1:16" x14ac:dyDescent="0.3">
      <c r="A13" s="41"/>
      <c r="B13" s="6" t="s">
        <v>29</v>
      </c>
      <c r="C13" s="28">
        <v>4</v>
      </c>
      <c r="D13" s="6" t="s">
        <v>45</v>
      </c>
      <c r="E13" s="3">
        <v>1</v>
      </c>
      <c r="F13" s="4">
        <v>0</v>
      </c>
      <c r="G13" s="8"/>
      <c r="H13" s="11"/>
      <c r="I13" s="3">
        <v>1</v>
      </c>
      <c r="J13" s="4">
        <v>0</v>
      </c>
      <c r="K13" s="4"/>
      <c r="L13" s="8"/>
      <c r="M13" s="12"/>
      <c r="N13" s="13"/>
      <c r="O13" s="13"/>
      <c r="P13" s="13"/>
    </row>
    <row r="14" spans="1:16" x14ac:dyDescent="0.3">
      <c r="A14" s="41"/>
      <c r="B14" s="6" t="s">
        <v>30</v>
      </c>
      <c r="C14" s="17">
        <v>4</v>
      </c>
      <c r="D14" s="6" t="s">
        <v>45</v>
      </c>
      <c r="E14" s="3">
        <v>1</v>
      </c>
      <c r="F14" s="4">
        <v>0</v>
      </c>
      <c r="G14" s="8">
        <f t="shared" ref="G14:G45" si="5">SUM(E14:F14)</f>
        <v>1</v>
      </c>
      <c r="H14" s="11"/>
      <c r="I14" s="3">
        <v>1</v>
      </c>
      <c r="J14" s="4">
        <v>0</v>
      </c>
      <c r="K14" s="4">
        <v>0</v>
      </c>
      <c r="L14" s="8">
        <f t="shared" si="1"/>
        <v>1</v>
      </c>
      <c r="M14" s="12"/>
      <c r="N14" s="13">
        <f t="shared" si="2"/>
        <v>4</v>
      </c>
      <c r="O14" s="13">
        <f t="shared" si="3"/>
        <v>0</v>
      </c>
      <c r="P14" s="13">
        <f t="shared" si="4"/>
        <v>0</v>
      </c>
    </row>
    <row r="15" spans="1:16" x14ac:dyDescent="0.3">
      <c r="A15" s="41" t="s">
        <v>20</v>
      </c>
      <c r="B15" s="6" t="s">
        <v>31</v>
      </c>
      <c r="C15" s="17">
        <v>3</v>
      </c>
      <c r="D15" s="6" t="s">
        <v>74</v>
      </c>
      <c r="E15" s="4">
        <v>0</v>
      </c>
      <c r="F15" s="3">
        <v>1</v>
      </c>
      <c r="G15" s="8">
        <f t="shared" si="5"/>
        <v>1</v>
      </c>
      <c r="H15" s="11"/>
      <c r="I15" s="4">
        <v>0</v>
      </c>
      <c r="J15" s="3">
        <v>1</v>
      </c>
      <c r="K15" s="4">
        <v>0</v>
      </c>
      <c r="L15" s="8">
        <f t="shared" si="1"/>
        <v>1</v>
      </c>
      <c r="M15" s="12"/>
      <c r="N15" s="13">
        <f t="shared" si="2"/>
        <v>0</v>
      </c>
      <c r="O15" s="13">
        <f t="shared" si="3"/>
        <v>3</v>
      </c>
      <c r="P15" s="13">
        <f t="shared" si="4"/>
        <v>0</v>
      </c>
    </row>
    <row r="16" spans="1:16" x14ac:dyDescent="0.3">
      <c r="A16" s="41"/>
      <c r="B16" s="6" t="s">
        <v>28</v>
      </c>
      <c r="C16" s="17">
        <v>2</v>
      </c>
      <c r="D16" s="6" t="s">
        <v>74</v>
      </c>
      <c r="E16" s="4">
        <v>0</v>
      </c>
      <c r="F16" s="3">
        <v>1</v>
      </c>
      <c r="G16" s="8">
        <f t="shared" si="5"/>
        <v>1</v>
      </c>
      <c r="H16" s="11"/>
      <c r="I16" s="4">
        <v>0</v>
      </c>
      <c r="J16" s="3">
        <v>1</v>
      </c>
      <c r="K16" s="4">
        <v>0</v>
      </c>
      <c r="L16" s="8">
        <f t="shared" si="1"/>
        <v>1</v>
      </c>
      <c r="M16" s="12"/>
      <c r="N16" s="13">
        <f t="shared" si="2"/>
        <v>0</v>
      </c>
      <c r="O16" s="13">
        <f t="shared" si="3"/>
        <v>2</v>
      </c>
      <c r="P16" s="13">
        <f t="shared" si="4"/>
        <v>0</v>
      </c>
    </row>
    <row r="17" spans="1:16" x14ac:dyDescent="0.3">
      <c r="A17" s="41"/>
      <c r="B17" s="6" t="s">
        <v>30</v>
      </c>
      <c r="C17" s="17">
        <v>4</v>
      </c>
      <c r="D17" s="6" t="s">
        <v>74</v>
      </c>
      <c r="E17" s="4">
        <v>0</v>
      </c>
      <c r="F17" s="3">
        <v>1</v>
      </c>
      <c r="G17" s="8">
        <f t="shared" si="5"/>
        <v>1</v>
      </c>
      <c r="H17" s="11"/>
      <c r="I17" s="4">
        <v>0</v>
      </c>
      <c r="J17" s="3">
        <v>1</v>
      </c>
      <c r="K17" s="4">
        <v>0</v>
      </c>
      <c r="L17" s="8">
        <f t="shared" si="1"/>
        <v>1</v>
      </c>
      <c r="M17" s="12"/>
      <c r="N17" s="13">
        <f t="shared" si="2"/>
        <v>0</v>
      </c>
      <c r="O17" s="13">
        <f t="shared" si="3"/>
        <v>4</v>
      </c>
      <c r="P17" s="13">
        <f t="shared" si="4"/>
        <v>0</v>
      </c>
    </row>
    <row r="18" spans="1:16" x14ac:dyDescent="0.3">
      <c r="A18" s="41"/>
      <c r="B18" s="6" t="s">
        <v>33</v>
      </c>
      <c r="C18" s="28">
        <v>2</v>
      </c>
      <c r="D18" s="6" t="s">
        <v>74</v>
      </c>
      <c r="E18" s="4">
        <v>0</v>
      </c>
      <c r="F18" s="3">
        <v>1</v>
      </c>
      <c r="G18" s="8">
        <f t="shared" si="5"/>
        <v>1</v>
      </c>
      <c r="H18" s="11"/>
      <c r="I18" s="4">
        <v>0</v>
      </c>
      <c r="J18" s="3">
        <v>1</v>
      </c>
      <c r="K18" s="4"/>
      <c r="L18" s="8"/>
      <c r="M18" s="12"/>
      <c r="N18" s="13">
        <f t="shared" si="2"/>
        <v>0</v>
      </c>
      <c r="O18" s="13">
        <f t="shared" si="3"/>
        <v>2</v>
      </c>
      <c r="P18" s="13"/>
    </row>
    <row r="19" spans="1:16" x14ac:dyDescent="0.3">
      <c r="A19" s="41" t="s">
        <v>21</v>
      </c>
      <c r="B19" s="6" t="s">
        <v>34</v>
      </c>
      <c r="C19" s="17">
        <v>3</v>
      </c>
      <c r="D19" s="6" t="s">
        <v>68</v>
      </c>
      <c r="E19" s="4">
        <v>0</v>
      </c>
      <c r="F19" s="4">
        <v>1</v>
      </c>
      <c r="G19" s="8">
        <f t="shared" si="5"/>
        <v>1</v>
      </c>
      <c r="H19" s="11"/>
      <c r="I19" s="4">
        <v>0</v>
      </c>
      <c r="J19" s="4">
        <v>1</v>
      </c>
      <c r="K19" s="3">
        <v>0</v>
      </c>
      <c r="L19" s="8">
        <f t="shared" si="1"/>
        <v>1</v>
      </c>
      <c r="M19" s="12"/>
      <c r="N19" s="13">
        <f t="shared" si="2"/>
        <v>0</v>
      </c>
      <c r="O19" s="13">
        <f t="shared" si="3"/>
        <v>3</v>
      </c>
      <c r="P19" s="13">
        <f t="shared" si="4"/>
        <v>0</v>
      </c>
    </row>
    <row r="20" spans="1:16" ht="28.8" x14ac:dyDescent="0.3">
      <c r="A20" s="41"/>
      <c r="B20" s="33" t="s">
        <v>35</v>
      </c>
      <c r="C20" s="17">
        <v>2</v>
      </c>
      <c r="D20" s="6" t="s">
        <v>68</v>
      </c>
      <c r="E20" s="4">
        <v>0</v>
      </c>
      <c r="F20" s="4">
        <v>1</v>
      </c>
      <c r="G20" s="8">
        <f t="shared" si="5"/>
        <v>1</v>
      </c>
      <c r="H20" s="11"/>
      <c r="I20" s="4">
        <v>0</v>
      </c>
      <c r="J20" s="4">
        <v>1</v>
      </c>
      <c r="K20" s="3">
        <v>0</v>
      </c>
      <c r="L20" s="8">
        <f t="shared" si="1"/>
        <v>1</v>
      </c>
      <c r="M20" s="12"/>
      <c r="N20" s="13">
        <f t="shared" si="2"/>
        <v>0</v>
      </c>
      <c r="O20" s="13">
        <f t="shared" si="3"/>
        <v>2</v>
      </c>
      <c r="P20" s="13">
        <f t="shared" si="4"/>
        <v>0</v>
      </c>
    </row>
    <row r="21" spans="1:16" x14ac:dyDescent="0.3">
      <c r="A21" s="41" t="s">
        <v>22</v>
      </c>
      <c r="B21" s="6" t="s">
        <v>32</v>
      </c>
      <c r="C21" s="17">
        <v>3</v>
      </c>
      <c r="D21" s="6" t="s">
        <v>65</v>
      </c>
      <c r="E21" s="3">
        <v>0</v>
      </c>
      <c r="F21" s="4">
        <v>1</v>
      </c>
      <c r="G21" s="8">
        <f t="shared" si="5"/>
        <v>1</v>
      </c>
      <c r="H21" s="11"/>
      <c r="I21" s="3">
        <v>0</v>
      </c>
      <c r="J21" s="4">
        <v>1</v>
      </c>
      <c r="K21" s="4">
        <v>0</v>
      </c>
      <c r="L21" s="8">
        <f t="shared" si="1"/>
        <v>1</v>
      </c>
      <c r="M21" s="12"/>
      <c r="N21" s="13">
        <f t="shared" si="2"/>
        <v>0</v>
      </c>
      <c r="O21" s="13">
        <f t="shared" si="3"/>
        <v>3</v>
      </c>
      <c r="P21" s="13">
        <f t="shared" si="4"/>
        <v>0</v>
      </c>
    </row>
    <row r="22" spans="1:16" x14ac:dyDescent="0.3">
      <c r="A22" s="41"/>
      <c r="B22" s="6" t="s">
        <v>28</v>
      </c>
      <c r="C22" s="17">
        <v>2</v>
      </c>
      <c r="D22" s="6" t="s">
        <v>65</v>
      </c>
      <c r="E22" s="3">
        <v>0</v>
      </c>
      <c r="F22" s="4">
        <v>1</v>
      </c>
      <c r="G22" s="8">
        <f t="shared" si="5"/>
        <v>1</v>
      </c>
      <c r="H22" s="11"/>
      <c r="I22" s="3">
        <v>0</v>
      </c>
      <c r="J22" s="4">
        <v>1</v>
      </c>
      <c r="K22" s="4">
        <v>0</v>
      </c>
      <c r="L22" s="8">
        <f t="shared" si="1"/>
        <v>1</v>
      </c>
      <c r="M22" s="12"/>
      <c r="N22" s="13">
        <f t="shared" si="2"/>
        <v>0</v>
      </c>
      <c r="O22" s="13">
        <f t="shared" si="3"/>
        <v>2</v>
      </c>
      <c r="P22" s="13">
        <f t="shared" si="4"/>
        <v>0</v>
      </c>
    </row>
    <row r="23" spans="1:16" x14ac:dyDescent="0.3">
      <c r="A23" s="41"/>
      <c r="B23" s="6" t="s">
        <v>30</v>
      </c>
      <c r="C23" s="17">
        <v>3</v>
      </c>
      <c r="D23" s="6" t="s">
        <v>65</v>
      </c>
      <c r="E23" s="3">
        <v>0</v>
      </c>
      <c r="F23" s="4">
        <v>1</v>
      </c>
      <c r="G23" s="8">
        <f t="shared" si="5"/>
        <v>1</v>
      </c>
      <c r="H23" s="11"/>
      <c r="I23" s="3">
        <v>0</v>
      </c>
      <c r="J23" s="4">
        <v>1</v>
      </c>
      <c r="K23" s="4">
        <v>0</v>
      </c>
      <c r="L23" s="8">
        <f t="shared" si="1"/>
        <v>1</v>
      </c>
      <c r="M23" s="12"/>
      <c r="N23" s="13">
        <f t="shared" si="2"/>
        <v>0</v>
      </c>
      <c r="O23" s="13">
        <f t="shared" si="3"/>
        <v>3</v>
      </c>
      <c r="P23" s="13">
        <f t="shared" si="4"/>
        <v>0</v>
      </c>
    </row>
    <row r="24" spans="1:16" ht="34.5" customHeight="1" x14ac:dyDescent="0.3">
      <c r="A24" s="41" t="s">
        <v>23</v>
      </c>
      <c r="B24" s="6" t="s">
        <v>36</v>
      </c>
      <c r="C24" s="17">
        <v>4</v>
      </c>
      <c r="D24" s="6" t="s">
        <v>75</v>
      </c>
      <c r="E24" s="4">
        <v>1</v>
      </c>
      <c r="F24" s="4">
        <v>0</v>
      </c>
      <c r="G24" s="8">
        <f t="shared" si="5"/>
        <v>1</v>
      </c>
      <c r="H24" s="11"/>
      <c r="I24" s="4">
        <v>1</v>
      </c>
      <c r="J24" s="4">
        <v>0</v>
      </c>
      <c r="K24" s="3">
        <v>0</v>
      </c>
      <c r="L24" s="8">
        <f t="shared" si="1"/>
        <v>1</v>
      </c>
      <c r="M24" s="12"/>
      <c r="N24" s="13">
        <f t="shared" si="2"/>
        <v>4</v>
      </c>
      <c r="O24" s="13">
        <f t="shared" si="3"/>
        <v>0</v>
      </c>
      <c r="P24" s="13">
        <f t="shared" si="4"/>
        <v>0</v>
      </c>
    </row>
    <row r="25" spans="1:16" ht="36.75" customHeight="1" x14ac:dyDescent="0.3">
      <c r="A25" s="41"/>
      <c r="B25" s="6"/>
      <c r="C25" s="17"/>
      <c r="D25" s="6"/>
      <c r="E25" s="4">
        <v>0</v>
      </c>
      <c r="F25" s="4">
        <v>0</v>
      </c>
      <c r="G25" s="8">
        <f t="shared" si="5"/>
        <v>0</v>
      </c>
      <c r="H25" s="11"/>
      <c r="I25" s="4">
        <v>0</v>
      </c>
      <c r="J25" s="4">
        <v>0</v>
      </c>
      <c r="K25" s="3">
        <v>0</v>
      </c>
      <c r="L25" s="8">
        <f t="shared" si="1"/>
        <v>0</v>
      </c>
      <c r="M25" s="12"/>
      <c r="N25" s="13">
        <f t="shared" si="2"/>
        <v>0</v>
      </c>
      <c r="O25" s="13">
        <f t="shared" si="3"/>
        <v>0</v>
      </c>
      <c r="P25" s="13">
        <f t="shared" si="4"/>
        <v>0</v>
      </c>
    </row>
    <row r="26" spans="1:16" x14ac:dyDescent="0.3">
      <c r="A26" s="41" t="s">
        <v>13</v>
      </c>
      <c r="B26" s="6" t="s">
        <v>14</v>
      </c>
      <c r="C26" s="17">
        <v>4</v>
      </c>
      <c r="D26" s="6" t="s">
        <v>73</v>
      </c>
      <c r="E26" s="4">
        <v>1</v>
      </c>
      <c r="F26" s="4">
        <v>0</v>
      </c>
      <c r="G26" s="8">
        <f t="shared" si="5"/>
        <v>1</v>
      </c>
      <c r="H26" s="11"/>
      <c r="I26" s="4">
        <v>1</v>
      </c>
      <c r="J26" s="4">
        <v>0</v>
      </c>
      <c r="K26" s="3">
        <v>0</v>
      </c>
      <c r="L26" s="8">
        <f t="shared" si="1"/>
        <v>1</v>
      </c>
      <c r="M26" s="12"/>
      <c r="N26" s="13">
        <f t="shared" si="2"/>
        <v>4</v>
      </c>
      <c r="O26" s="13">
        <f t="shared" si="3"/>
        <v>0</v>
      </c>
      <c r="P26" s="13">
        <f t="shared" si="4"/>
        <v>0</v>
      </c>
    </row>
    <row r="27" spans="1:16" x14ac:dyDescent="0.3">
      <c r="A27" s="41"/>
      <c r="B27" s="6" t="s">
        <v>37</v>
      </c>
      <c r="C27" s="17">
        <v>12</v>
      </c>
      <c r="D27" s="6" t="s">
        <v>76</v>
      </c>
      <c r="E27" s="4">
        <v>1</v>
      </c>
      <c r="F27" s="4">
        <v>0</v>
      </c>
      <c r="G27" s="8">
        <f t="shared" si="5"/>
        <v>1</v>
      </c>
      <c r="H27" s="11"/>
      <c r="I27" s="4">
        <v>1</v>
      </c>
      <c r="J27" s="4">
        <v>0</v>
      </c>
      <c r="K27" s="3">
        <v>0</v>
      </c>
      <c r="L27" s="8">
        <f t="shared" si="1"/>
        <v>1</v>
      </c>
      <c r="M27" s="12"/>
      <c r="N27" s="13">
        <f t="shared" si="2"/>
        <v>12</v>
      </c>
      <c r="O27" s="13">
        <f t="shared" si="3"/>
        <v>0</v>
      </c>
      <c r="P27" s="13">
        <f t="shared" si="4"/>
        <v>0</v>
      </c>
    </row>
    <row r="28" spans="1:16" x14ac:dyDescent="0.3">
      <c r="A28" s="41"/>
      <c r="B28" s="6" t="s">
        <v>41</v>
      </c>
      <c r="C28" s="17">
        <v>1</v>
      </c>
      <c r="D28" s="6" t="s">
        <v>45</v>
      </c>
      <c r="E28" s="4">
        <v>1</v>
      </c>
      <c r="F28" s="4">
        <v>0</v>
      </c>
      <c r="G28" s="8">
        <f t="shared" si="5"/>
        <v>1</v>
      </c>
      <c r="H28" s="11"/>
      <c r="I28" s="4">
        <v>1</v>
      </c>
      <c r="J28" s="4">
        <v>0</v>
      </c>
      <c r="K28" s="3">
        <v>0</v>
      </c>
      <c r="L28" s="8">
        <f t="shared" si="1"/>
        <v>1</v>
      </c>
      <c r="M28" s="12"/>
      <c r="N28" s="13">
        <f t="shared" si="2"/>
        <v>1</v>
      </c>
      <c r="O28" s="13">
        <f t="shared" si="3"/>
        <v>0</v>
      </c>
      <c r="P28" s="13">
        <f t="shared" si="4"/>
        <v>0</v>
      </c>
    </row>
    <row r="29" spans="1:16" x14ac:dyDescent="0.3">
      <c r="A29" s="48" t="s">
        <v>24</v>
      </c>
      <c r="B29" s="6" t="s">
        <v>38</v>
      </c>
      <c r="C29" s="28">
        <v>3</v>
      </c>
      <c r="D29" s="6" t="s">
        <v>77</v>
      </c>
      <c r="E29" s="4">
        <v>1</v>
      </c>
      <c r="F29" s="3">
        <v>0</v>
      </c>
      <c r="G29" s="8">
        <f t="shared" si="5"/>
        <v>1</v>
      </c>
      <c r="H29" s="29"/>
      <c r="I29" s="4">
        <v>1</v>
      </c>
      <c r="J29" s="4">
        <v>0</v>
      </c>
      <c r="K29" s="3">
        <v>0</v>
      </c>
      <c r="L29" s="8">
        <f t="shared" ref="L29:L36" si="6">SUM(I29:K29)</f>
        <v>1</v>
      </c>
      <c r="M29" s="12"/>
      <c r="N29" s="13">
        <f t="shared" ref="N29:N45" si="7">$C29*I29</f>
        <v>3</v>
      </c>
      <c r="O29" s="13">
        <f t="shared" ref="O29:O36" si="8">$C29*J29</f>
        <v>0</v>
      </c>
      <c r="P29" s="13">
        <f t="shared" ref="P29:P36" si="9">$C29*K29</f>
        <v>0</v>
      </c>
    </row>
    <row r="30" spans="1:16" ht="21.75" customHeight="1" x14ac:dyDescent="0.3">
      <c r="A30" s="48"/>
      <c r="B30" s="33" t="s">
        <v>39</v>
      </c>
      <c r="C30" s="28">
        <v>3</v>
      </c>
      <c r="D30" s="6" t="s">
        <v>77</v>
      </c>
      <c r="E30" s="4">
        <v>1</v>
      </c>
      <c r="F30" s="3">
        <v>0</v>
      </c>
      <c r="G30" s="8">
        <f t="shared" si="5"/>
        <v>1</v>
      </c>
      <c r="H30" s="29"/>
      <c r="I30" s="4">
        <v>1</v>
      </c>
      <c r="J30" s="4">
        <v>0</v>
      </c>
      <c r="K30" s="3">
        <v>0</v>
      </c>
      <c r="L30" s="8">
        <f t="shared" si="6"/>
        <v>1</v>
      </c>
      <c r="M30" s="12"/>
      <c r="N30" s="13">
        <f t="shared" si="7"/>
        <v>3</v>
      </c>
      <c r="O30" s="13">
        <f>$C30*J30</f>
        <v>0</v>
      </c>
      <c r="P30" s="13">
        <f t="shared" si="9"/>
        <v>0</v>
      </c>
    </row>
    <row r="31" spans="1:16" x14ac:dyDescent="0.3">
      <c r="A31" s="48"/>
      <c r="B31" s="5"/>
      <c r="C31" s="30"/>
      <c r="D31" s="5"/>
      <c r="E31" s="30"/>
      <c r="F31" s="30"/>
      <c r="G31" s="8">
        <f t="shared" si="5"/>
        <v>0</v>
      </c>
      <c r="H31" s="29"/>
      <c r="I31" s="4">
        <v>0</v>
      </c>
      <c r="J31" s="4">
        <v>0</v>
      </c>
      <c r="K31" s="3">
        <v>0</v>
      </c>
      <c r="L31" s="8">
        <f t="shared" si="6"/>
        <v>0</v>
      </c>
      <c r="M31" s="12"/>
      <c r="N31" s="13">
        <f t="shared" si="7"/>
        <v>0</v>
      </c>
      <c r="O31" s="13">
        <f t="shared" si="8"/>
        <v>0</v>
      </c>
      <c r="P31" s="13">
        <f t="shared" si="9"/>
        <v>0</v>
      </c>
    </row>
    <row r="32" spans="1:16" x14ac:dyDescent="0.3">
      <c r="A32" s="48"/>
      <c r="B32" s="31"/>
      <c r="C32" s="32"/>
      <c r="D32" s="31"/>
      <c r="E32" s="32"/>
      <c r="F32" s="32"/>
      <c r="G32" s="8">
        <f t="shared" si="5"/>
        <v>0</v>
      </c>
      <c r="H32" s="29"/>
      <c r="I32" s="4">
        <v>0</v>
      </c>
      <c r="J32" s="4">
        <v>0</v>
      </c>
      <c r="K32" s="3">
        <v>0</v>
      </c>
      <c r="L32" s="8">
        <f t="shared" si="6"/>
        <v>0</v>
      </c>
      <c r="M32" s="12"/>
      <c r="N32" s="13">
        <f t="shared" si="7"/>
        <v>0</v>
      </c>
      <c r="O32" s="13">
        <f t="shared" si="8"/>
        <v>0</v>
      </c>
      <c r="P32" s="13">
        <f t="shared" si="9"/>
        <v>0</v>
      </c>
    </row>
    <row r="33" spans="1:16" x14ac:dyDescent="0.3">
      <c r="A33" s="41" t="s">
        <v>25</v>
      </c>
      <c r="B33" s="5" t="s">
        <v>32</v>
      </c>
      <c r="C33" s="30">
        <v>3</v>
      </c>
      <c r="D33" s="5" t="s">
        <v>78</v>
      </c>
      <c r="E33" s="34">
        <v>0</v>
      </c>
      <c r="F33" s="36">
        <v>1</v>
      </c>
      <c r="G33" s="8">
        <f t="shared" si="5"/>
        <v>1</v>
      </c>
      <c r="H33" s="29"/>
      <c r="I33" s="4">
        <v>0</v>
      </c>
      <c r="J33" s="4">
        <v>1</v>
      </c>
      <c r="K33" s="3">
        <v>0</v>
      </c>
      <c r="L33" s="8">
        <f t="shared" si="6"/>
        <v>1</v>
      </c>
      <c r="M33" s="12"/>
      <c r="N33" s="13">
        <f t="shared" si="7"/>
        <v>0</v>
      </c>
      <c r="O33" s="13">
        <f t="shared" si="8"/>
        <v>3</v>
      </c>
      <c r="P33" s="13">
        <f t="shared" si="9"/>
        <v>0</v>
      </c>
    </row>
    <row r="34" spans="1:16" x14ac:dyDescent="0.3">
      <c r="A34" s="41"/>
      <c r="B34" s="5" t="s">
        <v>28</v>
      </c>
      <c r="C34" s="30">
        <v>2</v>
      </c>
      <c r="D34" s="5" t="s">
        <v>78</v>
      </c>
      <c r="E34" s="34">
        <v>0</v>
      </c>
      <c r="F34" s="36">
        <v>1</v>
      </c>
      <c r="G34" s="8">
        <f t="shared" si="5"/>
        <v>1</v>
      </c>
      <c r="H34" s="29"/>
      <c r="I34" s="4">
        <v>0</v>
      </c>
      <c r="J34" s="4">
        <v>1</v>
      </c>
      <c r="K34" s="3">
        <v>0</v>
      </c>
      <c r="L34" s="8">
        <f t="shared" si="6"/>
        <v>1</v>
      </c>
      <c r="M34" s="12"/>
      <c r="N34" s="13">
        <f t="shared" si="7"/>
        <v>0</v>
      </c>
      <c r="O34" s="13">
        <f t="shared" si="8"/>
        <v>2</v>
      </c>
      <c r="P34" s="13">
        <f t="shared" si="9"/>
        <v>0</v>
      </c>
    </row>
    <row r="35" spans="1:16" x14ac:dyDescent="0.3">
      <c r="A35" s="41"/>
      <c r="B35" s="5" t="s">
        <v>30</v>
      </c>
      <c r="C35" s="30">
        <v>3</v>
      </c>
      <c r="D35" s="5" t="s">
        <v>78</v>
      </c>
      <c r="E35" s="34">
        <v>0</v>
      </c>
      <c r="F35" s="36">
        <v>1</v>
      </c>
      <c r="G35" s="8">
        <f t="shared" si="5"/>
        <v>1</v>
      </c>
      <c r="H35" s="29"/>
      <c r="I35" s="4">
        <v>0</v>
      </c>
      <c r="J35" s="4">
        <v>1</v>
      </c>
      <c r="K35" s="3">
        <v>0</v>
      </c>
      <c r="L35" s="8">
        <f t="shared" si="6"/>
        <v>1</v>
      </c>
      <c r="M35" s="12"/>
      <c r="N35" s="13">
        <f t="shared" si="7"/>
        <v>0</v>
      </c>
      <c r="O35" s="13">
        <f t="shared" si="8"/>
        <v>3</v>
      </c>
      <c r="P35" s="13">
        <f t="shared" si="9"/>
        <v>0</v>
      </c>
    </row>
    <row r="36" spans="1:16" x14ac:dyDescent="0.3">
      <c r="A36" s="41"/>
      <c r="B36" s="5" t="s">
        <v>40</v>
      </c>
      <c r="C36" s="30">
        <v>4</v>
      </c>
      <c r="D36" s="5" t="s">
        <v>78</v>
      </c>
      <c r="E36" s="34">
        <v>0</v>
      </c>
      <c r="F36" s="36">
        <v>1</v>
      </c>
      <c r="G36" s="8">
        <f t="shared" si="5"/>
        <v>1</v>
      </c>
      <c r="H36" s="29"/>
      <c r="I36" s="4">
        <v>0</v>
      </c>
      <c r="J36" s="4">
        <v>1</v>
      </c>
      <c r="K36" s="3">
        <v>0</v>
      </c>
      <c r="L36" s="8">
        <f t="shared" si="6"/>
        <v>1</v>
      </c>
      <c r="M36" s="12"/>
      <c r="N36" s="13">
        <f t="shared" si="7"/>
        <v>0</v>
      </c>
      <c r="O36" s="13">
        <f t="shared" si="8"/>
        <v>4</v>
      </c>
      <c r="P36" s="13">
        <f t="shared" si="9"/>
        <v>0</v>
      </c>
    </row>
    <row r="37" spans="1:16" x14ac:dyDescent="0.3">
      <c r="A37" s="41" t="s">
        <v>50</v>
      </c>
      <c r="B37" s="5" t="s">
        <v>32</v>
      </c>
      <c r="C37" s="30">
        <v>3</v>
      </c>
      <c r="D37" s="5" t="s">
        <v>79</v>
      </c>
      <c r="E37" s="34">
        <v>0</v>
      </c>
      <c r="F37" s="36">
        <v>1</v>
      </c>
      <c r="G37" s="8">
        <f t="shared" si="5"/>
        <v>1</v>
      </c>
      <c r="H37" s="29"/>
      <c r="I37" s="4">
        <v>0</v>
      </c>
      <c r="J37" s="4">
        <v>1</v>
      </c>
      <c r="K37" s="3">
        <v>0</v>
      </c>
      <c r="L37" s="8">
        <f t="shared" ref="L37:L41" si="10">SUM(I37:K37)</f>
        <v>1</v>
      </c>
      <c r="M37" s="12"/>
      <c r="N37" s="13">
        <f t="shared" si="7"/>
        <v>0</v>
      </c>
      <c r="O37" s="13">
        <f t="shared" ref="O37:O40" si="11">$C37*J37</f>
        <v>3</v>
      </c>
      <c r="P37" s="13">
        <f t="shared" ref="P37:P40" si="12">$C37*K37</f>
        <v>0</v>
      </c>
    </row>
    <row r="38" spans="1:16" x14ac:dyDescent="0.3">
      <c r="A38" s="41"/>
      <c r="B38" s="5" t="s">
        <v>51</v>
      </c>
      <c r="C38" s="30">
        <v>3</v>
      </c>
      <c r="D38" s="5" t="s">
        <v>79</v>
      </c>
      <c r="E38" s="34">
        <v>0</v>
      </c>
      <c r="F38" s="36">
        <v>1</v>
      </c>
      <c r="G38" s="8">
        <f t="shared" si="5"/>
        <v>1</v>
      </c>
      <c r="H38" s="29"/>
      <c r="I38" s="4">
        <v>0</v>
      </c>
      <c r="J38" s="4">
        <v>1</v>
      </c>
      <c r="K38" s="3">
        <v>0</v>
      </c>
      <c r="L38" s="8">
        <f t="shared" si="10"/>
        <v>1</v>
      </c>
      <c r="M38" s="12"/>
      <c r="N38" s="13">
        <f t="shared" si="7"/>
        <v>0</v>
      </c>
      <c r="O38" s="13">
        <f t="shared" si="11"/>
        <v>3</v>
      </c>
      <c r="P38" s="13">
        <f t="shared" si="12"/>
        <v>0</v>
      </c>
    </row>
    <row r="39" spans="1:16" x14ac:dyDescent="0.3">
      <c r="A39" s="41"/>
      <c r="B39" s="5"/>
      <c r="C39" s="30"/>
      <c r="D39" s="5"/>
      <c r="E39" s="34">
        <v>0</v>
      </c>
      <c r="F39" s="36"/>
      <c r="G39" s="8">
        <f t="shared" si="5"/>
        <v>0</v>
      </c>
      <c r="H39" s="29"/>
      <c r="I39" s="4">
        <v>0</v>
      </c>
      <c r="J39" s="4">
        <v>0</v>
      </c>
      <c r="K39" s="3">
        <v>0</v>
      </c>
      <c r="L39" s="8">
        <f t="shared" si="10"/>
        <v>0</v>
      </c>
      <c r="M39" s="12"/>
      <c r="N39" s="13">
        <f t="shared" si="7"/>
        <v>0</v>
      </c>
      <c r="O39" s="13">
        <f t="shared" si="11"/>
        <v>0</v>
      </c>
      <c r="P39" s="13">
        <f t="shared" si="12"/>
        <v>0</v>
      </c>
    </row>
    <row r="40" spans="1:16" x14ac:dyDescent="0.3">
      <c r="A40" s="41"/>
      <c r="B40" s="5"/>
      <c r="C40" s="30"/>
      <c r="D40" s="5"/>
      <c r="E40" s="34">
        <v>0</v>
      </c>
      <c r="F40" s="36"/>
      <c r="G40" s="8">
        <f t="shared" si="5"/>
        <v>0</v>
      </c>
      <c r="H40" s="29"/>
      <c r="I40" s="4">
        <v>0</v>
      </c>
      <c r="J40" s="4">
        <v>0</v>
      </c>
      <c r="K40" s="3">
        <v>0</v>
      </c>
      <c r="L40" s="8">
        <f t="shared" si="10"/>
        <v>0</v>
      </c>
      <c r="M40" s="12"/>
      <c r="N40" s="13">
        <f t="shared" si="7"/>
        <v>0</v>
      </c>
      <c r="O40" s="13">
        <f t="shared" si="11"/>
        <v>0</v>
      </c>
      <c r="P40" s="13">
        <f t="shared" si="12"/>
        <v>0</v>
      </c>
    </row>
    <row r="41" spans="1:16" x14ac:dyDescent="0.3">
      <c r="A41" s="35" t="s">
        <v>94</v>
      </c>
      <c r="B41" s="5" t="s">
        <v>95</v>
      </c>
      <c r="C41" s="37">
        <v>1</v>
      </c>
      <c r="D41" s="5" t="s">
        <v>47</v>
      </c>
      <c r="E41" s="34">
        <v>1</v>
      </c>
      <c r="F41" s="36">
        <v>0</v>
      </c>
      <c r="G41" s="8">
        <f t="shared" si="5"/>
        <v>1</v>
      </c>
      <c r="H41" s="29"/>
      <c r="I41" s="4">
        <v>1</v>
      </c>
      <c r="J41" s="4">
        <v>0</v>
      </c>
      <c r="K41" s="3">
        <v>0</v>
      </c>
      <c r="L41" s="8">
        <v>1</v>
      </c>
      <c r="M41" s="12"/>
      <c r="N41" s="13">
        <f t="shared" si="7"/>
        <v>1</v>
      </c>
      <c r="O41" s="13"/>
      <c r="P41" s="13"/>
    </row>
    <row r="42" spans="1:16" x14ac:dyDescent="0.3">
      <c r="A42" s="35" t="s">
        <v>52</v>
      </c>
      <c r="B42" s="5" t="s">
        <v>42</v>
      </c>
      <c r="C42" s="30">
        <v>3</v>
      </c>
      <c r="D42" s="5" t="s">
        <v>80</v>
      </c>
      <c r="E42" s="34">
        <v>1</v>
      </c>
      <c r="F42" s="36">
        <v>0</v>
      </c>
      <c r="G42" s="8">
        <f t="shared" si="5"/>
        <v>1</v>
      </c>
      <c r="H42" s="29"/>
      <c r="I42" s="4">
        <v>1</v>
      </c>
      <c r="J42" s="4">
        <v>0</v>
      </c>
      <c r="K42" s="3">
        <v>0</v>
      </c>
      <c r="L42" s="8">
        <v>1</v>
      </c>
      <c r="M42" s="12"/>
      <c r="N42" s="13">
        <f t="shared" si="7"/>
        <v>3</v>
      </c>
      <c r="O42" s="13">
        <f t="shared" ref="N42:P45" si="13">$C42*J42</f>
        <v>0</v>
      </c>
      <c r="P42" s="13">
        <f t="shared" si="13"/>
        <v>0</v>
      </c>
    </row>
    <row r="43" spans="1:16" x14ac:dyDescent="0.3">
      <c r="A43" s="35" t="s">
        <v>54</v>
      </c>
      <c r="B43" s="5" t="s">
        <v>49</v>
      </c>
      <c r="C43" s="30">
        <v>4</v>
      </c>
      <c r="D43" s="5" t="s">
        <v>81</v>
      </c>
      <c r="E43" s="34">
        <v>0</v>
      </c>
      <c r="F43" s="36">
        <v>1</v>
      </c>
      <c r="G43" s="8">
        <f t="shared" si="5"/>
        <v>1</v>
      </c>
      <c r="H43" s="29"/>
      <c r="I43" s="4">
        <v>0</v>
      </c>
      <c r="J43" s="4">
        <v>1</v>
      </c>
      <c r="K43" s="3">
        <v>0</v>
      </c>
      <c r="L43" s="8">
        <v>1</v>
      </c>
      <c r="M43" s="12"/>
      <c r="N43" s="13">
        <f t="shared" si="7"/>
        <v>0</v>
      </c>
      <c r="O43" s="13">
        <f t="shared" si="13"/>
        <v>4</v>
      </c>
      <c r="P43" s="13">
        <f t="shared" si="13"/>
        <v>0</v>
      </c>
    </row>
    <row r="44" spans="1:16" x14ac:dyDescent="0.3">
      <c r="A44" s="35" t="s">
        <v>92</v>
      </c>
      <c r="B44" s="5" t="s">
        <v>93</v>
      </c>
      <c r="C44" s="37">
        <v>1</v>
      </c>
      <c r="D44" s="5" t="s">
        <v>60</v>
      </c>
      <c r="E44" s="34">
        <v>1</v>
      </c>
      <c r="F44" s="36">
        <v>0</v>
      </c>
      <c r="G44" s="8">
        <f t="shared" si="5"/>
        <v>1</v>
      </c>
      <c r="H44" s="29"/>
      <c r="I44" s="4">
        <v>1</v>
      </c>
      <c r="J44" s="4">
        <v>0</v>
      </c>
      <c r="K44" s="3">
        <v>0</v>
      </c>
      <c r="L44" s="8">
        <v>1</v>
      </c>
      <c r="M44" s="12"/>
      <c r="N44" s="13">
        <f t="shared" si="7"/>
        <v>1</v>
      </c>
      <c r="O44" s="13">
        <f t="shared" si="13"/>
        <v>0</v>
      </c>
      <c r="P44" s="13">
        <f t="shared" si="13"/>
        <v>0</v>
      </c>
    </row>
    <row r="45" spans="1:16" x14ac:dyDescent="0.3">
      <c r="A45" s="35" t="s">
        <v>53</v>
      </c>
      <c r="B45" s="5" t="s">
        <v>55</v>
      </c>
      <c r="C45" s="30">
        <v>4</v>
      </c>
      <c r="D45" s="5" t="s">
        <v>45</v>
      </c>
      <c r="E45" s="34">
        <v>1</v>
      </c>
      <c r="F45" s="36">
        <v>0</v>
      </c>
      <c r="G45" s="8">
        <f t="shared" si="5"/>
        <v>1</v>
      </c>
      <c r="H45" s="29"/>
      <c r="I45" s="4">
        <v>1</v>
      </c>
      <c r="J45" s="4">
        <v>0</v>
      </c>
      <c r="K45" s="3">
        <v>0</v>
      </c>
      <c r="L45" s="8">
        <v>1</v>
      </c>
      <c r="M45" s="12"/>
      <c r="N45" s="13">
        <f t="shared" si="7"/>
        <v>4</v>
      </c>
      <c r="O45" s="13">
        <f t="shared" si="13"/>
        <v>0</v>
      </c>
      <c r="P45" s="13">
        <f t="shared" si="13"/>
        <v>0</v>
      </c>
    </row>
    <row r="46" spans="1:16" x14ac:dyDescent="0.3">
      <c r="A46" s="49"/>
      <c r="E46" s="54"/>
      <c r="I46" s="43" t="s">
        <v>15</v>
      </c>
      <c r="J46" s="43"/>
      <c r="K46" s="43"/>
      <c r="L46" s="43"/>
      <c r="M46" s="12"/>
      <c r="N46" s="14">
        <f>SUM(N10:N45)</f>
        <v>49</v>
      </c>
      <c r="O46" s="14">
        <f>SUM(O10:O45)</f>
        <v>46</v>
      </c>
      <c r="P46" s="14">
        <f>SUM(P10:P28)</f>
        <v>0</v>
      </c>
    </row>
    <row r="47" spans="1:16" x14ac:dyDescent="0.3">
      <c r="A47" s="50"/>
      <c r="I47" s="51"/>
      <c r="J47" s="51"/>
      <c r="K47" s="51"/>
      <c r="L47" s="51"/>
      <c r="M47" s="52"/>
      <c r="N47" s="53"/>
      <c r="O47" s="53"/>
      <c r="P47" s="53"/>
    </row>
    <row r="48" spans="1:16" x14ac:dyDescent="0.3">
      <c r="A48" s="50"/>
      <c r="I48" s="51"/>
      <c r="J48" s="51"/>
      <c r="K48" s="51"/>
      <c r="L48" s="51"/>
      <c r="M48" s="52"/>
      <c r="N48" s="53"/>
      <c r="O48" s="53"/>
      <c r="P48" s="53"/>
    </row>
    <row r="49" spans="1:16" x14ac:dyDescent="0.3">
      <c r="A49" s="50"/>
      <c r="I49" s="51"/>
      <c r="J49" s="51"/>
      <c r="K49" s="51"/>
      <c r="L49" s="51"/>
      <c r="M49" s="52"/>
      <c r="N49" s="53"/>
      <c r="O49" s="53"/>
      <c r="P49" s="53"/>
    </row>
    <row r="50" spans="1:16" x14ac:dyDescent="0.3">
      <c r="A50" s="50"/>
      <c r="I50" s="51"/>
      <c r="J50" s="51"/>
      <c r="K50" s="51"/>
      <c r="L50" s="51"/>
      <c r="M50" s="52"/>
      <c r="N50" s="53"/>
      <c r="O50" s="53"/>
      <c r="P50" s="53"/>
    </row>
    <row r="51" spans="1:16" x14ac:dyDescent="0.3">
      <c r="A51" s="50"/>
      <c r="I51" s="51"/>
      <c r="J51" s="51"/>
      <c r="K51" s="51"/>
      <c r="L51" s="51"/>
      <c r="M51" s="52"/>
      <c r="N51" s="53"/>
      <c r="O51" s="53"/>
      <c r="P51" s="53"/>
    </row>
    <row r="54" spans="1:16" x14ac:dyDescent="0.3">
      <c r="A54" s="15" t="s">
        <v>16</v>
      </c>
      <c r="B54" s="16" t="s">
        <v>17</v>
      </c>
    </row>
    <row r="55" spans="1:16" x14ac:dyDescent="0.3">
      <c r="A55" s="2" t="s">
        <v>45</v>
      </c>
      <c r="B55" s="5" t="b">
        <v>1</v>
      </c>
    </row>
    <row r="56" spans="1:16" x14ac:dyDescent="0.3">
      <c r="A56" s="2" t="s">
        <v>46</v>
      </c>
      <c r="B56" s="5" t="b">
        <v>1</v>
      </c>
    </row>
    <row r="57" spans="1:16" x14ac:dyDescent="0.3">
      <c r="A57" s="2" t="s">
        <v>47</v>
      </c>
      <c r="B57" s="5" t="b">
        <v>1</v>
      </c>
    </row>
    <row r="58" spans="1:16" x14ac:dyDescent="0.3">
      <c r="A58" s="2" t="s">
        <v>56</v>
      </c>
      <c r="B58" s="5" t="b">
        <v>1</v>
      </c>
    </row>
    <row r="59" spans="1:16" x14ac:dyDescent="0.3">
      <c r="A59" s="2" t="s">
        <v>57</v>
      </c>
      <c r="B59" s="5" t="b">
        <v>1</v>
      </c>
    </row>
    <row r="60" spans="1:16" x14ac:dyDescent="0.3">
      <c r="A60" s="2" t="s">
        <v>58</v>
      </c>
      <c r="B60" s="5" t="b">
        <v>1</v>
      </c>
    </row>
    <row r="61" spans="1:16" x14ac:dyDescent="0.3">
      <c r="A61" s="2" t="s">
        <v>59</v>
      </c>
      <c r="B61" s="5" t="b">
        <v>1</v>
      </c>
    </row>
    <row r="62" spans="1:16" x14ac:dyDescent="0.3">
      <c r="A62" s="2" t="s">
        <v>60</v>
      </c>
      <c r="B62" s="5" t="b">
        <v>1</v>
      </c>
    </row>
    <row r="63" spans="1:16" x14ac:dyDescent="0.3">
      <c r="A63" s="2" t="s">
        <v>61</v>
      </c>
      <c r="B63" s="5" t="b">
        <v>1</v>
      </c>
    </row>
    <row r="64" spans="1:16" x14ac:dyDescent="0.3">
      <c r="A64" s="2" t="s">
        <v>62</v>
      </c>
      <c r="B64" s="5" t="b">
        <v>1</v>
      </c>
    </row>
    <row r="65" spans="1:2" x14ac:dyDescent="0.3">
      <c r="A65" s="2" t="s">
        <v>63</v>
      </c>
      <c r="B65" s="5" t="b">
        <v>1</v>
      </c>
    </row>
    <row r="66" spans="1:2" x14ac:dyDescent="0.3">
      <c r="A66" s="2" t="s">
        <v>64</v>
      </c>
      <c r="B66" s="5" t="b">
        <v>1</v>
      </c>
    </row>
    <row r="67" spans="1:2" x14ac:dyDescent="0.3">
      <c r="A67" s="2" t="s">
        <v>65</v>
      </c>
      <c r="B67" s="5" t="b">
        <v>1</v>
      </c>
    </row>
    <row r="68" spans="1:2" x14ac:dyDescent="0.3">
      <c r="A68" s="2" t="s">
        <v>66</v>
      </c>
      <c r="B68" s="5" t="b">
        <v>1</v>
      </c>
    </row>
    <row r="69" spans="1:2" x14ac:dyDescent="0.3">
      <c r="A69" s="2" t="s">
        <v>67</v>
      </c>
      <c r="B69" s="5" t="b">
        <v>1</v>
      </c>
    </row>
    <row r="70" spans="1:2" x14ac:dyDescent="0.3">
      <c r="A70" s="2" t="s">
        <v>68</v>
      </c>
      <c r="B70" s="5" t="b">
        <v>1</v>
      </c>
    </row>
    <row r="71" spans="1:2" x14ac:dyDescent="0.3">
      <c r="A71" s="2" t="s">
        <v>69</v>
      </c>
      <c r="B71" s="5" t="b">
        <v>1</v>
      </c>
    </row>
    <row r="72" spans="1:2" x14ac:dyDescent="0.3">
      <c r="A72" s="2" t="s">
        <v>70</v>
      </c>
      <c r="B72" s="5" t="b">
        <v>1</v>
      </c>
    </row>
    <row r="73" spans="1:2" x14ac:dyDescent="0.3">
      <c r="A73" s="2" t="s">
        <v>71</v>
      </c>
      <c r="B73" s="5" t="b">
        <v>1</v>
      </c>
    </row>
    <row r="74" spans="1:2" x14ac:dyDescent="0.3">
      <c r="A74" s="2" t="s">
        <v>72</v>
      </c>
      <c r="B74" s="5" t="b">
        <v>1</v>
      </c>
    </row>
    <row r="75" spans="1:2" x14ac:dyDescent="0.3">
      <c r="A75" s="2" t="s">
        <v>18</v>
      </c>
      <c r="B75" s="5" t="b">
        <v>0</v>
      </c>
    </row>
    <row r="76" spans="1:2" x14ac:dyDescent="0.3">
      <c r="A76" s="2" t="s">
        <v>11</v>
      </c>
      <c r="B76" s="5" t="b">
        <v>0</v>
      </c>
    </row>
    <row r="77" spans="1:2" x14ac:dyDescent="0.3">
      <c r="A77" s="2" t="s">
        <v>12</v>
      </c>
      <c r="B77" s="5" t="b">
        <v>0</v>
      </c>
    </row>
    <row r="79" spans="1:2" x14ac:dyDescent="0.3">
      <c r="A79" s="39" t="s">
        <v>82</v>
      </c>
      <c r="B79" s="39"/>
    </row>
    <row r="80" spans="1:2" x14ac:dyDescent="0.3">
      <c r="A80" s="30" t="s">
        <v>43</v>
      </c>
      <c r="B80" s="1" t="s">
        <v>44</v>
      </c>
    </row>
    <row r="81" spans="1:2" x14ac:dyDescent="0.3">
      <c r="A81" s="38" t="s">
        <v>91</v>
      </c>
      <c r="B81" s="5" t="s">
        <v>85</v>
      </c>
    </row>
    <row r="82" spans="1:2" x14ac:dyDescent="0.3">
      <c r="A82" s="38" t="s">
        <v>83</v>
      </c>
      <c r="B82" s="5" t="s">
        <v>86</v>
      </c>
    </row>
    <row r="83" spans="1:2" x14ac:dyDescent="0.3">
      <c r="A83" s="38" t="s">
        <v>90</v>
      </c>
      <c r="B83" s="5" t="s">
        <v>87</v>
      </c>
    </row>
    <row r="84" spans="1:2" x14ac:dyDescent="0.3">
      <c r="A84" s="38" t="s">
        <v>84</v>
      </c>
      <c r="B84" s="5" t="s">
        <v>88</v>
      </c>
    </row>
    <row r="85" spans="1:2" x14ac:dyDescent="0.3">
      <c r="B85" s="5" t="s">
        <v>89</v>
      </c>
    </row>
  </sheetData>
  <mergeCells count="17">
    <mergeCell ref="I46:L46"/>
    <mergeCell ref="I7:P7"/>
    <mergeCell ref="E7:G8"/>
    <mergeCell ref="I8:L8"/>
    <mergeCell ref="N8:P8"/>
    <mergeCell ref="A79:B79"/>
    <mergeCell ref="A1:G1"/>
    <mergeCell ref="A10:A14"/>
    <mergeCell ref="A15:A18"/>
    <mergeCell ref="A19:A20"/>
    <mergeCell ref="A21:A23"/>
    <mergeCell ref="C7:C9"/>
    <mergeCell ref="A37:A40"/>
    <mergeCell ref="A29:A32"/>
    <mergeCell ref="A33:A36"/>
    <mergeCell ref="A24:A25"/>
    <mergeCell ref="A26:A28"/>
  </mergeCells>
  <phoneticPr fontId="10" type="noConversion"/>
  <conditionalFormatting sqref="E10:F30 I10:K45">
    <cfRule type="cellIs" dxfId="3" priority="8" operator="greaterThan">
      <formula>0.59</formula>
    </cfRule>
    <cfRule type="cellIs" dxfId="2" priority="9" operator="greaterThan">
      <formula>0.69</formula>
    </cfRule>
    <cfRule type="cellIs" dxfId="1" priority="10" operator="greaterThan">
      <formula>0.8</formula>
    </cfRule>
  </conditionalFormatting>
  <conditionalFormatting sqref="B55:B77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</dc:creator>
  <cp:keywords/>
  <dc:description/>
  <cp:lastModifiedBy>Faruk</cp:lastModifiedBy>
  <cp:revision/>
  <dcterms:created xsi:type="dcterms:W3CDTF">2017-01-05T13:45:44Z</dcterms:created>
  <dcterms:modified xsi:type="dcterms:W3CDTF">2020-12-22T20:22:34Z</dcterms:modified>
  <cp:category/>
  <cp:contentStatus/>
</cp:coreProperties>
</file>