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ian\Downloads\"/>
    </mc:Choice>
  </mc:AlternateContent>
  <xr:revisionPtr revIDLastSave="0" documentId="13_ncr:1_{1149CF9D-2803-4ACB-9E82-FE281EA21F53}" xr6:coauthVersionLast="47" xr6:coauthVersionMax="47" xr10:uidLastSave="{00000000-0000-0000-0000-000000000000}"/>
  <bookViews>
    <workbookView xWindow="-120" yWindow="-120" windowWidth="29040" windowHeight="15720" activeTab="2" xr2:uid="{2AEF46C9-B234-4134-BF6B-24C035D30AFA}"/>
  </bookViews>
  <sheets>
    <sheet name="Sheet5" sheetId="5" r:id="rId1"/>
    <sheet name="Sheet6" sheetId="6" r:id="rId2"/>
    <sheet name="Sheet1" sheetId="1" r:id="rId3"/>
  </sheets>
  <calcPr calcId="191029"/>
  <pivotCaches>
    <pivotCache cacheId="5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K9" i="1" s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K7" i="1" s="1"/>
  <c r="G8" i="1"/>
  <c r="G7" i="1"/>
  <c r="G6" i="1"/>
  <c r="G5" i="1"/>
  <c r="G4" i="1"/>
  <c r="K8" i="1" l="1"/>
  <c r="K4" i="1"/>
  <c r="K5" i="1"/>
  <c r="K6" i="1"/>
  <c r="H4" i="1"/>
</calcChain>
</file>

<file path=xl/sharedStrings.xml><?xml version="1.0" encoding="utf-8"?>
<sst xmlns="http://schemas.openxmlformats.org/spreadsheetml/2006/main" count="251" uniqueCount="29">
  <si>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</si>
  <si>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</si>
  <si>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</si>
  <si>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</si>
  <si>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</si>
  <si>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</si>
  <si>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</si>
  <si>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</si>
  <si>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</si>
  <si>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</si>
  <si>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</si>
  <si>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</si>
  <si>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</si>
  <si>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</si>
  <si>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</si>
  <si>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</si>
  <si>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</si>
  <si>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</si>
  <si>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</si>
  <si>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</si>
  <si>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</si>
  <si>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</si>
  <si>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</si>
  <si>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</si>
  <si>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B. TOTAL SALES OF 3 Mnths</t>
  </si>
  <si>
    <t>C. total sales every region</t>
  </si>
  <si>
    <t>Row Labels</t>
  </si>
  <si>
    <t>Grand Total</t>
  </si>
  <si>
    <t>Sum of Total Sales (BDT)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</si>
</sst>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[office_final project2.xlsx]Sheet6!PivotTable18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Sheet6!$A$4:$A$8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9-46C6-8B21-FCFB8F052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86121104"/>
        <c:axId val="586120624"/>
        <c:axId val="1593108224"/>
      </c:bar3DChart>
      <c:catAx>
        <c:axId val="5861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0624"/>
        <c:crosses val="autoZero"/>
        <c:auto val="1"/>
        <c:lblAlgn val="ctr"/>
        <c:lblOffset val="100"/>
        <c:noMultiLvlLbl val="0"/>
      </c:catAx>
      <c:valAx>
        <c:axId val="5861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1104"/>
        <c:crosses val="autoZero"/>
        <c:crossBetween val="between"/>
      </c:valAx>
      <c:serAx>
        <c:axId val="159310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062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every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Sheet1!$J$4:$J$9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Khulna</c:v>
                </c:pt>
                <c:pt idx="3">
                  <c:v>Dhaka</c:v>
                </c:pt>
                <c:pt idx="4">
                  <c:v>Sylhet</c:v>
                </c:pt>
                <c:pt idx="5">
                  <c:v>Rajshahi</c:v>
                </c:pt>
              </c:strCache>
            </c:strRef>
          </c:cat>
          <c:val>
            <c:numRef>
              <c:f>Sheet1!$K$4:$K$9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4110000</c:v>
                </c:pt>
                <c:pt idx="3">
                  <c:v>5850000</c:v>
                </c:pt>
                <c:pt idx="4">
                  <c:v>4600000</c:v>
                </c:pt>
                <c:pt idx="5">
                  <c:v>4310000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3-4A4E-A233-456BD9F2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4954192"/>
        <c:axId val="1584955152"/>
        <c:axId val="0"/>
      </c:bar3DChart>
      <c:catAx>
        <c:axId val="15849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55152"/>
        <c:crosses val="autoZero"/>
        <c:auto val="1"/>
        <c:lblAlgn val="ctr"/>
        <c:lblOffset val="100"/>
        <c:noMultiLvlLbl val="0"/>
      </c:catAx>
      <c:valAx>
        <c:axId val="15849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5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11</xdr:row>
      <xdr:rowOff>33337</xdr:rowOff>
    </xdr:from>
    <xdr:to>
      <xdr:col>6</xdr:col>
      <xdr:colOff>257175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48E31-94D0-C6D8-3A7A-74705FDE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100012</xdr:rowOff>
    </xdr:from>
    <xdr:to>
      <xdr:col>11</xdr:col>
      <xdr:colOff>85725</xdr:colOff>
      <xdr:row>24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083EC-8556-A38A-6535-B3CC53436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619.590797222219" createdVersion="8" refreshedVersion="8" minRefreshableVersion="3" recordCount="76" xr:uid="{1FBD7A59-4732-4E08-BBBF-AD841BB7807C}">
  <cacheSource type="worksheet">
    <worksheetSource ref="A3:G79" sheet="Sheet1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s v="Arif Hossain"/>
    <x v="0"/>
    <n v="5"/>
    <n v="70000"/>
    <n v="350000"/>
  </r>
  <r>
    <d v="2024-01-06T00:00:00"/>
    <s v="Chittagong"/>
    <s v="Oishi Das"/>
    <x v="1"/>
    <n v="10"/>
    <n v="50000"/>
    <n v="500000"/>
  </r>
  <r>
    <d v="2024-01-07T00:00:00"/>
    <s v="Khulna"/>
    <s v="Parvez Hasan"/>
    <x v="2"/>
    <n v="7"/>
    <n v="20000"/>
    <n v="140000"/>
  </r>
  <r>
    <d v="2024-01-08T00:00:00"/>
    <s v="Rajshahi"/>
    <s v="Nabila Sultana"/>
    <x v="3"/>
    <n v="15"/>
    <n v="30000"/>
    <n v="450000"/>
  </r>
  <r>
    <d v="2024-01-09T00:00:00"/>
    <s v="Sylhet"/>
    <s v="Eva Karim"/>
    <x v="0"/>
    <n v="3"/>
    <n v="70000"/>
    <n v="210000"/>
  </r>
  <r>
    <d v="2024-01-10T00:00:00"/>
    <s v="Dhaka"/>
    <s v="Farhan Islam"/>
    <x v="1"/>
    <n v="6"/>
    <n v="50000"/>
    <n v="300000"/>
  </r>
  <r>
    <d v="2024-01-11T00:00:00"/>
    <s v="Chittagong"/>
    <s v="Parvez Hasan"/>
    <x v="2"/>
    <n v="4"/>
    <n v="20000"/>
    <n v="80000"/>
  </r>
  <r>
    <d v="2024-01-12T00:00:00"/>
    <s v="Khulna"/>
    <s v="Nabila Sultana"/>
    <x v="3"/>
    <n v="10"/>
    <n v="30000"/>
    <n v="300000"/>
  </r>
  <r>
    <d v="2024-01-13T00:00:00"/>
    <s v="Barishal"/>
    <s v="Arif Hossain"/>
    <x v="0"/>
    <n v="8"/>
    <n v="70000"/>
    <n v="560000"/>
  </r>
  <r>
    <d v="2024-01-14T00:00:00"/>
    <s v="Sylhet"/>
    <s v="Arif Hossain"/>
    <x v="1"/>
    <n v="12"/>
    <n v="50000"/>
    <n v="600000"/>
  </r>
  <r>
    <d v="2024-01-15T00:00:00"/>
    <s v="Dhaka"/>
    <s v="Oishi Das"/>
    <x v="2"/>
    <n v="9"/>
    <n v="20000"/>
    <n v="180000"/>
  </r>
  <r>
    <d v="2024-01-16T00:00:00"/>
    <s v="Chittagong"/>
    <s v="Parvez Hasan"/>
    <x v="3"/>
    <n v="5"/>
    <n v="30000"/>
    <n v="150000"/>
  </r>
  <r>
    <d v="2024-01-17T00:00:00"/>
    <s v="Khulna"/>
    <s v="Nabila Sultana"/>
    <x v="0"/>
    <n v="11"/>
    <n v="70000"/>
    <n v="770000"/>
  </r>
  <r>
    <d v="2024-01-18T00:00:00"/>
    <s v="Rajshahi"/>
    <s v="Eva Karim"/>
    <x v="1"/>
    <n v="7"/>
    <n v="50000"/>
    <n v="350000"/>
  </r>
  <r>
    <d v="2024-01-19T00:00:00"/>
    <s v="Sylhet"/>
    <s v="Farhan Islam"/>
    <x v="2"/>
    <n v="6"/>
    <n v="20000"/>
    <n v="120000"/>
  </r>
  <r>
    <d v="2024-01-20T00:00:00"/>
    <s v="Dhaka"/>
    <s v="Parvez Hasan"/>
    <x v="3"/>
    <n v="13"/>
    <n v="30000"/>
    <n v="390000"/>
  </r>
  <r>
    <d v="2024-01-21T00:00:00"/>
    <s v="Barishal"/>
    <s v="Nabila Sultana"/>
    <x v="0"/>
    <n v="9"/>
    <n v="70000"/>
    <n v="630000"/>
  </r>
  <r>
    <d v="2024-01-22T00:00:00"/>
    <s v="Khulna"/>
    <s v="Eva Karim"/>
    <x v="1"/>
    <n v="8"/>
    <n v="50000"/>
    <n v="400000"/>
  </r>
  <r>
    <d v="2024-01-23T00:00:00"/>
    <s v="Rajshahi"/>
    <s v="Farhan Islam"/>
    <x v="2"/>
    <n v="14"/>
    <n v="20000"/>
    <n v="280000"/>
  </r>
  <r>
    <d v="2024-01-24T00:00:00"/>
    <s v="Sylhet"/>
    <s v="Parvez Hasan"/>
    <x v="3"/>
    <n v="7"/>
    <n v="30000"/>
    <n v="210000"/>
  </r>
  <r>
    <d v="2024-01-25T00:00:00"/>
    <s v="Dhaka"/>
    <s v="Nabila Sultana"/>
    <x v="0"/>
    <n v="10"/>
    <n v="70000"/>
    <n v="700000"/>
  </r>
  <r>
    <d v="2024-01-26T00:00:00"/>
    <s v="Chittagong"/>
    <s v="Arif Hossain"/>
    <x v="1"/>
    <n v="5"/>
    <n v="50000"/>
    <n v="250000"/>
  </r>
  <r>
    <d v="2024-01-27T00:00:00"/>
    <s v="Barishal"/>
    <s v="Oishi Das"/>
    <x v="2"/>
    <n v="8"/>
    <n v="20000"/>
    <n v="160000"/>
  </r>
  <r>
    <d v="2024-01-28T00:00:00"/>
    <s v="Rajshahi"/>
    <s v="Parvez Hasan"/>
    <x v="3"/>
    <n v="6"/>
    <n v="30000"/>
    <n v="180000"/>
  </r>
  <r>
    <d v="2024-01-29T00:00:00"/>
    <s v="Sylhet"/>
    <s v="Nabila Sultana"/>
    <x v="0"/>
    <n v="7"/>
    <n v="70000"/>
    <n v="490000"/>
  </r>
  <r>
    <d v="2024-02-01T00:00:00"/>
    <s v="Dhaka"/>
    <s v="Eva Karim"/>
    <x v="0"/>
    <n v="8"/>
    <n v="70000"/>
    <n v="560000"/>
  </r>
  <r>
    <d v="2024-02-02T00:00:00"/>
    <s v="Chittagong"/>
    <s v="Farhan Islam"/>
    <x v="1"/>
    <n v="6"/>
    <n v="50000"/>
    <n v="300000"/>
  </r>
  <r>
    <d v="2024-02-03T00:00:00"/>
    <s v="Khulna"/>
    <s v="Parvez Hasan"/>
    <x v="2"/>
    <n v="10"/>
    <n v="20000"/>
    <n v="200000"/>
  </r>
  <r>
    <d v="2024-02-04T00:00:00"/>
    <s v="Rajshahi"/>
    <s v="Arif Hossain"/>
    <x v="3"/>
    <n v="20"/>
    <n v="30000"/>
    <n v="600000"/>
  </r>
  <r>
    <d v="2024-02-05T00:00:00"/>
    <s v="Barishal"/>
    <s v="Eva Karim"/>
    <x v="0"/>
    <n v="4"/>
    <n v="70000"/>
    <n v="280000"/>
  </r>
  <r>
    <d v="2024-02-06T00:00:00"/>
    <s v="Dhaka"/>
    <s v="Farhan Islam"/>
    <x v="1"/>
    <n v="9"/>
    <n v="50000"/>
    <n v="450000"/>
  </r>
  <r>
    <d v="2024-02-07T00:00:00"/>
    <s v="Chittagong"/>
    <s v="Eva Karim"/>
    <x v="2"/>
    <n v="5"/>
    <n v="20000"/>
    <n v="100000"/>
  </r>
  <r>
    <d v="2024-02-08T00:00:00"/>
    <s v="Barishal"/>
    <s v="Farhan Islam"/>
    <x v="3"/>
    <n v="15"/>
    <n v="30000"/>
    <n v="450000"/>
  </r>
  <r>
    <d v="2024-02-09T00:00:00"/>
    <s v="Rajshahi"/>
    <s v="Parvez Hasan"/>
    <x v="0"/>
    <n v="7"/>
    <n v="70000"/>
    <n v="490000"/>
  </r>
  <r>
    <d v="2024-02-10T00:00:00"/>
    <s v="Sylhet"/>
    <s v="Nabila Sultana"/>
    <x v="1"/>
    <n v="11"/>
    <n v="50000"/>
    <n v="550000"/>
  </r>
  <r>
    <d v="2024-02-11T00:00:00"/>
    <s v="Dhaka"/>
    <s v="Arif Hossain"/>
    <x v="2"/>
    <n v="12"/>
    <n v="20000"/>
    <n v="240000"/>
  </r>
  <r>
    <d v="2024-02-12T00:00:00"/>
    <s v="Chittagong"/>
    <s v="Arif Hossain"/>
    <x v="3"/>
    <n v="10"/>
    <n v="30000"/>
    <n v="300000"/>
  </r>
  <r>
    <d v="2024-02-13T00:00:00"/>
    <s v="Khulna"/>
    <s v="Oishi Das"/>
    <x v="0"/>
    <n v="9"/>
    <n v="70000"/>
    <n v="630000"/>
  </r>
  <r>
    <d v="2024-02-14T00:00:00"/>
    <s v="Rajshahi"/>
    <s v="Parvez Hasan"/>
    <x v="1"/>
    <n v="8"/>
    <n v="50000"/>
    <n v="400000"/>
  </r>
  <r>
    <d v="2024-02-15T00:00:00"/>
    <s v="Sylhet"/>
    <s v="Nabila Sultana"/>
    <x v="2"/>
    <n v="11"/>
    <n v="20000"/>
    <n v="220000"/>
  </r>
  <r>
    <d v="2024-02-16T00:00:00"/>
    <s v="Barishal"/>
    <s v="Eva Karim"/>
    <x v="3"/>
    <n v="14"/>
    <n v="30000"/>
    <n v="420000"/>
  </r>
  <r>
    <d v="2024-02-17T00:00:00"/>
    <s v="Chittagong"/>
    <s v="Farhan Islam"/>
    <x v="0"/>
    <n v="10"/>
    <n v="70000"/>
    <n v="700000"/>
  </r>
  <r>
    <d v="2024-02-18T00:00:00"/>
    <s v="Khulna"/>
    <s v="Parvez Hasan"/>
    <x v="1"/>
    <n v="9"/>
    <n v="50000"/>
    <n v="450000"/>
  </r>
  <r>
    <d v="2024-02-19T00:00:00"/>
    <s v="Rajshahi"/>
    <s v="Nabila Sultana"/>
    <x v="2"/>
    <n v="13"/>
    <n v="20000"/>
    <n v="260000"/>
  </r>
  <r>
    <d v="2024-02-20T00:00:00"/>
    <s v="Sylhet"/>
    <s v="Eva Karim"/>
    <x v="3"/>
    <n v="8"/>
    <n v="30000"/>
    <n v="240000"/>
  </r>
  <r>
    <d v="2024-02-21T00:00:00"/>
    <s v="Dhaka"/>
    <s v="Farhan Islam"/>
    <x v="0"/>
    <n v="12"/>
    <n v="70000"/>
    <n v="840000"/>
  </r>
  <r>
    <d v="2024-02-22T00:00:00"/>
    <s v="Chittagong"/>
    <s v="Parvez Hasan"/>
    <x v="1"/>
    <n v="7"/>
    <n v="50000"/>
    <n v="350000"/>
  </r>
  <r>
    <d v="2024-02-23T00:00:00"/>
    <s v="Khulna"/>
    <s v="Nabila Sultana"/>
    <x v="2"/>
    <n v="9"/>
    <n v="20000"/>
    <n v="180000"/>
  </r>
  <r>
    <d v="2024-02-24T00:00:00"/>
    <s v="Barishal"/>
    <s v="Arif Hossain"/>
    <x v="3"/>
    <n v="12"/>
    <n v="30000"/>
    <n v="360000"/>
  </r>
  <r>
    <d v="2024-02-25T00:00:00"/>
    <s v="Sylhet"/>
    <s v="Oishi Das"/>
    <x v="0"/>
    <n v="5"/>
    <n v="70000"/>
    <n v="350000"/>
  </r>
  <r>
    <d v="2024-03-01T00:00:00"/>
    <s v="Dhaka"/>
    <s v="Arif Hossain"/>
    <x v="0"/>
    <n v="12"/>
    <n v="70000"/>
    <n v="840000"/>
  </r>
  <r>
    <d v="2024-03-02T00:00:00"/>
    <s v="Chittagong"/>
    <s v="Arif Hossain"/>
    <x v="1"/>
    <n v="8"/>
    <n v="50000"/>
    <n v="400000"/>
  </r>
  <r>
    <d v="2024-03-03T00:00:00"/>
    <s v="Khulna"/>
    <s v="Eva Karim"/>
    <x v="2"/>
    <n v="7"/>
    <n v="20000"/>
    <n v="140000"/>
  </r>
  <r>
    <d v="2024-03-04T00:00:00"/>
    <s v="Rajshahi"/>
    <s v="Farhan Islam"/>
    <x v="3"/>
    <n v="9"/>
    <n v="30000"/>
    <n v="270000"/>
  </r>
  <r>
    <d v="2024-03-05T00:00:00"/>
    <s v="Sylhet"/>
    <s v="Eva Karim"/>
    <x v="0"/>
    <n v="6"/>
    <n v="70000"/>
    <n v="420000"/>
  </r>
  <r>
    <d v="2024-03-06T00:00:00"/>
    <s v="Barishal"/>
    <s v="Farhan Islam"/>
    <x v="1"/>
    <n v="10"/>
    <n v="50000"/>
    <n v="500000"/>
  </r>
  <r>
    <d v="2024-03-07T00:00:00"/>
    <s v="Chittagong"/>
    <s v="Parvez Hasan"/>
    <x v="2"/>
    <n v="8"/>
    <n v="20000"/>
    <n v="160000"/>
  </r>
  <r>
    <d v="2024-03-08T00:00:00"/>
    <s v="Barishal"/>
    <s v="Nabila Sultana"/>
    <x v="3"/>
    <n v="13"/>
    <n v="30000"/>
    <n v="390000"/>
  </r>
  <r>
    <d v="2024-03-09T00:00:00"/>
    <s v="Rajshahi"/>
    <s v="Arif Hossain"/>
    <x v="0"/>
    <n v="9"/>
    <n v="70000"/>
    <n v="630000"/>
  </r>
  <r>
    <d v="2024-03-10T00:00:00"/>
    <s v="Sylhet"/>
    <s v="Parvez Hasan"/>
    <x v="1"/>
    <n v="5"/>
    <n v="50000"/>
    <n v="250000"/>
  </r>
  <r>
    <d v="2024-03-11T00:00:00"/>
    <s v="Dhaka"/>
    <s v="Oishi Das"/>
    <x v="2"/>
    <n v="11"/>
    <n v="20000"/>
    <n v="220000"/>
  </r>
  <r>
    <d v="2024-03-12T00:00:00"/>
    <s v="Chittagong"/>
    <s v="Parvez Hasan"/>
    <x v="3"/>
    <n v="14"/>
    <n v="30000"/>
    <n v="420000"/>
  </r>
  <r>
    <d v="2024-03-13T00:00:00"/>
    <s v="Khulna"/>
    <s v="Nabila Sultana"/>
    <x v="0"/>
    <n v="10"/>
    <n v="70000"/>
    <n v="700000"/>
  </r>
  <r>
    <d v="2024-03-14T00:00:00"/>
    <s v="Rajshahi"/>
    <s v="Eva Karim"/>
    <x v="1"/>
    <n v="6"/>
    <n v="50000"/>
    <n v="300000"/>
  </r>
  <r>
    <d v="2024-03-15T00:00:00"/>
    <s v="Barishal"/>
    <s v="Farhan Islam"/>
    <x v="2"/>
    <n v="8"/>
    <n v="20000"/>
    <n v="160000"/>
  </r>
  <r>
    <d v="2024-03-16T00:00:00"/>
    <s v="Dhaka"/>
    <s v="Parvez Hasan"/>
    <x v="3"/>
    <n v="12"/>
    <n v="30000"/>
    <n v="360000"/>
  </r>
  <r>
    <d v="2024-03-17T00:00:00"/>
    <s v="Chittagong"/>
    <s v="Nabila Sultana"/>
    <x v="0"/>
    <n v="9"/>
    <n v="70000"/>
    <n v="630000"/>
  </r>
  <r>
    <d v="2024-03-18T00:00:00"/>
    <s v="Barishal"/>
    <s v="Oishi Das"/>
    <x v="1"/>
    <n v="7"/>
    <n v="50000"/>
    <n v="350000"/>
  </r>
  <r>
    <d v="2024-03-19T00:00:00"/>
    <s v="Rajshahi"/>
    <s v="Parvez Hasan"/>
    <x v="2"/>
    <n v="14"/>
    <n v="20000"/>
    <n v="280000"/>
  </r>
  <r>
    <d v="2024-03-20T00:00:00"/>
    <s v="Sylhet"/>
    <s v="Nabila Sultana"/>
    <x v="3"/>
    <n v="8"/>
    <n v="30000"/>
    <n v="240000"/>
  </r>
  <r>
    <d v="2024-03-21T00:00:00"/>
    <s v="Dhaka"/>
    <s v="Eva Karim"/>
    <x v="0"/>
    <n v="11"/>
    <n v="70000"/>
    <n v="770000"/>
  </r>
  <r>
    <d v="2024-03-22T00:00:00"/>
    <s v="Barishal"/>
    <s v="Farhan Islam"/>
    <x v="1"/>
    <n v="5"/>
    <n v="50000"/>
    <n v="250000"/>
  </r>
  <r>
    <d v="2024-03-23T00:00:00"/>
    <s v="Khulna"/>
    <s v="Parvez Hasan"/>
    <x v="2"/>
    <n v="10"/>
    <n v="20000"/>
    <n v="200000"/>
  </r>
  <r>
    <d v="2024-03-24T00:00:00"/>
    <s v="Rajshahi"/>
    <s v="Nabila Sultana"/>
    <x v="3"/>
    <n v="9"/>
    <n v="30000"/>
    <n v="270000"/>
  </r>
  <r>
    <d v="2024-03-25T00:00:00"/>
    <s v="Sylhet"/>
    <s v="Farhan Islam"/>
    <x v="0"/>
    <n v="10"/>
    <n v="70000"/>
    <n v="700000"/>
  </r>
  <r>
    <d v="2024-03-30T00:00:00"/>
    <s v="Barishal"/>
    <s v="Nabila Sultana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47B07-C8AD-49A0-A7EC-C85FFECFB55A}" name="PivotTable18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4BE6-4A82-4543-97D5-87AD3A619BE0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4028-FA1D-4213-ACFA-6BAC5A87E21D}">
  <dimension ref="A3:B8"/>
  <sheetViews>
    <sheetView workbookViewId="0">
      <selection activeCell="J16" sqref="J16"/>
    </sheetView>
  </sheetViews>
  <sheetFormatPr defaultRowHeight="15" x14ac:dyDescent="0.25"/>
  <cols>
    <col min="1" max="1" width="13.140625" bestFit="1" customWidth="1"/>
    <col min="2" max="2" width="22.7109375" bestFit="1" customWidth="1"/>
  </cols>
  <sheetData>
    <row r="3" spans="1:2" x14ac:dyDescent="0.25">
      <c r="A3" s="14" t="s">
        <v>26</v>
      </c>
      <c r="B3" t="s">
        <v>28</v>
      </c>
    </row>
    <row r="4" spans="1:2" x14ac:dyDescent="0.25">
      <c r="A4" s="15" t="s">
        <v>13</v>
      </c>
      <c r="B4" s="16">
        <v>6950000</v>
      </c>
    </row>
    <row r="5" spans="1:2" x14ac:dyDescent="0.25">
      <c r="A5" s="15" t="s">
        <v>10</v>
      </c>
      <c r="B5" s="16">
        <v>12250000</v>
      </c>
    </row>
    <row r="6" spans="1:2" x14ac:dyDescent="0.25">
      <c r="A6" s="15" t="s">
        <v>19</v>
      </c>
      <c r="B6" s="16">
        <v>6150000</v>
      </c>
    </row>
    <row r="7" spans="1:2" x14ac:dyDescent="0.25">
      <c r="A7" s="15" t="s">
        <v>16</v>
      </c>
      <c r="B7" s="16">
        <v>3320000</v>
      </c>
    </row>
    <row r="8" spans="1:2" x14ac:dyDescent="0.25">
      <c r="A8" s="15" t="s">
        <v>27</v>
      </c>
      <c r="B8" s="16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K79"/>
  <sheetViews>
    <sheetView tabSelected="1" workbookViewId="0">
      <selection activeCell="N3" sqref="N3"/>
    </sheetView>
  </sheetViews>
  <sheetFormatPr defaultRowHeight="15" x14ac:dyDescent="0.25"/>
  <cols>
    <col min="1" max="1" width="12.28515625" customWidth="1"/>
    <col min="2" max="2" width="10.28515625" customWidth="1"/>
    <col min="3" max="3" width="14.5703125" customWidth="1"/>
    <col min="4" max="4" width="12.7109375" customWidth="1"/>
    <col min="7" max="7" width="14.7109375" customWidth="1"/>
    <col min="8" max="8" width="18" customWidth="1"/>
    <col min="10" max="10" width="43.42578125" customWidth="1"/>
    <col min="11" max="11" width="19.28515625" customWidth="1"/>
  </cols>
  <sheetData>
    <row r="1" spans="1:11" x14ac:dyDescent="0.25">
      <c r="A1" s="4" t="s">
        <v>0</v>
      </c>
      <c r="B1" s="4"/>
      <c r="C1" s="4"/>
      <c r="D1" s="4"/>
      <c r="E1" s="4"/>
      <c r="F1" s="4"/>
      <c r="G1" s="4"/>
    </row>
    <row r="2" spans="1:11" x14ac:dyDescent="0.25">
      <c r="A2" s="4"/>
      <c r="B2" s="4"/>
      <c r="C2" s="4"/>
      <c r="D2" s="4"/>
      <c r="E2" s="4"/>
      <c r="F2" s="4"/>
      <c r="G2" s="4"/>
    </row>
    <row r="3" spans="1:11" ht="4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2" t="s">
        <v>24</v>
      </c>
      <c r="J3" s="10" t="s">
        <v>25</v>
      </c>
      <c r="K3" s="11"/>
    </row>
    <row r="4" spans="1:11" x14ac:dyDescent="0.2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  <c r="H4" s="13">
        <f>SUM(G4:G79)</f>
        <v>28670000</v>
      </c>
      <c r="J4" s="5" t="s">
        <v>8</v>
      </c>
      <c r="K4" s="6">
        <f>SUMIF(B4:B79,"Barishal",G4:G79)</f>
        <v>5010000</v>
      </c>
    </row>
    <row r="5" spans="1:11" ht="30" x14ac:dyDescent="0.2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  <c r="J5" s="5" t="s">
        <v>11</v>
      </c>
      <c r="K5" s="6">
        <f>SUMIF(B5:B80,"Chittagong",G5:G80)</f>
        <v>4340000</v>
      </c>
    </row>
    <row r="6" spans="1:11" x14ac:dyDescent="0.2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  <c r="J6" s="5" t="s">
        <v>14</v>
      </c>
      <c r="K6" s="6">
        <f>SUMIF(B6:B81,"Khulna",G6:G81)</f>
        <v>4110000</v>
      </c>
    </row>
    <row r="7" spans="1:11" x14ac:dyDescent="0.2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  <c r="J7" s="5" t="s">
        <v>22</v>
      </c>
      <c r="K7" s="6">
        <f>SUMIF(B7:B82,"Dhaka",G7:G82)</f>
        <v>5850000</v>
      </c>
    </row>
    <row r="8" spans="1:11" x14ac:dyDescent="0.2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  <c r="J8" s="5" t="s">
        <v>20</v>
      </c>
      <c r="K8" s="6">
        <f>SUMIF(B8:B83,"Sylhet",G8:G83)</f>
        <v>4600000</v>
      </c>
    </row>
    <row r="9" spans="1:11" x14ac:dyDescent="0.2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  <c r="J9" s="7" t="s">
        <v>17</v>
      </c>
      <c r="K9" s="8">
        <f>SUMIF(B9:B84,"Rajshahi",G9:G84)</f>
        <v>4310000</v>
      </c>
    </row>
    <row r="10" spans="1:11" ht="30" x14ac:dyDescent="0.2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11" x14ac:dyDescent="0.2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11" x14ac:dyDescent="0.2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11" x14ac:dyDescent="0.2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11" x14ac:dyDescent="0.2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  <c r="J14" s="9"/>
    </row>
    <row r="15" spans="1:11" ht="30" x14ac:dyDescent="0.2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11" x14ac:dyDescent="0.2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2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2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2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2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2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2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2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2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ht="30" x14ac:dyDescent="0.2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2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2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2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2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ht="30" x14ac:dyDescent="0.2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2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2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2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2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ht="30" x14ac:dyDescent="0.2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2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2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2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2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ht="30" x14ac:dyDescent="0.2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2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2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2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2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ht="30" x14ac:dyDescent="0.2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2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2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2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2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ht="30" x14ac:dyDescent="0.2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2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2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2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2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ht="30" x14ac:dyDescent="0.2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2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2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2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2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ht="30" x14ac:dyDescent="0.2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2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2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2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2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ht="30" x14ac:dyDescent="0.2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2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2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2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2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ht="30" x14ac:dyDescent="0.2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2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2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2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2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2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2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2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2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2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</sheetData>
  <mergeCells count="2">
    <mergeCell ref="A1:G2"/>
    <mergeCell ref="J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CSEian</cp:lastModifiedBy>
  <dcterms:created xsi:type="dcterms:W3CDTF">2024-05-29T21:50:26Z</dcterms:created>
  <dcterms:modified xsi:type="dcterms:W3CDTF">2024-11-23T08:32:48Z</dcterms:modified>
</cp:coreProperties>
</file>