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rza Nurifan\Documents\OneDrive\Dokumen\Code Paper\Tugas Akhir\TA buku\Results\moora\"/>
    </mc:Choice>
  </mc:AlternateContent>
  <xr:revisionPtr revIDLastSave="0" documentId="13_ncr:1_{324725FF-30B9-4CF9-82CA-C8DA1638FB64}" xr6:coauthVersionLast="43" xr6:coauthVersionMax="43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" i="1" l="1"/>
  <c r="X3" i="1"/>
  <c r="Y3" i="1"/>
  <c r="W15" i="1" s="1"/>
  <c r="Z3" i="1"/>
  <c r="W4" i="1"/>
  <c r="X4" i="1"/>
  <c r="Y4" i="1"/>
  <c r="Z4" i="1"/>
  <c r="W5" i="1"/>
  <c r="X5" i="1"/>
  <c r="Y5" i="1"/>
  <c r="Z5" i="1"/>
  <c r="W6" i="1"/>
  <c r="X6" i="1"/>
  <c r="Y6" i="1"/>
  <c r="Z6" i="1"/>
  <c r="W7" i="1"/>
  <c r="X7" i="1"/>
  <c r="Y7" i="1"/>
  <c r="Z7" i="1"/>
  <c r="W8" i="1"/>
  <c r="W20" i="1" s="1"/>
  <c r="X8" i="1"/>
  <c r="Y8" i="1"/>
  <c r="Z8" i="1"/>
  <c r="W9" i="1"/>
  <c r="W21" i="1" s="1"/>
  <c r="X9" i="1"/>
  <c r="Y9" i="1"/>
  <c r="Z9" i="1"/>
  <c r="W10" i="1"/>
  <c r="X10" i="1"/>
  <c r="Y10" i="1"/>
  <c r="Z10" i="1"/>
  <c r="W11" i="1"/>
  <c r="W23" i="1" s="1"/>
  <c r="X11" i="1"/>
  <c r="Y11" i="1"/>
  <c r="Z11" i="1"/>
  <c r="X2" i="1"/>
  <c r="Y2" i="1"/>
  <c r="Z2" i="1"/>
  <c r="W2" i="1"/>
  <c r="M3" i="1"/>
  <c r="N3" i="1"/>
  <c r="O3" i="1"/>
  <c r="P3" i="1"/>
  <c r="M4" i="1"/>
  <c r="N4" i="1"/>
  <c r="O4" i="1"/>
  <c r="P4" i="1"/>
  <c r="M5" i="1"/>
  <c r="N5" i="1"/>
  <c r="O5" i="1"/>
  <c r="P5" i="1"/>
  <c r="M6" i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N2" i="1"/>
  <c r="O2" i="1"/>
  <c r="P2" i="1"/>
  <c r="M2" i="1"/>
  <c r="I13" i="1"/>
  <c r="J13" i="1"/>
  <c r="K13" i="1"/>
  <c r="H13" i="1"/>
  <c r="H3" i="1"/>
  <c r="I3" i="1"/>
  <c r="J3" i="1"/>
  <c r="K3" i="1"/>
  <c r="H4" i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I2" i="1"/>
  <c r="J2" i="1"/>
  <c r="K2" i="1"/>
  <c r="H2" i="1"/>
  <c r="W19" i="1" l="1"/>
  <c r="W22" i="1"/>
  <c r="W18" i="1"/>
  <c r="W16" i="1"/>
  <c r="W17" i="1"/>
  <c r="W14" i="1"/>
</calcChain>
</file>

<file path=xl/sharedStrings.xml><?xml version="1.0" encoding="utf-8"?>
<sst xmlns="http://schemas.openxmlformats.org/spreadsheetml/2006/main" count="67" uniqueCount="22">
  <si>
    <t>kuadrat</t>
  </si>
  <si>
    <t>akhir</t>
  </si>
  <si>
    <t>bobot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</si>
  <si>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</si>
  <si>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</si>
  <si>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</si>
  <si>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</si>
  <si>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</si>
  <si>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</si>
  <si>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</si>
  <si>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</si>
  <si>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</si>
  <si>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</si>
  <si>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a</t>
  </si>
  <si>
    <t>b</t>
  </si>
  <si>
    <t>Restoran</t>
  </si>
  <si>
    <t>Ambience</t>
  </si>
  <si>
    <t>Food</t>
  </si>
  <si>
    <t>Service</t>
  </si>
  <si>
    <t>Prices</t>
  </si>
  <si>
    <t>Nilai</t>
  </si>
  <si>
    <t>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</si>
</sst>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6"/>
  <sheetViews>
    <sheetView tabSelected="1" topLeftCell="G1" workbookViewId="0">
      <selection activeCell="V13" sqref="V13:W23"/>
    </sheetView>
  </sheetViews>
  <sheetFormatPr defaultRowHeight="15" x14ac:dyDescent="0.25"/>
  <sheetData>
    <row r="1" spans="1:26" x14ac:dyDescent="0.25"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H1" s="2" t="s">
        <v>0</v>
      </c>
      <c r="M1" t="s">
        <v>1</v>
      </c>
      <c r="R1" t="s">
        <v>2</v>
      </c>
    </row>
    <row r="2" spans="1:26" x14ac:dyDescent="0.25">
      <c r="A2" s="1">
        <v>0</v>
      </c>
      <c r="B2" t="s">
        <v>3</v>
      </c>
      <c r="C2">
        <v>7</v>
      </c>
      <c r="D2">
        <v>4</v>
      </c>
      <c r="E2">
        <v>2</v>
      </c>
      <c r="F2">
        <v>1</v>
      </c>
      <c r="H2">
        <f>C2*C2</f>
        <v>49</v>
      </c>
      <c r="I2">
        <f t="shared" ref="I2:K2" si="0">D2*D2</f>
        <v>16</v>
      </c>
      <c r="J2">
        <f t="shared" si="0"/>
        <v>4</v>
      </c>
      <c r="K2">
        <f t="shared" si="0"/>
        <v>1</v>
      </c>
      <c r="M2" s="3">
        <f>C2/H16</f>
        <v>0.5</v>
      </c>
      <c r="N2" s="3">
        <f t="shared" ref="N2:P2" si="1">D2/I16</f>
        <v>0.39605901719066977</v>
      </c>
      <c r="O2" s="3">
        <f t="shared" si="1"/>
        <v>0.30860669992418382</v>
      </c>
      <c r="P2" s="3">
        <f t="shared" si="1"/>
        <v>8.9087080637474794E-2</v>
      </c>
      <c r="R2">
        <v>0.5</v>
      </c>
      <c r="S2">
        <v>0.1</v>
      </c>
      <c r="T2">
        <v>0.1</v>
      </c>
      <c r="U2">
        <v>0.3</v>
      </c>
      <c r="W2" s="3">
        <f>M2*R2</f>
        <v>0.25</v>
      </c>
      <c r="X2" s="3">
        <f t="shared" ref="X2:Z2" si="2">N2*S2</f>
        <v>3.9605901719066978E-2</v>
      </c>
      <c r="Y2" s="3">
        <f t="shared" si="2"/>
        <v>3.0860669992418384E-2</v>
      </c>
      <c r="Z2" s="3">
        <f t="shared" si="2"/>
        <v>2.6726124191242439E-2</v>
      </c>
    </row>
    <row r="3" spans="1:26" x14ac:dyDescent="0.25">
      <c r="A3" s="1">
        <v>1</v>
      </c>
      <c r="B3" t="s">
        <v>4</v>
      </c>
      <c r="C3">
        <v>5</v>
      </c>
      <c r="D3">
        <v>1</v>
      </c>
      <c r="E3">
        <v>-2</v>
      </c>
      <c r="F3">
        <v>1</v>
      </c>
      <c r="H3">
        <f t="shared" ref="H3:H11" si="3">C3*C3</f>
        <v>25</v>
      </c>
      <c r="I3">
        <f t="shared" ref="I3:I11" si="4">D3*D3</f>
        <v>1</v>
      </c>
      <c r="J3">
        <f t="shared" ref="J3:J11" si="5">E3*E3</f>
        <v>4</v>
      </c>
      <c r="K3">
        <f t="shared" ref="K3:K11" si="6">F3*F3</f>
        <v>1</v>
      </c>
      <c r="M3" s="3">
        <f t="shared" ref="M3:M11" si="7">C3/H17</f>
        <v>0.35714285714285715</v>
      </c>
      <c r="N3" s="3">
        <f t="shared" ref="N3:N11" si="8">D3/I17</f>
        <v>9.9014754297667443E-2</v>
      </c>
      <c r="O3" s="3">
        <f t="shared" ref="O3:O11" si="9">E3/J17</f>
        <v>-0.30860669992418382</v>
      </c>
      <c r="P3" s="3">
        <f t="shared" ref="P3:P11" si="10">F3/K17</f>
        <v>8.9087080637474794E-2</v>
      </c>
      <c r="R3">
        <v>0.5</v>
      </c>
      <c r="S3">
        <v>0.1</v>
      </c>
      <c r="T3">
        <v>0.1</v>
      </c>
      <c r="U3">
        <v>0.3</v>
      </c>
      <c r="W3" s="3">
        <f t="shared" ref="W3:W11" si="11">M3*R3</f>
        <v>0.17857142857142858</v>
      </c>
      <c r="X3" s="3">
        <f t="shared" ref="X3:X11" si="12">N3*S3</f>
        <v>9.9014754297667446E-3</v>
      </c>
      <c r="Y3" s="3">
        <f t="shared" ref="Y3:Y11" si="13">O3*T3</f>
        <v>-3.0860669992418384E-2</v>
      </c>
      <c r="Z3" s="3">
        <f t="shared" ref="Z3:Z11" si="14">P3*U3</f>
        <v>2.6726124191242439E-2</v>
      </c>
    </row>
    <row r="4" spans="1:26" x14ac:dyDescent="0.25">
      <c r="A4" s="1">
        <v>2</v>
      </c>
      <c r="B4" t="s">
        <v>5</v>
      </c>
      <c r="C4">
        <v>5</v>
      </c>
      <c r="D4">
        <v>4</v>
      </c>
      <c r="E4">
        <v>2</v>
      </c>
      <c r="F4">
        <v>-4</v>
      </c>
      <c r="H4">
        <f t="shared" si="3"/>
        <v>25</v>
      </c>
      <c r="I4">
        <f t="shared" si="4"/>
        <v>16</v>
      </c>
      <c r="J4">
        <f t="shared" si="5"/>
        <v>4</v>
      </c>
      <c r="K4">
        <f t="shared" si="6"/>
        <v>16</v>
      </c>
      <c r="M4" s="3">
        <f t="shared" si="7"/>
        <v>0.35714285714285715</v>
      </c>
      <c r="N4" s="3">
        <f t="shared" si="8"/>
        <v>0.39605901719066977</v>
      </c>
      <c r="O4" s="3">
        <f t="shared" si="9"/>
        <v>0.30860669992418382</v>
      </c>
      <c r="P4" s="3">
        <f t="shared" si="10"/>
        <v>-0.35634832254989918</v>
      </c>
      <c r="R4">
        <v>0.5</v>
      </c>
      <c r="S4">
        <v>0.1</v>
      </c>
      <c r="T4">
        <v>0.1</v>
      </c>
      <c r="U4">
        <v>0.3</v>
      </c>
      <c r="W4" s="3">
        <f t="shared" si="11"/>
        <v>0.17857142857142858</v>
      </c>
      <c r="X4" s="3">
        <f t="shared" si="12"/>
        <v>3.9605901719066978E-2</v>
      </c>
      <c r="Y4" s="3">
        <f t="shared" si="13"/>
        <v>3.0860669992418384E-2</v>
      </c>
      <c r="Z4" s="3">
        <f t="shared" si="14"/>
        <v>-0.10690449676496976</v>
      </c>
    </row>
    <row r="5" spans="1:26" x14ac:dyDescent="0.25">
      <c r="A5" s="1">
        <v>3</v>
      </c>
      <c r="B5" t="s">
        <v>6</v>
      </c>
      <c r="C5">
        <v>5</v>
      </c>
      <c r="D5">
        <v>3</v>
      </c>
      <c r="E5">
        <v>2</v>
      </c>
      <c r="F5">
        <v>1</v>
      </c>
      <c r="H5">
        <f t="shared" si="3"/>
        <v>25</v>
      </c>
      <c r="I5">
        <f t="shared" si="4"/>
        <v>9</v>
      </c>
      <c r="J5">
        <f t="shared" si="5"/>
        <v>4</v>
      </c>
      <c r="K5">
        <f t="shared" si="6"/>
        <v>1</v>
      </c>
      <c r="M5" s="3">
        <f t="shared" si="7"/>
        <v>0.35714285714285715</v>
      </c>
      <c r="N5" s="3">
        <f t="shared" si="8"/>
        <v>0.29704426289300229</v>
      </c>
      <c r="O5" s="3">
        <f t="shared" si="9"/>
        <v>0.30860669992418382</v>
      </c>
      <c r="P5" s="3">
        <f t="shared" si="10"/>
        <v>8.9087080637474794E-2</v>
      </c>
      <c r="R5">
        <v>0.5</v>
      </c>
      <c r="S5">
        <v>0.1</v>
      </c>
      <c r="T5">
        <v>0.1</v>
      </c>
      <c r="U5">
        <v>0.3</v>
      </c>
      <c r="W5" s="3">
        <f t="shared" si="11"/>
        <v>0.17857142857142858</v>
      </c>
      <c r="X5" s="3">
        <f t="shared" si="12"/>
        <v>2.9704426289300229E-2</v>
      </c>
      <c r="Y5" s="3">
        <f t="shared" si="13"/>
        <v>3.0860669992418384E-2</v>
      </c>
      <c r="Z5" s="3">
        <f t="shared" si="14"/>
        <v>2.6726124191242439E-2</v>
      </c>
    </row>
    <row r="6" spans="1:26" x14ac:dyDescent="0.25">
      <c r="A6" s="1">
        <v>4</v>
      </c>
      <c r="B6" t="s">
        <v>7</v>
      </c>
      <c r="C6">
        <v>2</v>
      </c>
      <c r="D6">
        <v>5</v>
      </c>
      <c r="E6">
        <v>1</v>
      </c>
      <c r="F6">
        <v>6</v>
      </c>
      <c r="H6">
        <f t="shared" si="3"/>
        <v>4</v>
      </c>
      <c r="I6">
        <f t="shared" si="4"/>
        <v>25</v>
      </c>
      <c r="J6">
        <f t="shared" si="5"/>
        <v>1</v>
      </c>
      <c r="K6">
        <f t="shared" si="6"/>
        <v>36</v>
      </c>
      <c r="M6" s="3">
        <f t="shared" si="7"/>
        <v>0.14285714285714285</v>
      </c>
      <c r="N6" s="3">
        <f t="shared" si="8"/>
        <v>0.4950737714883372</v>
      </c>
      <c r="O6" s="3">
        <f t="shared" si="9"/>
        <v>0.15430334996209191</v>
      </c>
      <c r="P6" s="3">
        <f t="shared" si="10"/>
        <v>0.53452248382484879</v>
      </c>
      <c r="R6">
        <v>0.5</v>
      </c>
      <c r="S6">
        <v>0.1</v>
      </c>
      <c r="T6">
        <v>0.1</v>
      </c>
      <c r="U6">
        <v>0.3</v>
      </c>
      <c r="W6" s="3">
        <f t="shared" si="11"/>
        <v>7.1428571428571425E-2</v>
      </c>
      <c r="X6" s="3">
        <f t="shared" si="12"/>
        <v>4.9507377148833721E-2</v>
      </c>
      <c r="Y6" s="3">
        <f t="shared" si="13"/>
        <v>1.5430334996209192E-2</v>
      </c>
      <c r="Z6" s="3">
        <f t="shared" si="14"/>
        <v>0.16035674514745463</v>
      </c>
    </row>
    <row r="7" spans="1:26" x14ac:dyDescent="0.25">
      <c r="A7" s="1">
        <v>5</v>
      </c>
      <c r="B7" t="s">
        <v>8</v>
      </c>
      <c r="C7">
        <v>3</v>
      </c>
      <c r="D7">
        <v>0</v>
      </c>
      <c r="E7">
        <v>4</v>
      </c>
      <c r="F7">
        <v>3</v>
      </c>
      <c r="H7">
        <f t="shared" si="3"/>
        <v>9</v>
      </c>
      <c r="I7">
        <f t="shared" si="4"/>
        <v>0</v>
      </c>
      <c r="J7">
        <f t="shared" si="5"/>
        <v>16</v>
      </c>
      <c r="K7">
        <f t="shared" si="6"/>
        <v>9</v>
      </c>
      <c r="M7" s="3">
        <f t="shared" si="7"/>
        <v>0.21428571428571427</v>
      </c>
      <c r="N7" s="3">
        <f t="shared" si="8"/>
        <v>0</v>
      </c>
      <c r="O7" s="3">
        <f t="shared" si="9"/>
        <v>0.61721339984836765</v>
      </c>
      <c r="P7" s="3">
        <f t="shared" si="10"/>
        <v>0.2672612419124244</v>
      </c>
      <c r="R7">
        <v>0.5</v>
      </c>
      <c r="S7">
        <v>0.1</v>
      </c>
      <c r="T7">
        <v>0.1</v>
      </c>
      <c r="U7">
        <v>0.3</v>
      </c>
      <c r="W7" s="3">
        <f t="shared" si="11"/>
        <v>0.10714285714285714</v>
      </c>
      <c r="X7" s="3">
        <f t="shared" si="12"/>
        <v>0</v>
      </c>
      <c r="Y7" s="3">
        <f t="shared" si="13"/>
        <v>6.1721339984836768E-2</v>
      </c>
      <c r="Z7" s="3">
        <f t="shared" si="14"/>
        <v>8.0178372573727313E-2</v>
      </c>
    </row>
    <row r="8" spans="1:26" x14ac:dyDescent="0.25">
      <c r="A8" s="1">
        <v>6</v>
      </c>
      <c r="B8" t="s">
        <v>9</v>
      </c>
      <c r="C8">
        <v>5</v>
      </c>
      <c r="D8">
        <v>-3</v>
      </c>
      <c r="E8">
        <v>-2</v>
      </c>
      <c r="F8">
        <v>-3</v>
      </c>
      <c r="H8">
        <f t="shared" si="3"/>
        <v>25</v>
      </c>
      <c r="I8">
        <f t="shared" si="4"/>
        <v>9</v>
      </c>
      <c r="J8">
        <f t="shared" si="5"/>
        <v>4</v>
      </c>
      <c r="K8">
        <f t="shared" si="6"/>
        <v>9</v>
      </c>
      <c r="M8" s="3">
        <f t="shared" si="7"/>
        <v>0.35714285714285715</v>
      </c>
      <c r="N8" s="3">
        <f t="shared" si="8"/>
        <v>-0.29704426289300229</v>
      </c>
      <c r="O8" s="3">
        <f t="shared" si="9"/>
        <v>-0.30860669992418382</v>
      </c>
      <c r="P8" s="3">
        <f t="shared" si="10"/>
        <v>-0.2672612419124244</v>
      </c>
      <c r="R8">
        <v>0.5</v>
      </c>
      <c r="S8">
        <v>0.1</v>
      </c>
      <c r="T8">
        <v>0.1</v>
      </c>
      <c r="U8">
        <v>0.3</v>
      </c>
      <c r="W8" s="3">
        <f t="shared" si="11"/>
        <v>0.17857142857142858</v>
      </c>
      <c r="X8" s="3">
        <f t="shared" si="12"/>
        <v>-2.9704426289300229E-2</v>
      </c>
      <c r="Y8" s="3">
        <f t="shared" si="13"/>
        <v>-3.0860669992418384E-2</v>
      </c>
      <c r="Z8" s="3">
        <f t="shared" si="14"/>
        <v>-8.0178372573727313E-2</v>
      </c>
    </row>
    <row r="9" spans="1:26" x14ac:dyDescent="0.25">
      <c r="A9" s="1">
        <v>7</v>
      </c>
      <c r="B9" t="s">
        <v>10</v>
      </c>
      <c r="C9">
        <v>3</v>
      </c>
      <c r="D9">
        <v>4</v>
      </c>
      <c r="E9">
        <v>2</v>
      </c>
      <c r="F9">
        <v>0</v>
      </c>
      <c r="H9">
        <f t="shared" si="3"/>
        <v>9</v>
      </c>
      <c r="I9">
        <f t="shared" si="4"/>
        <v>16</v>
      </c>
      <c r="J9">
        <f t="shared" si="5"/>
        <v>4</v>
      </c>
      <c r="K9">
        <f t="shared" si="6"/>
        <v>0</v>
      </c>
      <c r="M9" s="3">
        <f t="shared" si="7"/>
        <v>0.21428571428571427</v>
      </c>
      <c r="N9" s="3">
        <f t="shared" si="8"/>
        <v>0.39605901719066977</v>
      </c>
      <c r="O9" s="3">
        <f t="shared" si="9"/>
        <v>0.30860669992418382</v>
      </c>
      <c r="P9" s="3">
        <f t="shared" si="10"/>
        <v>0</v>
      </c>
      <c r="R9">
        <v>0.5</v>
      </c>
      <c r="S9">
        <v>0.1</v>
      </c>
      <c r="T9">
        <v>0.1</v>
      </c>
      <c r="U9">
        <v>0.3</v>
      </c>
      <c r="W9" s="3">
        <f t="shared" si="11"/>
        <v>0.10714285714285714</v>
      </c>
      <c r="X9" s="3">
        <f t="shared" si="12"/>
        <v>3.9605901719066978E-2</v>
      </c>
      <c r="Y9" s="3">
        <f t="shared" si="13"/>
        <v>3.0860669992418384E-2</v>
      </c>
      <c r="Z9" s="3">
        <f t="shared" si="14"/>
        <v>0</v>
      </c>
    </row>
    <row r="10" spans="1:26" x14ac:dyDescent="0.25">
      <c r="A10" s="1">
        <v>8</v>
      </c>
      <c r="B10" t="s">
        <v>11</v>
      </c>
      <c r="C10">
        <v>3</v>
      </c>
      <c r="D10">
        <v>1</v>
      </c>
      <c r="E10">
        <v>0</v>
      </c>
      <c r="F10">
        <v>-7</v>
      </c>
      <c r="H10">
        <f t="shared" si="3"/>
        <v>9</v>
      </c>
      <c r="I10">
        <f t="shared" si="4"/>
        <v>1</v>
      </c>
      <c r="J10">
        <f t="shared" si="5"/>
        <v>0</v>
      </c>
      <c r="K10">
        <f t="shared" si="6"/>
        <v>49</v>
      </c>
      <c r="M10" s="3">
        <f t="shared" si="7"/>
        <v>0.21428571428571427</v>
      </c>
      <c r="N10" s="3">
        <f t="shared" si="8"/>
        <v>9.9014754297667443E-2</v>
      </c>
      <c r="O10" s="3">
        <f t="shared" si="9"/>
        <v>0</v>
      </c>
      <c r="P10" s="3">
        <f t="shared" si="10"/>
        <v>-0.62360956446232352</v>
      </c>
      <c r="R10">
        <v>0.5</v>
      </c>
      <c r="S10">
        <v>0.1</v>
      </c>
      <c r="T10">
        <v>0.1</v>
      </c>
      <c r="U10">
        <v>0.3</v>
      </c>
      <c r="W10" s="3">
        <f t="shared" si="11"/>
        <v>0.10714285714285714</v>
      </c>
      <c r="X10" s="3">
        <f t="shared" si="12"/>
        <v>9.9014754297667446E-3</v>
      </c>
      <c r="Y10" s="3">
        <f t="shared" si="13"/>
        <v>0</v>
      </c>
      <c r="Z10" s="3">
        <f t="shared" si="14"/>
        <v>-0.18708286933869706</v>
      </c>
    </row>
    <row r="11" spans="1:26" x14ac:dyDescent="0.25">
      <c r="A11" s="1">
        <v>9</v>
      </c>
      <c r="B11" t="s">
        <v>12</v>
      </c>
      <c r="C11">
        <v>4</v>
      </c>
      <c r="D11">
        <v>3</v>
      </c>
      <c r="E11">
        <v>1</v>
      </c>
      <c r="F11">
        <v>2</v>
      </c>
      <c r="H11">
        <f t="shared" si="3"/>
        <v>16</v>
      </c>
      <c r="I11">
        <f t="shared" si="4"/>
        <v>9</v>
      </c>
      <c r="J11">
        <f t="shared" si="5"/>
        <v>1</v>
      </c>
      <c r="K11">
        <f t="shared" si="6"/>
        <v>4</v>
      </c>
      <c r="M11" s="3">
        <f t="shared" si="7"/>
        <v>0.2857142857142857</v>
      </c>
      <c r="N11" s="3">
        <f t="shared" si="8"/>
        <v>0.29704426289300229</v>
      </c>
      <c r="O11" s="3">
        <f t="shared" si="9"/>
        <v>0.15430334996209191</v>
      </c>
      <c r="P11" s="3">
        <f t="shared" si="10"/>
        <v>0.17817416127494959</v>
      </c>
      <c r="R11">
        <v>0.5</v>
      </c>
      <c r="S11">
        <v>0.1</v>
      </c>
      <c r="T11">
        <v>0.1</v>
      </c>
      <c r="U11">
        <v>0.3</v>
      </c>
      <c r="W11" s="3">
        <f t="shared" si="11"/>
        <v>0.14285714285714285</v>
      </c>
      <c r="X11" s="3">
        <f t="shared" si="12"/>
        <v>2.9704426289300229E-2</v>
      </c>
      <c r="Y11" s="3">
        <f t="shared" si="13"/>
        <v>1.5430334996209192E-2</v>
      </c>
      <c r="Z11" s="3">
        <f t="shared" si="14"/>
        <v>5.3452248382484878E-2</v>
      </c>
    </row>
    <row r="13" spans="1:26" x14ac:dyDescent="0.25">
      <c r="H13">
        <f>SQRT(SUM(H2:H11))</f>
        <v>14</v>
      </c>
      <c r="I13">
        <f t="shared" ref="I13:K13" si="15">SQRT(SUM(I2:I11))</f>
        <v>10.099504938362077</v>
      </c>
      <c r="J13">
        <f t="shared" si="15"/>
        <v>6.4807406984078604</v>
      </c>
      <c r="K13">
        <f t="shared" si="15"/>
        <v>11.224972160321824</v>
      </c>
      <c r="V13" t="s">
        <v>15</v>
      </c>
      <c r="W13" t="s">
        <v>20</v>
      </c>
    </row>
    <row r="14" spans="1:26" x14ac:dyDescent="0.25">
      <c r="V14" t="s">
        <v>3</v>
      </c>
      <c r="W14" s="3">
        <f>SUM(W2:Z2)</f>
        <v>0.34719269590272778</v>
      </c>
    </row>
    <row r="15" spans="1:26" x14ac:dyDescent="0.25">
      <c r="V15" t="s">
        <v>4</v>
      </c>
      <c r="W15" s="3">
        <f t="shared" ref="W15:W22" si="16">SUM(W3:Z3)</f>
        <v>0.18433835820001937</v>
      </c>
    </row>
    <row r="16" spans="1:26" x14ac:dyDescent="0.25">
      <c r="H16">
        <v>14</v>
      </c>
      <c r="I16">
        <v>10.099504938362077</v>
      </c>
      <c r="J16">
        <v>6.4807406984078604</v>
      </c>
      <c r="K16">
        <v>11.224972160321824</v>
      </c>
      <c r="M16">
        <v>0.5</v>
      </c>
      <c r="N16">
        <v>0.39605901719066977</v>
      </c>
      <c r="O16">
        <v>0.30860669992418382</v>
      </c>
      <c r="P16">
        <v>8.9087080637474794E-2</v>
      </c>
      <c r="V16" t="s">
        <v>5</v>
      </c>
      <c r="W16" s="3">
        <f t="shared" si="16"/>
        <v>0.14213350351794418</v>
      </c>
    </row>
    <row r="17" spans="8:26" x14ac:dyDescent="0.25">
      <c r="H17">
        <v>14</v>
      </c>
      <c r="I17">
        <v>10.099504938362077</v>
      </c>
      <c r="J17">
        <v>6.4807406984078604</v>
      </c>
      <c r="K17">
        <v>11.224972160321824</v>
      </c>
      <c r="M17">
        <v>0.35714285714285715</v>
      </c>
      <c r="N17">
        <v>9.9014754297667443E-2</v>
      </c>
      <c r="O17">
        <v>-0.30860669992418382</v>
      </c>
      <c r="P17">
        <v>8.9087080637474794E-2</v>
      </c>
      <c r="V17" t="s">
        <v>6</v>
      </c>
      <c r="W17" s="3">
        <f t="shared" si="16"/>
        <v>0.26586264904438961</v>
      </c>
    </row>
    <row r="18" spans="8:26" x14ac:dyDescent="0.25">
      <c r="H18">
        <v>14</v>
      </c>
      <c r="I18">
        <v>10.099504938362077</v>
      </c>
      <c r="J18">
        <v>6.4807406984078604</v>
      </c>
      <c r="K18">
        <v>11.224972160321824</v>
      </c>
      <c r="M18">
        <v>0.35714285714285715</v>
      </c>
      <c r="N18">
        <v>0.39605901719066977</v>
      </c>
      <c r="O18">
        <v>0.30860669992418382</v>
      </c>
      <c r="P18">
        <v>-0.35634832254989918</v>
      </c>
      <c r="V18" t="s">
        <v>7</v>
      </c>
      <c r="W18" s="3">
        <f t="shared" si="16"/>
        <v>0.29672302872106893</v>
      </c>
    </row>
    <row r="19" spans="8:26" x14ac:dyDescent="0.25">
      <c r="H19">
        <v>14</v>
      </c>
      <c r="I19">
        <v>10.099504938362077</v>
      </c>
      <c r="J19">
        <v>6.4807406984078604</v>
      </c>
      <c r="K19">
        <v>11.224972160321824</v>
      </c>
      <c r="M19">
        <v>0.35714285714285715</v>
      </c>
      <c r="N19">
        <v>0.29704426289300229</v>
      </c>
      <c r="O19">
        <v>0.30860669992418382</v>
      </c>
      <c r="P19">
        <v>8.9087080637474794E-2</v>
      </c>
      <c r="V19" t="s">
        <v>8</v>
      </c>
      <c r="W19" s="3">
        <f t="shared" si="16"/>
        <v>0.24904256970142122</v>
      </c>
    </row>
    <row r="20" spans="8:26" x14ac:dyDescent="0.25">
      <c r="H20">
        <v>14</v>
      </c>
      <c r="I20">
        <v>10.099504938362077</v>
      </c>
      <c r="J20">
        <v>6.4807406984078604</v>
      </c>
      <c r="K20">
        <v>11.224972160321824</v>
      </c>
      <c r="M20">
        <v>0.14285714285714285</v>
      </c>
      <c r="N20">
        <v>0.4950737714883372</v>
      </c>
      <c r="O20">
        <v>0.15430334996209191</v>
      </c>
      <c r="P20">
        <v>0.53452248382484879</v>
      </c>
      <c r="V20" t="s">
        <v>9</v>
      </c>
      <c r="W20" s="3">
        <f t="shared" si="16"/>
        <v>3.7827959715982656E-2</v>
      </c>
    </row>
    <row r="21" spans="8:26" x14ac:dyDescent="0.25">
      <c r="H21">
        <v>14</v>
      </c>
      <c r="I21">
        <v>10.099504938362077</v>
      </c>
      <c r="J21">
        <v>6.4807406984078604</v>
      </c>
      <c r="K21">
        <v>11.224972160321824</v>
      </c>
      <c r="M21">
        <v>0.21428571428571427</v>
      </c>
      <c r="N21">
        <v>0</v>
      </c>
      <c r="O21">
        <v>0.61721339984836765</v>
      </c>
      <c r="P21">
        <v>0.2672612419124244</v>
      </c>
      <c r="V21" t="s">
        <v>10</v>
      </c>
      <c r="W21" s="3">
        <f>SUM(W9:Z9)</f>
        <v>0.1776094288543425</v>
      </c>
    </row>
    <row r="22" spans="8:26" x14ac:dyDescent="0.25">
      <c r="H22">
        <v>14</v>
      </c>
      <c r="I22">
        <v>10.099504938362077</v>
      </c>
      <c r="J22">
        <v>6.4807406984078604</v>
      </c>
      <c r="K22">
        <v>11.224972160321824</v>
      </c>
      <c r="M22">
        <v>0.35714285714285715</v>
      </c>
      <c r="N22">
        <v>-0.29704426289300229</v>
      </c>
      <c r="O22">
        <v>-0.30860669992418382</v>
      </c>
      <c r="P22">
        <v>-0.2672612419124244</v>
      </c>
      <c r="V22" t="s">
        <v>11</v>
      </c>
      <c r="W22" s="3">
        <f t="shared" si="16"/>
        <v>-7.0038536766073176E-2</v>
      </c>
    </row>
    <row r="23" spans="8:26" x14ac:dyDescent="0.25">
      <c r="H23">
        <v>14</v>
      </c>
      <c r="I23">
        <v>10.099504938362077</v>
      </c>
      <c r="J23">
        <v>6.4807406984078604</v>
      </c>
      <c r="K23">
        <v>11.224972160321824</v>
      </c>
      <c r="M23">
        <v>0.21428571428571427</v>
      </c>
      <c r="N23">
        <v>0.39605901719066977</v>
      </c>
      <c r="O23">
        <v>0.30860669992418382</v>
      </c>
      <c r="P23">
        <v>0</v>
      </c>
      <c r="V23" t="s">
        <v>12</v>
      </c>
      <c r="W23" s="3">
        <f>SUM(W11:Z11)</f>
        <v>0.24144415252513715</v>
      </c>
    </row>
    <row r="24" spans="8:26" x14ac:dyDescent="0.25">
      <c r="H24">
        <v>14</v>
      </c>
      <c r="I24">
        <v>10.099504938362077</v>
      </c>
      <c r="J24">
        <v>6.4807406984078604</v>
      </c>
      <c r="K24">
        <v>11.224972160321824</v>
      </c>
      <c r="M24">
        <v>0.21428571428571427</v>
      </c>
      <c r="N24">
        <v>9.9014754297667443E-2</v>
      </c>
      <c r="O24">
        <v>0</v>
      </c>
      <c r="P24">
        <v>-0.62360956446232352</v>
      </c>
    </row>
    <row r="25" spans="8:26" x14ac:dyDescent="0.25">
      <c r="H25">
        <v>14</v>
      </c>
      <c r="I25">
        <v>10.099504938362077</v>
      </c>
      <c r="J25">
        <v>6.4807406984078604</v>
      </c>
      <c r="K25">
        <v>11.224972160321824</v>
      </c>
      <c r="M25">
        <v>0.2857142857142857</v>
      </c>
      <c r="N25">
        <v>0.29704426289300229</v>
      </c>
      <c r="O25">
        <v>0.15430334996209191</v>
      </c>
      <c r="P25">
        <v>0.17817416127494959</v>
      </c>
    </row>
    <row r="26" spans="8:26" x14ac:dyDescent="0.25">
      <c r="S26" t="s">
        <v>13</v>
      </c>
      <c r="T26" t="s">
        <v>14</v>
      </c>
      <c r="V26" t="s">
        <v>13</v>
      </c>
      <c r="W26" t="s">
        <v>14</v>
      </c>
      <c r="X26" t="s">
        <v>21</v>
      </c>
      <c r="Y26" t="s">
        <v>15</v>
      </c>
      <c r="Z26" t="s">
        <v>20</v>
      </c>
    </row>
    <row r="27" spans="8:26" x14ac:dyDescent="0.25">
      <c r="S27" t="s">
        <v>7</v>
      </c>
      <c r="T27">
        <v>0.4533891651081513</v>
      </c>
      <c r="V27" t="s">
        <v>3</v>
      </c>
      <c r="W27">
        <v>0.40858708321336679</v>
      </c>
      <c r="X27">
        <v>1</v>
      </c>
      <c r="Y27" t="s">
        <v>3</v>
      </c>
      <c r="Z27" s="3">
        <v>0.34719269590272778</v>
      </c>
    </row>
    <row r="28" spans="8:26" x14ac:dyDescent="0.25">
      <c r="S28" t="s">
        <v>8</v>
      </c>
      <c r="T28">
        <v>0.27023278075210522</v>
      </c>
      <c r="V28" t="s">
        <v>6</v>
      </c>
      <c r="W28">
        <v>0.30745408549549513</v>
      </c>
      <c r="X28">
        <v>2</v>
      </c>
      <c r="Y28" t="s">
        <v>7</v>
      </c>
      <c r="Z28" s="3">
        <v>0.29672302872106893</v>
      </c>
    </row>
    <row r="29" spans="8:26" x14ac:dyDescent="0.25">
      <c r="S29" t="s">
        <v>12</v>
      </c>
      <c r="T29">
        <v>0.1984281027494027</v>
      </c>
      <c r="V29" t="s">
        <v>5</v>
      </c>
      <c r="W29">
        <v>0.29261497146605797</v>
      </c>
      <c r="X29">
        <v>3</v>
      </c>
      <c r="Y29" t="s">
        <v>6</v>
      </c>
      <c r="Z29" s="3">
        <v>0.26586264904438961</v>
      </c>
    </row>
    <row r="30" spans="8:26" x14ac:dyDescent="0.25">
      <c r="S30" t="s">
        <v>3</v>
      </c>
      <c r="T30">
        <v>0.18282752815771772</v>
      </c>
      <c r="V30" t="s">
        <v>7</v>
      </c>
      <c r="W30">
        <v>0.28883328625376664</v>
      </c>
      <c r="X30">
        <v>4</v>
      </c>
      <c r="Y30" t="s">
        <v>8</v>
      </c>
      <c r="Z30" s="3">
        <v>0.24904256970142122</v>
      </c>
    </row>
    <row r="31" spans="8:26" x14ac:dyDescent="0.25">
      <c r="S31" t="s">
        <v>6</v>
      </c>
      <c r="T31">
        <v>0.15864033844223668</v>
      </c>
      <c r="V31" t="s">
        <v>12</v>
      </c>
      <c r="W31">
        <v>0.26521817284874766</v>
      </c>
      <c r="X31">
        <v>5</v>
      </c>
      <c r="Y31" t="s">
        <v>12</v>
      </c>
      <c r="Z31" s="3">
        <v>0.24144415252513715</v>
      </c>
    </row>
    <row r="32" spans="8:26" x14ac:dyDescent="0.25">
      <c r="S32" t="s">
        <v>10</v>
      </c>
      <c r="T32">
        <v>9.1895143140056784E-2</v>
      </c>
      <c r="V32" t="s">
        <v>10</v>
      </c>
      <c r="W32">
        <v>0.25682123229247644</v>
      </c>
      <c r="X32">
        <v>6</v>
      </c>
      <c r="Y32" t="s">
        <v>4</v>
      </c>
      <c r="Z32" s="3">
        <v>0.18433835820001937</v>
      </c>
    </row>
    <row r="33" spans="19:26" x14ac:dyDescent="0.25">
      <c r="S33" t="s">
        <v>4</v>
      </c>
      <c r="T33">
        <v>7.711604759786643E-2</v>
      </c>
      <c r="V33" t="s">
        <v>8</v>
      </c>
      <c r="W33">
        <v>0.19559032131893633</v>
      </c>
      <c r="X33">
        <v>7</v>
      </c>
      <c r="Y33" t="s">
        <v>10</v>
      </c>
      <c r="Z33" s="3">
        <v>0.1776094288543425</v>
      </c>
    </row>
    <row r="34" spans="19:26" x14ac:dyDescent="0.25">
      <c r="S34" t="s">
        <v>5</v>
      </c>
      <c r="T34">
        <v>-0.14326296835915833</v>
      </c>
      <c r="V34" t="s">
        <v>4</v>
      </c>
      <c r="W34">
        <v>0.18632389293205789</v>
      </c>
      <c r="X34">
        <v>8</v>
      </c>
      <c r="Y34" t="s">
        <v>5</v>
      </c>
      <c r="Z34" s="3">
        <v>0.14213350351794418</v>
      </c>
    </row>
    <row r="35" spans="19:26" x14ac:dyDescent="0.25">
      <c r="S35" t="s">
        <v>9</v>
      </c>
      <c r="T35">
        <v>-0.21193367990612993</v>
      </c>
      <c r="V35" t="s">
        <v>11</v>
      </c>
      <c r="W35">
        <v>7.4486326985925028E-2</v>
      </c>
      <c r="X35">
        <v>9</v>
      </c>
      <c r="Y35" t="s">
        <v>9</v>
      </c>
      <c r="Z35" s="3">
        <v>3.7827959715982656E-2</v>
      </c>
    </row>
    <row r="36" spans="19:26" x14ac:dyDescent="0.25">
      <c r="S36" t="s">
        <v>11</v>
      </c>
      <c r="T36">
        <v>-0.40519664826528828</v>
      </c>
      <c r="V36" t="s">
        <v>9</v>
      </c>
      <c r="W36">
        <v>3.1871355519867063E-2</v>
      </c>
      <c r="X36">
        <v>10</v>
      </c>
      <c r="Y36" t="s">
        <v>11</v>
      </c>
      <c r="Z36" s="3">
        <v>-7.0038536766073176E-2</v>
      </c>
    </row>
  </sheetData>
  <sortState xmlns:xlrd2="http://schemas.microsoft.com/office/spreadsheetml/2017/richdata2" ref="Y27:Z36">
    <sortCondition descending="1" ref="Z27:Z36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Farza Nurifan</cp:lastModifiedBy>
  <dcterms:created xsi:type="dcterms:W3CDTF">2019-07-10T13:38:45Z</dcterms:created>
  <dcterms:modified xsi:type="dcterms:W3CDTF">2019-07-14T03:11:22Z</dcterms:modified>
</cp:coreProperties>
</file>