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48C69B53-B2FA-4F24-9DE7-7AE36606C116}" xr6:coauthVersionLast="43" xr6:coauthVersionMax="43" xr10:uidLastSave="{00000000-0000-0000-0000-000000000000}"/>
  <bookViews>
    <workbookView xWindow="6390" yWindow="2370" windowWidth="15375" windowHeight="7995" activeTab="1" xr2:uid="{8A2EE1C6-CDC7-4274-AAA1-141FDCB394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F6" i="2"/>
  <c r="F5" i="2"/>
  <c r="H3" i="2"/>
  <c r="F3" i="2"/>
  <c r="F2" i="2"/>
  <c r="J12" i="1" l="1"/>
  <c r="J10" i="1"/>
  <c r="J7" i="1"/>
  <c r="G6" i="1"/>
  <c r="G7" i="1"/>
  <c r="G8" i="1"/>
  <c r="G5" i="1"/>
  <c r="C6" i="1"/>
  <c r="C7" i="1"/>
  <c r="C8" i="1"/>
  <c r="C5" i="1"/>
</calcChain>
</file>

<file path=xl/sharedStrings.xml><?xml version="1.0" encoding="utf-8"?>
<sst xmlns="http://schemas.openxmlformats.org/spreadsheetml/2006/main" count="31" uniqueCount="15">
  <si>
    <t>camera</t>
  </si>
  <si>
    <t>screen</t>
  </si>
  <si>
    <t>battery</t>
  </si>
  <si>
    <t>positive</t>
  </si>
  <si>
    <t>negative</t>
  </si>
  <si>
    <t>dataset</t>
  </si>
  <si>
    <t>percobaan</t>
  </si>
  <si>
    <t>lens</t>
  </si>
  <si>
    <t>glass</t>
  </si>
  <si>
    <t>frekuensi</t>
  </si>
  <si>
    <t>precision</t>
  </si>
  <si>
    <t>( (60x1) + (16x1) + (16x1) + (9x0) ) / (60 + 16 + 16 + 9)</t>
  </si>
  <si>
    <t>recall</t>
  </si>
  <si>
    <t>( (48x1) + (34x1) + (16x1) + (10x0) ) / (48 + 34 + 16 + 10)</t>
  </si>
  <si>
    <t>f1score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</si>
</sst>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BCDD-98B6-4EB6-BDD5-9DA283123EA1}">
  <dimension ref="B3:J22"/>
  <sheetViews>
    <sheetView workbookViewId="0">
      <selection activeCell="F17" sqref="F17:H23"/>
    </sheetView>
  </sheetViews>
  <sheetFormatPr defaultRowHeight="15" x14ac:dyDescent="0.25"/>
  <sheetData>
    <row r="3" spans="2:10" x14ac:dyDescent="0.25">
      <c r="B3" t="s">
        <v>5</v>
      </c>
      <c r="F3" t="s">
        <v>6</v>
      </c>
    </row>
    <row r="4" spans="2:10" x14ac:dyDescent="0.25">
      <c r="C4" t="s">
        <v>9</v>
      </c>
      <c r="G4" t="s">
        <v>9</v>
      </c>
    </row>
    <row r="5" spans="2:10" x14ac:dyDescent="0.25">
      <c r="B5" t="s">
        <v>0</v>
      </c>
      <c r="C5">
        <f>C19+D19</f>
        <v>48</v>
      </c>
      <c r="F5" t="s">
        <v>0</v>
      </c>
      <c r="G5">
        <f>G19+H19</f>
        <v>60</v>
      </c>
    </row>
    <row r="6" spans="2:10" x14ac:dyDescent="0.25">
      <c r="B6" t="s">
        <v>1</v>
      </c>
      <c r="C6">
        <f>C20+D20</f>
        <v>34</v>
      </c>
      <c r="F6" t="s">
        <v>1</v>
      </c>
      <c r="G6">
        <f>G20+H20</f>
        <v>16</v>
      </c>
      <c r="I6" t="s">
        <v>10</v>
      </c>
      <c r="J6" t="s">
        <v>11</v>
      </c>
    </row>
    <row r="7" spans="2:10" x14ac:dyDescent="0.25">
      <c r="B7" t="s">
        <v>2</v>
      </c>
      <c r="C7">
        <f>C21+D21</f>
        <v>16</v>
      </c>
      <c r="F7" t="s">
        <v>2</v>
      </c>
      <c r="G7">
        <f>G21+H21</f>
        <v>16</v>
      </c>
      <c r="J7">
        <f>(60+16+16)/(60+16+16+9)</f>
        <v>0.91089108910891092</v>
      </c>
    </row>
    <row r="8" spans="2:10" x14ac:dyDescent="0.25">
      <c r="B8" t="s">
        <v>7</v>
      </c>
      <c r="C8">
        <f>C22+D22</f>
        <v>10</v>
      </c>
      <c r="F8" t="s">
        <v>8</v>
      </c>
      <c r="G8">
        <f>G22+H22</f>
        <v>9</v>
      </c>
    </row>
    <row r="9" spans="2:10" x14ac:dyDescent="0.25">
      <c r="I9" t="s">
        <v>12</v>
      </c>
      <c r="J9" t="s">
        <v>13</v>
      </c>
    </row>
    <row r="10" spans="2:10" x14ac:dyDescent="0.25">
      <c r="J10">
        <f>(48+34+16)/(48+34+16+10)</f>
        <v>0.90740740740740744</v>
      </c>
    </row>
    <row r="12" spans="2:10" x14ac:dyDescent="0.25">
      <c r="I12" t="s">
        <v>14</v>
      </c>
      <c r="J12">
        <f>(2*J7*J10)/(J7+J10)</f>
        <v>0.90914591106181319</v>
      </c>
    </row>
    <row r="17" spans="2:8" x14ac:dyDescent="0.25">
      <c r="B17" t="s">
        <v>5</v>
      </c>
      <c r="F17" t="s">
        <v>6</v>
      </c>
    </row>
    <row r="18" spans="2:8" x14ac:dyDescent="0.25">
      <c r="C18" t="s">
        <v>3</v>
      </c>
      <c r="D18" t="s">
        <v>4</v>
      </c>
      <c r="G18" t="s">
        <v>3</v>
      </c>
      <c r="H18" t="s">
        <v>4</v>
      </c>
    </row>
    <row r="19" spans="2:8" x14ac:dyDescent="0.25">
      <c r="B19" t="s">
        <v>0</v>
      </c>
      <c r="C19">
        <v>43</v>
      </c>
      <c r="D19">
        <v>5</v>
      </c>
      <c r="F19" t="s">
        <v>0</v>
      </c>
      <c r="G19">
        <v>50</v>
      </c>
      <c r="H19">
        <v>10</v>
      </c>
    </row>
    <row r="20" spans="2:8" x14ac:dyDescent="0.25">
      <c r="B20" t="s">
        <v>1</v>
      </c>
      <c r="C20">
        <v>32</v>
      </c>
      <c r="D20">
        <v>2</v>
      </c>
      <c r="F20" t="s">
        <v>1</v>
      </c>
      <c r="G20">
        <v>15</v>
      </c>
      <c r="H20">
        <v>1</v>
      </c>
    </row>
    <row r="21" spans="2:8" x14ac:dyDescent="0.25">
      <c r="B21" t="s">
        <v>2</v>
      </c>
      <c r="C21">
        <v>13</v>
      </c>
      <c r="D21">
        <v>3</v>
      </c>
      <c r="F21" t="s">
        <v>2</v>
      </c>
      <c r="G21">
        <v>14</v>
      </c>
      <c r="H21">
        <v>2</v>
      </c>
    </row>
    <row r="22" spans="2:8" x14ac:dyDescent="0.25">
      <c r="B22" t="s">
        <v>7</v>
      </c>
      <c r="C22">
        <v>10</v>
      </c>
      <c r="D22">
        <v>0</v>
      </c>
      <c r="F22" t="s">
        <v>8</v>
      </c>
      <c r="G22">
        <v>6</v>
      </c>
      <c r="H2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FD5F-C6C5-45E7-99E6-8AF8B742F5D1}">
  <dimension ref="B2:H6"/>
  <sheetViews>
    <sheetView tabSelected="1" workbookViewId="0">
      <selection activeCell="G5" sqref="G5"/>
    </sheetView>
  </sheetViews>
  <sheetFormatPr defaultRowHeight="15" x14ac:dyDescent="0.25"/>
  <sheetData>
    <row r="2" spans="2:8" x14ac:dyDescent="0.25">
      <c r="B2">
        <v>94</v>
      </c>
      <c r="C2">
        <v>35</v>
      </c>
      <c r="F2">
        <f>B2/(B2+C2)</f>
        <v>0.72868217054263562</v>
      </c>
    </row>
    <row r="3" spans="2:8" x14ac:dyDescent="0.25">
      <c r="B3">
        <v>8</v>
      </c>
      <c r="C3">
        <v>23</v>
      </c>
      <c r="F3">
        <f>B2/(B2+B3)</f>
        <v>0.92156862745098034</v>
      </c>
      <c r="H3">
        <f>2*((F2*F3)/(F2+F3))</f>
        <v>0.81385281385281383</v>
      </c>
    </row>
    <row r="5" spans="2:8" x14ac:dyDescent="0.25">
      <c r="B5">
        <v>113</v>
      </c>
      <c r="C5">
        <v>16</v>
      </c>
      <c r="F5">
        <f>B5/(B5+C5)</f>
        <v>0.87596899224806202</v>
      </c>
    </row>
    <row r="6" spans="2:8" x14ac:dyDescent="0.25">
      <c r="B6">
        <v>25</v>
      </c>
      <c r="C6">
        <v>6</v>
      </c>
      <c r="F6">
        <f>B5/(B5+B6)</f>
        <v>0.8188405797101449</v>
      </c>
      <c r="H6">
        <f>2*((F5*F6)/(F5+F6))</f>
        <v>0.84644194756554314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 Nurifan</dc:creator>
  <cp:lastModifiedBy>Farza Nurifan</cp:lastModifiedBy>
  <dcterms:created xsi:type="dcterms:W3CDTF">2019-05-22T03:53:46Z</dcterms:created>
  <dcterms:modified xsi:type="dcterms:W3CDTF">2019-06-17T03:41:23Z</dcterms:modified>
</cp:coreProperties>
</file>