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OV\Prac\"/>
    </mc:Choice>
  </mc:AlternateContent>
  <bookViews>
    <workbookView xWindow="0" yWindow="0" windowWidth="17970" windowHeight="6060" activeTab="1"/>
  </bookViews>
  <sheets>
    <sheet name="Excel-01" sheetId="1" r:id="rId1"/>
    <sheet name="Excel-0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2" i="2"/>
  <c r="O3" i="2"/>
  <c r="O4" i="2"/>
  <c r="O5" i="2"/>
  <c r="O6" i="2"/>
  <c r="O7" i="2"/>
  <c r="O8" i="2"/>
  <c r="O2" i="2"/>
  <c r="M3" i="2"/>
  <c r="M4" i="2"/>
  <c r="M5" i="2"/>
  <c r="M6" i="2"/>
  <c r="M7" i="2"/>
  <c r="M8" i="2"/>
  <c r="M2" i="2"/>
  <c r="K3" i="2"/>
  <c r="K4" i="2"/>
  <c r="K5" i="2"/>
  <c r="K6" i="2"/>
  <c r="K7" i="2"/>
  <c r="K8" i="2"/>
  <c r="K2" i="2"/>
  <c r="I8" i="2"/>
  <c r="Q8" i="2" s="1"/>
  <c r="I3" i="2"/>
  <c r="Q3" i="2" s="1"/>
  <c r="I4" i="2"/>
  <c r="I5" i="2"/>
  <c r="I6" i="2"/>
  <c r="I7" i="2"/>
  <c r="I2" i="2"/>
  <c r="G3" i="2"/>
  <c r="G4" i="2"/>
  <c r="G5" i="2"/>
  <c r="G6" i="2"/>
  <c r="G7" i="2"/>
  <c r="G8" i="2"/>
  <c r="G2" i="2"/>
  <c r="E3" i="2"/>
  <c r="E4" i="2"/>
  <c r="E5" i="2"/>
  <c r="E6" i="2"/>
  <c r="E7" i="2"/>
  <c r="E8" i="2"/>
  <c r="E2" i="2"/>
  <c r="C3" i="2"/>
  <c r="C4" i="2"/>
  <c r="C5" i="2"/>
  <c r="C6" i="2"/>
  <c r="C7" i="2"/>
  <c r="C8" i="2"/>
  <c r="C2" i="2"/>
  <c r="D12" i="2"/>
  <c r="F12" i="2"/>
  <c r="H12" i="2"/>
  <c r="J12" i="2"/>
  <c r="L12" i="2"/>
  <c r="N12" i="2"/>
  <c r="B12" i="2"/>
  <c r="D11" i="2"/>
  <c r="F11" i="2"/>
  <c r="H11" i="2"/>
  <c r="J11" i="2"/>
  <c r="L11" i="2"/>
  <c r="N11" i="2"/>
  <c r="B11" i="2"/>
  <c r="D10" i="2"/>
  <c r="F10" i="2"/>
  <c r="H10" i="2"/>
  <c r="J10" i="2"/>
  <c r="L10" i="2"/>
  <c r="N10" i="2"/>
  <c r="B10" i="2"/>
  <c r="D9" i="2"/>
  <c r="F9" i="2"/>
  <c r="H9" i="2"/>
  <c r="J9" i="2"/>
  <c r="L9" i="2"/>
  <c r="N9" i="2"/>
  <c r="B9" i="2"/>
  <c r="S7" i="2"/>
  <c r="R7" i="2"/>
  <c r="Q7" i="2"/>
  <c r="P7" i="2"/>
  <c r="G21" i="1"/>
  <c r="G19" i="1"/>
  <c r="G3" i="1"/>
  <c r="G4" i="1"/>
  <c r="G5" i="1"/>
  <c r="G6" i="1"/>
  <c r="G20" i="1" s="1"/>
  <c r="G7" i="1"/>
  <c r="G8" i="1"/>
  <c r="G9" i="1"/>
  <c r="G10" i="1"/>
  <c r="G11" i="1"/>
  <c r="G12" i="1"/>
  <c r="G13" i="1"/>
  <c r="G14" i="1"/>
  <c r="G15" i="1"/>
  <c r="G16" i="1"/>
  <c r="G17" i="1"/>
  <c r="S3" i="2" l="1"/>
  <c r="Q4" i="2"/>
  <c r="S8" i="2"/>
  <c r="P8" i="2"/>
  <c r="R3" i="2"/>
  <c r="Q6" i="2"/>
  <c r="P2" i="2"/>
  <c r="R6" i="2"/>
  <c r="R5" i="2"/>
  <c r="R4" i="2"/>
  <c r="S5" i="2"/>
  <c r="R8" i="2"/>
  <c r="Q5" i="2"/>
  <c r="P6" i="2"/>
  <c r="P5" i="2"/>
  <c r="S6" i="2"/>
  <c r="S4" i="2"/>
  <c r="P4" i="2"/>
  <c r="P3" i="2"/>
  <c r="Q2" i="2"/>
  <c r="R2" i="2"/>
  <c r="S2" i="2"/>
  <c r="G18" i="1"/>
</calcChain>
</file>

<file path=xl/sharedStrings.xml><?xml version="1.0" encoding="utf-8"?>
<sst xmlns="http://schemas.openxmlformats.org/spreadsheetml/2006/main" count="88" uniqueCount="51">
  <si>
    <t>Order Date</t>
  </si>
  <si>
    <t>Region</t>
  </si>
  <si>
    <t>Rep</t>
  </si>
  <si>
    <t>Item</t>
  </si>
  <si>
    <t>Unit</t>
  </si>
  <si>
    <t>East</t>
  </si>
  <si>
    <t>Central</t>
  </si>
  <si>
    <t>West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</si>
  <si>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</si>
  <si>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</si>
  <si>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</si>
  <si>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</si>
  <si>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</si>
  <si>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</si>
  <si>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</si>
  <si>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</si>
  <si>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Pencil</t>
  </si>
  <si>
    <t>Binder</t>
  </si>
  <si>
    <t>Pen</t>
  </si>
  <si>
    <t>Howard</t>
  </si>
  <si>
    <t>Parent</t>
  </si>
  <si>
    <t>Smith</t>
  </si>
  <si>
    <t>Desk</t>
  </si>
  <si>
    <t>Unit Cost</t>
  </si>
  <si>
    <t>Sales details of 2021</t>
  </si>
  <si>
    <t>Column1</t>
  </si>
  <si>
    <t>Total price for 2021</t>
  </si>
  <si>
    <t>Average of btotal price</t>
  </si>
  <si>
    <t>Maximum</t>
  </si>
  <si>
    <t>Minimum</t>
  </si>
  <si>
    <t>F/name</t>
  </si>
  <si>
    <t>English</t>
  </si>
  <si>
    <t>Chemistry</t>
  </si>
  <si>
    <t>Mathematics</t>
  </si>
  <si>
    <t>Physics</t>
  </si>
  <si>
    <t>Biology</t>
  </si>
  <si>
    <t>Drawing</t>
  </si>
  <si>
    <t>History</t>
  </si>
  <si>
    <t>Salman</t>
  </si>
  <si>
    <t>Sadiq</t>
  </si>
  <si>
    <t>Omair</t>
  </si>
  <si>
    <t>Faran</t>
  </si>
  <si>
    <t>Reshad</t>
  </si>
  <si>
    <t>Asad</t>
  </si>
  <si>
    <t>Jawad</t>
  </si>
  <si>
    <t>Total</t>
  </si>
  <si>
    <t>Average</t>
  </si>
  <si>
    <t>Min</t>
  </si>
  <si>
    <t>Max</t>
  </si>
  <si>
    <t>Grade</t>
  </si>
  <si>
    <t>Average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</si>
</sst>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32">
    <xf numFmtId="0" fontId="0" fillId="0" borderId="0" xfId="0"/>
    <xf numFmtId="0" fontId="3" fillId="7" borderId="0" xfId="0" applyFont="1" applyFill="1" applyBorder="1"/>
    <xf numFmtId="166" fontId="0" fillId="0" borderId="0" xfId="0" applyNumberFormat="1" applyBorder="1"/>
    <xf numFmtId="0" fontId="0" fillId="0" borderId="0" xfId="0" applyBorder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0" fontId="0" fillId="0" borderId="2" xfId="0" applyBorder="1"/>
    <xf numFmtId="44" fontId="3" fillId="7" borderId="0" xfId="1" applyFont="1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0" xfId="1" applyFont="1" applyBorder="1"/>
    <xf numFmtId="44" fontId="0" fillId="0" borderId="0" xfId="1" applyFont="1"/>
    <xf numFmtId="0" fontId="2" fillId="2" borderId="0" xfId="2" applyAlignment="1">
      <alignment horizontal="center"/>
    </xf>
    <xf numFmtId="0" fontId="5" fillId="2" borderId="0" xfId="2" applyFont="1" applyAlignment="1">
      <alignment horizontal="center"/>
    </xf>
    <xf numFmtId="0" fontId="2" fillId="2" borderId="0" xfId="2" applyAlignment="1">
      <alignment horizontal="center"/>
    </xf>
    <xf numFmtId="166" fontId="1" fillId="3" borderId="2" xfId="3" applyNumberFormat="1" applyFont="1" applyBorder="1" applyAlignment="1">
      <alignment wrapText="1"/>
    </xf>
    <xf numFmtId="0" fontId="1" fillId="3" borderId="2" xfId="3" applyFont="1" applyBorder="1"/>
    <xf numFmtId="44" fontId="1" fillId="3" borderId="2" xfId="3" applyNumberFormat="1" applyFont="1" applyBorder="1"/>
    <xf numFmtId="166" fontId="1" fillId="3" borderId="2" xfId="3" applyNumberFormat="1" applyFont="1" applyBorder="1"/>
    <xf numFmtId="0" fontId="1" fillId="4" borderId="2" xfId="4" applyFont="1" applyBorder="1" applyAlignment="1">
      <alignment horizontal="right"/>
    </xf>
    <xf numFmtId="0" fontId="1" fillId="3" borderId="0" xfId="3" applyFont="1" applyAlignment="1">
      <alignment horizontal="right"/>
    </xf>
    <xf numFmtId="0" fontId="0" fillId="3" borderId="0" xfId="3" applyFont="1" applyAlignment="1">
      <alignment horizontal="right"/>
    </xf>
    <xf numFmtId="0" fontId="1" fillId="5" borderId="0" xfId="5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4" borderId="1" xfId="4" applyFont="1" applyBorder="1" applyAlignment="1">
      <alignment horizontal="right"/>
    </xf>
    <xf numFmtId="0" fontId="1" fillId="5" borderId="3" xfId="5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6" borderId="4" xfId="0" applyFon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</cellXfs>
  <cellStyles count="6">
    <cellStyle name="40% - Accent3" xfId="4" builtinId="39"/>
    <cellStyle name="60% - Accent3" xfId="5" builtinId="40"/>
    <cellStyle name="Accent3" xfId="3" builtinId="37"/>
    <cellStyle name="Currency" xfId="1" builtinId="4"/>
    <cellStyle name="Good" xfId="2" builtinId="26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66" formatCode="m/d/yy;@"/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</dxf>
  </dxfs>
  <tableStyles count="1" defaultTableStyle="TableStyleMedium2" defaultPivotStyle="PivotStyleLight16">
    <tableStyle name="Table Style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G21" totalsRowShown="0" headerRowDxfId="4" tableBorderDxfId="2">
  <autoFilter ref="A2:G21"/>
  <tableColumns count="7">
    <tableColumn id="1" name="Order Date" dataDxfId="1"/>
    <tableColumn id="2" name="Region"/>
    <tableColumn id="3" name="Rep"/>
    <tableColumn id="4" name="Item"/>
    <tableColumn id="5" name="Unit"/>
    <tableColumn id="6" name="Unit Cost" dataCellStyle="Currency"/>
    <tableColumn id="9" name="Column1" dataDxfId="0" dataCellStyle="Currency">
      <calculatedColumnFormula>Table1[[#This Row],[Unit]]*Table1[[#This Row],[Unit Cost]]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3" sqref="A23"/>
    </sheetView>
  </sheetViews>
  <sheetFormatPr defaultRowHeight="15" x14ac:dyDescent="0.25"/>
  <cols>
    <col min="1" max="1" width="12.85546875" customWidth="1"/>
    <col min="2" max="2" width="9.28515625" customWidth="1"/>
    <col min="3" max="3" width="10.140625" customWidth="1"/>
    <col min="6" max="7" width="11.28515625" style="12" customWidth="1"/>
  </cols>
  <sheetData>
    <row r="1" spans="1:7" x14ac:dyDescent="0.25">
      <c r="A1" s="14" t="s">
        <v>24</v>
      </c>
      <c r="B1" s="13"/>
      <c r="C1" s="13"/>
      <c r="D1" s="13"/>
      <c r="E1" s="13"/>
      <c r="F1" s="13"/>
      <c r="G1" s="1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23</v>
      </c>
      <c r="G2" s="8" t="s">
        <v>25</v>
      </c>
    </row>
    <row r="3" spans="1:7" x14ac:dyDescent="0.25">
      <c r="A3" s="5">
        <v>44202</v>
      </c>
      <c r="B3" s="4" t="s">
        <v>5</v>
      </c>
      <c r="C3" s="4" t="s">
        <v>8</v>
      </c>
      <c r="D3" s="4" t="s">
        <v>16</v>
      </c>
      <c r="E3" s="4">
        <v>95</v>
      </c>
      <c r="F3" s="9">
        <v>1.99</v>
      </c>
      <c r="G3" s="11">
        <f>Table1[[#This Row],[Unit]]*Table1[[#This Row],[Unit Cost]]</f>
        <v>189.05</v>
      </c>
    </row>
    <row r="4" spans="1:7" x14ac:dyDescent="0.25">
      <c r="A4" s="6">
        <v>44219</v>
      </c>
      <c r="B4" s="7" t="s">
        <v>6</v>
      </c>
      <c r="C4" s="7" t="s">
        <v>9</v>
      </c>
      <c r="D4" s="7" t="s">
        <v>17</v>
      </c>
      <c r="E4" s="7">
        <v>50</v>
      </c>
      <c r="F4" s="10">
        <v>19.989999999999998</v>
      </c>
      <c r="G4" s="11">
        <f>Table1[[#This Row],[Unit]]*Table1[[#This Row],[Unit Cost]]</f>
        <v>999.49999999999989</v>
      </c>
    </row>
    <row r="5" spans="1:7" x14ac:dyDescent="0.25">
      <c r="A5" s="6">
        <v>44236</v>
      </c>
      <c r="B5" s="7" t="s">
        <v>6</v>
      </c>
      <c r="C5" s="7" t="s">
        <v>10</v>
      </c>
      <c r="D5" s="7" t="s">
        <v>16</v>
      </c>
      <c r="E5" s="7">
        <v>36</v>
      </c>
      <c r="F5" s="10">
        <v>4.99</v>
      </c>
      <c r="G5" s="11">
        <f>Table1[[#This Row],[Unit]]*Table1[[#This Row],[Unit Cost]]</f>
        <v>179.64000000000001</v>
      </c>
    </row>
    <row r="6" spans="1:7" x14ac:dyDescent="0.25">
      <c r="A6" s="6">
        <v>44253</v>
      </c>
      <c r="B6" s="7" t="s">
        <v>6</v>
      </c>
      <c r="C6" s="7" t="s">
        <v>11</v>
      </c>
      <c r="D6" s="7" t="s">
        <v>18</v>
      </c>
      <c r="E6" s="7">
        <v>27</v>
      </c>
      <c r="F6" s="10">
        <v>19.989999999999998</v>
      </c>
      <c r="G6" s="11">
        <f>Table1[[#This Row],[Unit]]*Table1[[#This Row],[Unit Cost]]</f>
        <v>539.7299999999999</v>
      </c>
    </row>
    <row r="7" spans="1:7" x14ac:dyDescent="0.25">
      <c r="A7" s="6">
        <v>44270</v>
      </c>
      <c r="B7" s="7" t="s">
        <v>7</v>
      </c>
      <c r="C7" s="7" t="s">
        <v>12</v>
      </c>
      <c r="D7" s="7" t="s">
        <v>16</v>
      </c>
      <c r="E7" s="7">
        <v>56</v>
      </c>
      <c r="F7" s="10">
        <v>2.99</v>
      </c>
      <c r="G7" s="11">
        <f>Table1[[#This Row],[Unit]]*Table1[[#This Row],[Unit Cost]]</f>
        <v>167.44</v>
      </c>
    </row>
    <row r="8" spans="1:7" x14ac:dyDescent="0.25">
      <c r="A8" s="6">
        <v>44287</v>
      </c>
      <c r="B8" s="7" t="s">
        <v>5</v>
      </c>
      <c r="C8" s="7" t="s">
        <v>8</v>
      </c>
      <c r="D8" s="7" t="s">
        <v>17</v>
      </c>
      <c r="E8" s="7">
        <v>60</v>
      </c>
      <c r="F8" s="10">
        <v>4.99</v>
      </c>
      <c r="G8" s="11">
        <f>Table1[[#This Row],[Unit]]*Table1[[#This Row],[Unit Cost]]</f>
        <v>299.40000000000003</v>
      </c>
    </row>
    <row r="9" spans="1:7" x14ac:dyDescent="0.25">
      <c r="A9" s="6">
        <v>44304</v>
      </c>
      <c r="B9" s="7" t="s">
        <v>6</v>
      </c>
      <c r="C9" s="7" t="s">
        <v>13</v>
      </c>
      <c r="D9" s="7" t="s">
        <v>16</v>
      </c>
      <c r="E9" s="7">
        <v>75</v>
      </c>
      <c r="F9" s="10">
        <v>1.99</v>
      </c>
      <c r="G9" s="11">
        <f>Table1[[#This Row],[Unit]]*Table1[[#This Row],[Unit Cost]]</f>
        <v>149.25</v>
      </c>
    </row>
    <row r="10" spans="1:7" x14ac:dyDescent="0.25">
      <c r="A10" s="6">
        <v>44321</v>
      </c>
      <c r="B10" s="7" t="s">
        <v>6</v>
      </c>
      <c r="C10" s="7" t="s">
        <v>10</v>
      </c>
      <c r="D10" s="7" t="s">
        <v>16</v>
      </c>
      <c r="E10" s="7">
        <v>90</v>
      </c>
      <c r="F10" s="10">
        <v>4.99</v>
      </c>
      <c r="G10" s="11">
        <f>Table1[[#This Row],[Unit]]*Table1[[#This Row],[Unit Cost]]</f>
        <v>449.1</v>
      </c>
    </row>
    <row r="11" spans="1:7" x14ac:dyDescent="0.25">
      <c r="A11" s="6">
        <v>44338</v>
      </c>
      <c r="B11" s="7" t="s">
        <v>7</v>
      </c>
      <c r="C11" s="7" t="s">
        <v>14</v>
      </c>
      <c r="D11" s="7" t="s">
        <v>16</v>
      </c>
      <c r="E11" s="7">
        <v>32</v>
      </c>
      <c r="F11" s="10">
        <v>1.99</v>
      </c>
      <c r="G11" s="11">
        <f>Table1[[#This Row],[Unit]]*Table1[[#This Row],[Unit Cost]]</f>
        <v>63.68</v>
      </c>
    </row>
    <row r="12" spans="1:7" x14ac:dyDescent="0.25">
      <c r="A12" s="6">
        <v>44355</v>
      </c>
      <c r="B12" s="7" t="s">
        <v>5</v>
      </c>
      <c r="C12" s="7" t="s">
        <v>8</v>
      </c>
      <c r="D12" s="7" t="s">
        <v>17</v>
      </c>
      <c r="E12" s="7">
        <v>60</v>
      </c>
      <c r="F12" s="10">
        <v>8.99</v>
      </c>
      <c r="G12" s="11">
        <f>Table1[[#This Row],[Unit]]*Table1[[#This Row],[Unit Cost]]</f>
        <v>539.4</v>
      </c>
    </row>
    <row r="13" spans="1:7" x14ac:dyDescent="0.25">
      <c r="A13" s="6">
        <v>44372</v>
      </c>
      <c r="B13" s="7" t="s">
        <v>6</v>
      </c>
      <c r="C13" s="7" t="s">
        <v>15</v>
      </c>
      <c r="D13" s="7" t="s">
        <v>16</v>
      </c>
      <c r="E13" s="7">
        <v>90</v>
      </c>
      <c r="F13" s="10">
        <v>4.99</v>
      </c>
      <c r="G13" s="11">
        <f>Table1[[#This Row],[Unit]]*Table1[[#This Row],[Unit Cost]]</f>
        <v>449.1</v>
      </c>
    </row>
    <row r="14" spans="1:7" x14ac:dyDescent="0.25">
      <c r="A14" s="6">
        <v>44389</v>
      </c>
      <c r="B14" s="7" t="s">
        <v>5</v>
      </c>
      <c r="C14" s="7" t="s">
        <v>19</v>
      </c>
      <c r="D14" s="7" t="s">
        <v>17</v>
      </c>
      <c r="E14" s="7">
        <v>29</v>
      </c>
      <c r="F14" s="10">
        <v>1.99</v>
      </c>
      <c r="G14" s="11">
        <f>Table1[[#This Row],[Unit]]*Table1[[#This Row],[Unit Cost]]</f>
        <v>57.71</v>
      </c>
    </row>
    <row r="15" spans="1:7" x14ac:dyDescent="0.25">
      <c r="A15" s="6">
        <v>44406</v>
      </c>
      <c r="B15" s="7" t="s">
        <v>5</v>
      </c>
      <c r="C15" s="7" t="s">
        <v>20</v>
      </c>
      <c r="D15" s="7" t="s">
        <v>17</v>
      </c>
      <c r="E15" s="7">
        <v>81</v>
      </c>
      <c r="F15" s="10">
        <v>19.989999999999998</v>
      </c>
      <c r="G15" s="11">
        <f>Table1[[#This Row],[Unit]]*Table1[[#This Row],[Unit Cost]]</f>
        <v>1619.1899999999998</v>
      </c>
    </row>
    <row r="16" spans="1:7" x14ac:dyDescent="0.25">
      <c r="A16" s="6">
        <v>44423</v>
      </c>
      <c r="B16" s="7" t="s">
        <v>5</v>
      </c>
      <c r="C16" s="7" t="s">
        <v>8</v>
      </c>
      <c r="D16" s="7" t="s">
        <v>16</v>
      </c>
      <c r="E16" s="7">
        <v>35</v>
      </c>
      <c r="F16" s="10">
        <v>4.99</v>
      </c>
      <c r="G16" s="11">
        <f>Table1[[#This Row],[Unit]]*Table1[[#This Row],[Unit Cost]]</f>
        <v>174.65</v>
      </c>
    </row>
    <row r="17" spans="1:7" x14ac:dyDescent="0.25">
      <c r="A17" s="2">
        <v>44440</v>
      </c>
      <c r="B17" s="3" t="s">
        <v>6</v>
      </c>
      <c r="C17" s="3" t="s">
        <v>21</v>
      </c>
      <c r="D17" s="3" t="s">
        <v>22</v>
      </c>
      <c r="E17" s="3">
        <v>2</v>
      </c>
      <c r="F17" s="11">
        <v>125</v>
      </c>
      <c r="G17" s="11">
        <f>Table1[[#This Row],[Unit]]*Table1[[#This Row],[Unit Cost]]</f>
        <v>250</v>
      </c>
    </row>
    <row r="18" spans="1:7" ht="30" x14ac:dyDescent="0.25">
      <c r="A18" s="16" t="s">
        <v>26</v>
      </c>
      <c r="B18" s="17"/>
      <c r="C18" s="17"/>
      <c r="D18" s="17"/>
      <c r="E18" s="17"/>
      <c r="F18" s="18"/>
      <c r="G18" s="18">
        <f>SUM(G3:G17)</f>
        <v>6126.8399999999992</v>
      </c>
    </row>
    <row r="19" spans="1:7" ht="30" x14ac:dyDescent="0.25">
      <c r="A19" s="16" t="s">
        <v>27</v>
      </c>
      <c r="B19" s="17"/>
      <c r="C19" s="17"/>
      <c r="D19" s="17"/>
      <c r="E19" s="17"/>
      <c r="F19" s="18"/>
      <c r="G19" s="18">
        <f>AVERAGE(G3:G17)</f>
        <v>408.45599999999996</v>
      </c>
    </row>
    <row r="20" spans="1:7" x14ac:dyDescent="0.25">
      <c r="A20" s="19" t="s">
        <v>28</v>
      </c>
      <c r="B20" s="17"/>
      <c r="C20" s="17"/>
      <c r="D20" s="17"/>
      <c r="E20" s="17"/>
      <c r="F20" s="18"/>
      <c r="G20" s="18">
        <f>MAX(G3:G17)</f>
        <v>1619.1899999999998</v>
      </c>
    </row>
    <row r="21" spans="1:7" x14ac:dyDescent="0.25">
      <c r="A21" s="19" t="s">
        <v>29</v>
      </c>
      <c r="B21" s="17"/>
      <c r="C21" s="17"/>
      <c r="D21" s="17"/>
      <c r="E21" s="17"/>
      <c r="F21" s="18"/>
      <c r="G21" s="18">
        <f>MIN(G3:G17)</f>
        <v>57.71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Q12" sqref="Q12"/>
    </sheetView>
  </sheetViews>
  <sheetFormatPr defaultRowHeight="15" x14ac:dyDescent="0.25"/>
  <cols>
    <col min="4" max="5" width="12.28515625" customWidth="1"/>
    <col min="6" max="7" width="13.42578125" customWidth="1"/>
    <col min="20" max="20" width="14.28515625" customWidth="1"/>
  </cols>
  <sheetData>
    <row r="1" spans="1:20" x14ac:dyDescent="0.25">
      <c r="A1" s="21" t="s">
        <v>30</v>
      </c>
      <c r="B1" s="21" t="s">
        <v>31</v>
      </c>
      <c r="C1" s="22" t="s">
        <v>49</v>
      </c>
      <c r="D1" s="21" t="s">
        <v>32</v>
      </c>
      <c r="E1" s="21" t="s">
        <v>49</v>
      </c>
      <c r="F1" s="21" t="s">
        <v>33</v>
      </c>
      <c r="G1" s="21" t="s">
        <v>49</v>
      </c>
      <c r="H1" s="21" t="s">
        <v>34</v>
      </c>
      <c r="I1" s="21" t="s">
        <v>49</v>
      </c>
      <c r="J1" s="21" t="s">
        <v>35</v>
      </c>
      <c r="K1" s="21" t="s">
        <v>49</v>
      </c>
      <c r="L1" s="21" t="s">
        <v>36</v>
      </c>
      <c r="M1" s="21" t="s">
        <v>49</v>
      </c>
      <c r="N1" s="21" t="s">
        <v>37</v>
      </c>
      <c r="O1" s="21" t="s">
        <v>49</v>
      </c>
      <c r="P1" s="21" t="s">
        <v>45</v>
      </c>
      <c r="Q1" s="21" t="s">
        <v>46</v>
      </c>
      <c r="R1" s="21" t="s">
        <v>47</v>
      </c>
      <c r="S1" s="21" t="s">
        <v>48</v>
      </c>
      <c r="T1" s="21" t="s">
        <v>50</v>
      </c>
    </row>
    <row r="2" spans="1:20" x14ac:dyDescent="0.25">
      <c r="A2" s="21" t="s">
        <v>38</v>
      </c>
      <c r="B2" s="20">
        <v>78</v>
      </c>
      <c r="C2" s="20" t="str">
        <f>IF(B2&gt;50,"Pass","Fail")</f>
        <v>Pass</v>
      </c>
      <c r="D2" s="20">
        <v>86</v>
      </c>
      <c r="E2" s="20" t="str">
        <f>IF(D2&gt;50,"Pass","Fail")</f>
        <v>Pass</v>
      </c>
      <c r="F2" s="20">
        <v>76</v>
      </c>
      <c r="G2" s="20" t="str">
        <f>IF(F2&gt;50,"Pass","Fail")</f>
        <v>Pass</v>
      </c>
      <c r="H2" s="20">
        <v>84</v>
      </c>
      <c r="I2" s="20" t="str">
        <f>IF(H2&gt;50,"Pass","Fail")</f>
        <v>Pass</v>
      </c>
      <c r="J2" s="20">
        <v>59</v>
      </c>
      <c r="K2" s="20" t="str">
        <f>IF(J2&gt;50,"Pass","Fail")</f>
        <v>Pass</v>
      </c>
      <c r="L2" s="20">
        <v>75</v>
      </c>
      <c r="M2" s="20" t="str">
        <f>IF(L2&gt;50,"Pass","Fail")</f>
        <v>Pass</v>
      </c>
      <c r="N2" s="20">
        <v>91</v>
      </c>
      <c r="O2" s="20" t="str">
        <f>IF(N2&gt;50,"Pass","Fail")</f>
        <v>Pass</v>
      </c>
      <c r="P2" s="23">
        <f>SUM(B2:N2)</f>
        <v>549</v>
      </c>
      <c r="Q2" s="24">
        <f>AVERAGE(B2:N2)</f>
        <v>78.428571428571431</v>
      </c>
      <c r="R2" s="24">
        <f>MIN(B2:N2)</f>
        <v>59</v>
      </c>
      <c r="S2" s="24">
        <f>MAX(B2:N2)</f>
        <v>91</v>
      </c>
      <c r="T2" t="str">
        <f>IF(Q2&gt;=75,"A",IF(Q2&gt;=65,"B",IF(Q2&gt;=55,"C",IF(Q2&gt;=45,"S","F"))))</f>
        <v>A</v>
      </c>
    </row>
    <row r="3" spans="1:20" x14ac:dyDescent="0.25">
      <c r="A3" s="21" t="s">
        <v>39</v>
      </c>
      <c r="B3" s="25">
        <v>66</v>
      </c>
      <c r="C3" s="20" t="str">
        <f t="shared" ref="C3:C8" si="0">IF(B3&gt;50,"Pass","Fail")</f>
        <v>Pass</v>
      </c>
      <c r="D3" s="25">
        <v>45</v>
      </c>
      <c r="E3" s="20" t="str">
        <f t="shared" ref="E3:E8" si="1">IF(D3&gt;50,"Pass","Fail")</f>
        <v>Fail</v>
      </c>
      <c r="F3" s="25">
        <v>87</v>
      </c>
      <c r="G3" s="20" t="str">
        <f t="shared" ref="G3:G8" si="2">IF(F3&gt;50,"Pass","Fail")</f>
        <v>Pass</v>
      </c>
      <c r="H3" s="25">
        <v>59</v>
      </c>
      <c r="I3" s="20" t="str">
        <f t="shared" ref="I3:I7" si="3">IF(H3&gt;50,"Pass","Fail")</f>
        <v>Pass</v>
      </c>
      <c r="J3" s="25">
        <v>93</v>
      </c>
      <c r="K3" s="20" t="str">
        <f t="shared" ref="K3:K8" si="4">IF(J3&gt;50,"Pass","Fail")</f>
        <v>Pass</v>
      </c>
      <c r="L3" s="25">
        <v>58</v>
      </c>
      <c r="M3" s="20" t="str">
        <f t="shared" ref="M3:M8" si="5">IF(L3&gt;50,"Pass","Fail")</f>
        <v>Pass</v>
      </c>
      <c r="N3" s="25">
        <v>87</v>
      </c>
      <c r="O3" s="20" t="str">
        <f t="shared" ref="O3:O8" si="6">IF(N3&gt;50,"Pass","Fail")</f>
        <v>Pass</v>
      </c>
      <c r="P3" s="23">
        <f t="shared" ref="P3:P8" si="7">SUM(B3:N3)</f>
        <v>495</v>
      </c>
      <c r="Q3" s="24">
        <f t="shared" ref="Q3:Q8" si="8">AVERAGE(B3:N3)</f>
        <v>70.714285714285708</v>
      </c>
      <c r="R3" s="24">
        <f t="shared" ref="R3:R8" si="9">MIN(B3:N3)</f>
        <v>45</v>
      </c>
      <c r="S3" s="24">
        <f t="shared" ref="S3:S8" si="10">MAX(B3:N3)</f>
        <v>93</v>
      </c>
      <c r="T3" t="str">
        <f t="shared" ref="T3:T8" si="11">IF(Q3&gt;=75,"A",IF(Q3&gt;=65,"B",IF(Q3&gt;=55,"C",IF(Q3&gt;=45,"S","F"))))</f>
        <v>B</v>
      </c>
    </row>
    <row r="4" spans="1:20" x14ac:dyDescent="0.25">
      <c r="A4" s="21" t="s">
        <v>40</v>
      </c>
      <c r="B4" s="20">
        <v>87</v>
      </c>
      <c r="C4" s="20" t="str">
        <f t="shared" si="0"/>
        <v>Pass</v>
      </c>
      <c r="D4" s="20">
        <v>75</v>
      </c>
      <c r="E4" s="20" t="str">
        <f t="shared" si="1"/>
        <v>Pass</v>
      </c>
      <c r="F4" s="20">
        <v>80</v>
      </c>
      <c r="G4" s="20" t="str">
        <f t="shared" si="2"/>
        <v>Pass</v>
      </c>
      <c r="H4" s="20">
        <v>84</v>
      </c>
      <c r="I4" s="20" t="str">
        <f t="shared" si="3"/>
        <v>Pass</v>
      </c>
      <c r="J4" s="20">
        <v>63</v>
      </c>
      <c r="K4" s="20" t="str">
        <f t="shared" si="4"/>
        <v>Pass</v>
      </c>
      <c r="L4" s="20">
        <v>73</v>
      </c>
      <c r="M4" s="20" t="str">
        <f t="shared" si="5"/>
        <v>Pass</v>
      </c>
      <c r="N4" s="20">
        <v>95</v>
      </c>
      <c r="O4" s="20" t="str">
        <f t="shared" si="6"/>
        <v>Pass</v>
      </c>
      <c r="P4" s="23">
        <f t="shared" si="7"/>
        <v>557</v>
      </c>
      <c r="Q4" s="24">
        <f t="shared" si="8"/>
        <v>79.571428571428569</v>
      </c>
      <c r="R4" s="24">
        <f t="shared" si="9"/>
        <v>63</v>
      </c>
      <c r="S4" s="24">
        <f t="shared" si="10"/>
        <v>95</v>
      </c>
      <c r="T4" t="str">
        <f t="shared" si="11"/>
        <v>A</v>
      </c>
    </row>
    <row r="5" spans="1:20" x14ac:dyDescent="0.25">
      <c r="A5" s="21" t="s">
        <v>41</v>
      </c>
      <c r="B5" s="20">
        <v>49</v>
      </c>
      <c r="C5" s="20" t="str">
        <f t="shared" si="0"/>
        <v>Fail</v>
      </c>
      <c r="D5" s="20">
        <v>34</v>
      </c>
      <c r="E5" s="20" t="str">
        <f t="shared" si="1"/>
        <v>Fail</v>
      </c>
      <c r="F5" s="20">
        <v>56</v>
      </c>
      <c r="G5" s="20" t="str">
        <f t="shared" si="2"/>
        <v>Pass</v>
      </c>
      <c r="H5" s="20">
        <v>86</v>
      </c>
      <c r="I5" s="20" t="str">
        <f t="shared" si="3"/>
        <v>Pass</v>
      </c>
      <c r="J5" s="20">
        <v>82</v>
      </c>
      <c r="K5" s="20" t="str">
        <f t="shared" si="4"/>
        <v>Pass</v>
      </c>
      <c r="L5" s="20">
        <v>62</v>
      </c>
      <c r="M5" s="20" t="str">
        <f t="shared" si="5"/>
        <v>Pass</v>
      </c>
      <c r="N5" s="20">
        <v>71</v>
      </c>
      <c r="O5" s="20" t="str">
        <f t="shared" si="6"/>
        <v>Pass</v>
      </c>
      <c r="P5" s="23">
        <f t="shared" si="7"/>
        <v>440</v>
      </c>
      <c r="Q5" s="24">
        <f t="shared" si="8"/>
        <v>62.857142857142854</v>
      </c>
      <c r="R5" s="24">
        <f t="shared" si="9"/>
        <v>34</v>
      </c>
      <c r="S5" s="24">
        <f t="shared" si="10"/>
        <v>86</v>
      </c>
      <c r="T5" t="str">
        <f t="shared" si="11"/>
        <v>C</v>
      </c>
    </row>
    <row r="6" spans="1:20" x14ac:dyDescent="0.25">
      <c r="A6" s="21" t="s">
        <v>42</v>
      </c>
      <c r="B6" s="20">
        <v>69</v>
      </c>
      <c r="C6" s="20" t="str">
        <f t="shared" si="0"/>
        <v>Pass</v>
      </c>
      <c r="D6" s="20">
        <v>95</v>
      </c>
      <c r="E6" s="20" t="str">
        <f t="shared" si="1"/>
        <v>Pass</v>
      </c>
      <c r="F6" s="20">
        <v>83</v>
      </c>
      <c r="G6" s="20" t="str">
        <f t="shared" si="2"/>
        <v>Pass</v>
      </c>
      <c r="H6" s="20">
        <v>71</v>
      </c>
      <c r="I6" s="20" t="str">
        <f t="shared" si="3"/>
        <v>Pass</v>
      </c>
      <c r="J6" s="20">
        <v>79</v>
      </c>
      <c r="K6" s="20" t="str">
        <f t="shared" si="4"/>
        <v>Pass</v>
      </c>
      <c r="L6" s="20">
        <v>92</v>
      </c>
      <c r="M6" s="20" t="str">
        <f t="shared" si="5"/>
        <v>Pass</v>
      </c>
      <c r="N6" s="20">
        <v>72</v>
      </c>
      <c r="O6" s="20" t="str">
        <f t="shared" si="6"/>
        <v>Pass</v>
      </c>
      <c r="P6" s="23">
        <f t="shared" si="7"/>
        <v>561</v>
      </c>
      <c r="Q6" s="24">
        <f t="shared" si="8"/>
        <v>80.142857142857139</v>
      </c>
      <c r="R6" s="24">
        <f t="shared" si="9"/>
        <v>69</v>
      </c>
      <c r="S6" s="24">
        <f t="shared" si="10"/>
        <v>95</v>
      </c>
      <c r="T6" t="str">
        <f t="shared" si="11"/>
        <v>A</v>
      </c>
    </row>
    <row r="7" spans="1:20" x14ac:dyDescent="0.25">
      <c r="A7" s="21" t="s">
        <v>43</v>
      </c>
      <c r="B7" s="20">
        <v>76</v>
      </c>
      <c r="C7" s="20" t="str">
        <f t="shared" si="0"/>
        <v>Pass</v>
      </c>
      <c r="D7" s="20">
        <v>34</v>
      </c>
      <c r="E7" s="20" t="str">
        <f t="shared" si="1"/>
        <v>Fail</v>
      </c>
      <c r="F7" s="20">
        <v>82</v>
      </c>
      <c r="G7" s="20" t="str">
        <f t="shared" si="2"/>
        <v>Pass</v>
      </c>
      <c r="H7" s="20">
        <v>85</v>
      </c>
      <c r="I7" s="20" t="str">
        <f t="shared" si="3"/>
        <v>Pass</v>
      </c>
      <c r="J7" s="20">
        <v>54</v>
      </c>
      <c r="K7" s="20" t="str">
        <f t="shared" si="4"/>
        <v>Pass</v>
      </c>
      <c r="L7" s="20">
        <v>69</v>
      </c>
      <c r="M7" s="20" t="str">
        <f t="shared" si="5"/>
        <v>Pass</v>
      </c>
      <c r="N7" s="20">
        <v>69</v>
      </c>
      <c r="O7" s="20" t="str">
        <f t="shared" si="6"/>
        <v>Pass</v>
      </c>
      <c r="P7" s="23">
        <f t="shared" si="7"/>
        <v>469</v>
      </c>
      <c r="Q7" s="24">
        <f t="shared" si="8"/>
        <v>67</v>
      </c>
      <c r="R7" s="24">
        <f t="shared" si="9"/>
        <v>34</v>
      </c>
      <c r="S7" s="24">
        <f t="shared" si="10"/>
        <v>85</v>
      </c>
      <c r="T7" t="str">
        <f t="shared" si="11"/>
        <v>B</v>
      </c>
    </row>
    <row r="8" spans="1:20" x14ac:dyDescent="0.25">
      <c r="A8" s="21" t="s">
        <v>44</v>
      </c>
      <c r="B8" s="25">
        <v>84</v>
      </c>
      <c r="C8" s="20" t="str">
        <f t="shared" si="0"/>
        <v>Pass</v>
      </c>
      <c r="D8" s="25">
        <v>72</v>
      </c>
      <c r="E8" s="20" t="str">
        <f t="shared" si="1"/>
        <v>Pass</v>
      </c>
      <c r="F8" s="25">
        <v>75</v>
      </c>
      <c r="G8" s="20" t="str">
        <f t="shared" si="2"/>
        <v>Pass</v>
      </c>
      <c r="H8" s="25">
        <v>93</v>
      </c>
      <c r="I8" s="20" t="str">
        <f>IF(H8&gt;50,"Pass","Fail")</f>
        <v>Pass</v>
      </c>
      <c r="J8" s="25">
        <v>71</v>
      </c>
      <c r="K8" s="20" t="str">
        <f t="shared" si="4"/>
        <v>Pass</v>
      </c>
      <c r="L8" s="25">
        <v>87</v>
      </c>
      <c r="M8" s="20" t="str">
        <f t="shared" si="5"/>
        <v>Pass</v>
      </c>
      <c r="N8" s="25">
        <v>73</v>
      </c>
      <c r="O8" s="20" t="str">
        <f t="shared" si="6"/>
        <v>Pass</v>
      </c>
      <c r="P8" s="23">
        <f t="shared" si="7"/>
        <v>555</v>
      </c>
      <c r="Q8" s="24">
        <f t="shared" si="8"/>
        <v>79.285714285714292</v>
      </c>
      <c r="R8" s="24">
        <f t="shared" si="9"/>
        <v>71</v>
      </c>
      <c r="S8" s="24">
        <f t="shared" si="10"/>
        <v>93</v>
      </c>
      <c r="T8" t="str">
        <f t="shared" si="11"/>
        <v>A</v>
      </c>
    </row>
    <row r="9" spans="1:20" x14ac:dyDescent="0.25">
      <c r="A9" s="21" t="s">
        <v>45</v>
      </c>
      <c r="B9" s="26">
        <f>SUM(B2:B8)</f>
        <v>509</v>
      </c>
      <c r="C9" s="23"/>
      <c r="D9" s="26">
        <f t="shared" ref="D9:N9" si="12">SUM(D2:D8)</f>
        <v>441</v>
      </c>
      <c r="E9" s="23"/>
      <c r="F9" s="26">
        <f t="shared" si="12"/>
        <v>539</v>
      </c>
      <c r="G9" s="23"/>
      <c r="H9" s="26">
        <f t="shared" si="12"/>
        <v>562</v>
      </c>
      <c r="I9" s="23"/>
      <c r="J9" s="26">
        <f t="shared" si="12"/>
        <v>501</v>
      </c>
      <c r="K9" s="23"/>
      <c r="L9" s="26">
        <f t="shared" si="12"/>
        <v>516</v>
      </c>
      <c r="M9" s="23"/>
      <c r="N9" s="26">
        <f t="shared" si="12"/>
        <v>558</v>
      </c>
      <c r="O9" s="23"/>
      <c r="P9" s="27"/>
      <c r="Q9" s="27"/>
      <c r="R9" s="27"/>
      <c r="S9" s="27"/>
    </row>
    <row r="10" spans="1:20" x14ac:dyDescent="0.25">
      <c r="A10" s="21" t="s">
        <v>29</v>
      </c>
      <c r="B10" s="28">
        <f>MIN(B2:B8)</f>
        <v>49</v>
      </c>
      <c r="C10" s="24"/>
      <c r="D10" s="28">
        <f t="shared" ref="D10:N10" si="13">MIN(D2:D8)</f>
        <v>34</v>
      </c>
      <c r="E10" s="24"/>
      <c r="F10" s="28">
        <f t="shared" si="13"/>
        <v>56</v>
      </c>
      <c r="G10" s="24"/>
      <c r="H10" s="28">
        <f t="shared" si="13"/>
        <v>59</v>
      </c>
      <c r="I10" s="24"/>
      <c r="J10" s="28">
        <f t="shared" si="13"/>
        <v>54</v>
      </c>
      <c r="K10" s="24"/>
      <c r="L10" s="28">
        <f t="shared" si="13"/>
        <v>58</v>
      </c>
      <c r="M10" s="24"/>
      <c r="N10" s="28">
        <f t="shared" si="13"/>
        <v>69</v>
      </c>
      <c r="O10" s="24"/>
      <c r="P10" s="27"/>
      <c r="Q10" s="27"/>
      <c r="R10" s="27"/>
      <c r="S10" s="27"/>
    </row>
    <row r="11" spans="1:20" x14ac:dyDescent="0.25">
      <c r="A11" s="21" t="s">
        <v>28</v>
      </c>
      <c r="B11" s="29">
        <f>MAX(B2:B8)</f>
        <v>87</v>
      </c>
      <c r="C11" s="30"/>
      <c r="D11" s="29">
        <f t="shared" ref="D11:N11" si="14">MAX(D2:D8)</f>
        <v>95</v>
      </c>
      <c r="E11" s="30"/>
      <c r="F11" s="29">
        <f t="shared" si="14"/>
        <v>87</v>
      </c>
      <c r="G11" s="30"/>
      <c r="H11" s="29">
        <f t="shared" si="14"/>
        <v>93</v>
      </c>
      <c r="I11" s="30"/>
      <c r="J11" s="29">
        <f t="shared" si="14"/>
        <v>93</v>
      </c>
      <c r="K11" s="30"/>
      <c r="L11" s="29">
        <f t="shared" si="14"/>
        <v>92</v>
      </c>
      <c r="M11" s="30"/>
      <c r="N11" s="29">
        <f t="shared" si="14"/>
        <v>95</v>
      </c>
      <c r="O11" s="30"/>
      <c r="P11" s="31"/>
      <c r="Q11" s="31"/>
      <c r="R11" s="31"/>
      <c r="S11" s="31"/>
    </row>
    <row r="12" spans="1:20" x14ac:dyDescent="0.25">
      <c r="A12" s="21" t="s">
        <v>46</v>
      </c>
      <c r="B12" s="29">
        <f>AVERAGE(B2:B8)</f>
        <v>72.714285714285708</v>
      </c>
      <c r="C12" s="30"/>
      <c r="D12" s="29">
        <f t="shared" ref="D12:N12" si="15">AVERAGE(D2:D8)</f>
        <v>63</v>
      </c>
      <c r="E12" s="30"/>
      <c r="F12" s="29">
        <f t="shared" si="15"/>
        <v>77</v>
      </c>
      <c r="G12" s="30"/>
      <c r="H12" s="29">
        <f t="shared" si="15"/>
        <v>80.285714285714292</v>
      </c>
      <c r="I12" s="30"/>
      <c r="J12" s="29">
        <f t="shared" si="15"/>
        <v>71.571428571428569</v>
      </c>
      <c r="K12" s="30"/>
      <c r="L12" s="29">
        <f t="shared" si="15"/>
        <v>73.714285714285708</v>
      </c>
      <c r="M12" s="30"/>
      <c r="N12" s="29">
        <f t="shared" si="15"/>
        <v>79.714285714285708</v>
      </c>
      <c r="O12" s="30"/>
      <c r="P12" s="31"/>
      <c r="Q12" s="31"/>
      <c r="R12" s="31"/>
      <c r="S1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Excel-01</vt:lpstr>
      <vt:lpstr>Excel-02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2022-12-21T02:56:53Z</dcterms:created>
  <dcterms:modified xsi:type="dcterms:W3CDTF">2022-12-21T04:55:54Z</dcterms:modified>
</cp:coreProperties>
</file>