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yeda\Desktop\excel-challenge\"/>
    </mc:Choice>
  </mc:AlternateContent>
  <xr:revisionPtr revIDLastSave="0" documentId="13_ncr:1_{D071ACC4-E4FE-4695-9F7A-D72702CDECAA}" xr6:coauthVersionLast="45" xr6:coauthVersionMax="45" xr10:uidLastSave="{00000000-0000-0000-0000-000000000000}"/>
  <bookViews>
    <workbookView xWindow="-98" yWindow="-98" windowWidth="20715" windowHeight="13276" activeTab="5" xr2:uid="{00000000-000D-0000-FFFF-FFFF00000000}"/>
  </bookViews>
  <sheets>
    <sheet name="CategoryStats" sheetId="3" r:id="rId1"/>
    <sheet name="Subcategorystats" sheetId="4" r:id="rId2"/>
    <sheet name="outcomesonlaunchdate" sheetId="5" r:id="rId3"/>
    <sheet name="Sheet9" sheetId="11" r:id="rId4"/>
    <sheet name="Sheet1" sheetId="1" r:id="rId5"/>
    <sheet name="statitical analysis" sheetId="7" r:id="rId6"/>
    <sheet name="Goal outcomes" sheetId="6" r:id="rId7"/>
  </sheets>
  <definedNames>
    <definedName name="_xlnm._FilterDatabase" localSheetId="4" hidden="1">Sheet1!$A$1:$T$4115</definedName>
    <definedName name="_xlnm._FilterDatabase" localSheetId="5" hidden="1">'statitical analysis'!$A$1:$A$4115</definedName>
    <definedName name="_xlchart.v1.0" hidden="1">Sheet9!$I$1:$I$446</definedName>
    <definedName name="_xlchart.v1.1" hidden="1">Sheet9!$I$447</definedName>
    <definedName name="_xlchart.v1.2" hidden="1">Sheet9!$I$1:$I$446</definedName>
    <definedName name="_xlchart.v1.3" hidden="1">Sheet9!$I$447</definedName>
    <definedName name="goal">Sheet1!$D$2:$D$4115</definedName>
    <definedName name="state">Sheet1!$F$2:$F$4115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4" l="1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6" i="4"/>
  <c r="I2" i="11" a="1"/>
  <c r="I2" i="11" s="1"/>
  <c r="B17" i="11"/>
  <c r="B16" i="11"/>
  <c r="B14" i="11"/>
  <c r="B13" i="11"/>
  <c r="B12" i="11"/>
  <c r="B11" i="11"/>
  <c r="J7" i="3" l="1"/>
  <c r="J8" i="3"/>
  <c r="J9" i="3"/>
  <c r="J10" i="3"/>
  <c r="J11" i="3"/>
  <c r="J12" i="3"/>
  <c r="J13" i="3"/>
  <c r="J14" i="3"/>
  <c r="J6" i="3"/>
  <c r="I7" i="3"/>
  <c r="I8" i="3"/>
  <c r="I9" i="3"/>
  <c r="I10" i="3"/>
  <c r="I11" i="3"/>
  <c r="I12" i="3"/>
  <c r="I13" i="3"/>
  <c r="I14" i="3"/>
  <c r="I6" i="3"/>
  <c r="H7" i="3"/>
  <c r="H8" i="3"/>
  <c r="H9" i="3"/>
  <c r="H10" i="3"/>
  <c r="H11" i="3"/>
  <c r="H12" i="3"/>
  <c r="H13" i="3"/>
  <c r="H14" i="3"/>
  <c r="H6" i="3"/>
  <c r="G7" i="3"/>
  <c r="G8" i="3"/>
  <c r="G9" i="3"/>
  <c r="G10" i="3"/>
  <c r="G11" i="3"/>
  <c r="G12" i="3"/>
  <c r="G13" i="3"/>
  <c r="G14" i="3"/>
  <c r="G6" i="3"/>
  <c r="C5" i="11"/>
  <c r="C6" i="11"/>
  <c r="C7" i="11"/>
  <c r="C4" i="11"/>
  <c r="K30" i="7" l="1"/>
  <c r="K29" i="7"/>
  <c r="K28" i="7"/>
  <c r="K27" i="7"/>
  <c r="K26" i="7"/>
  <c r="K25" i="7"/>
  <c r="K8" i="7"/>
  <c r="K7" i="7"/>
  <c r="K6" i="7"/>
  <c r="K5" i="7"/>
  <c r="K4" i="7"/>
  <c r="K3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1" i="6"/>
  <c r="B8" i="6"/>
  <c r="B7" i="6"/>
  <c r="B13" i="6"/>
  <c r="B12" i="6"/>
  <c r="B10" i="6"/>
  <c r="B9" i="6"/>
  <c r="B6" i="6"/>
  <c r="B5" i="6"/>
  <c r="B4" i="6"/>
  <c r="B3" i="6"/>
  <c r="E2" i="6" l="1"/>
  <c r="F2" i="6" s="1"/>
  <c r="E10" i="6"/>
  <c r="H10" i="6" s="1"/>
  <c r="E6" i="6"/>
  <c r="H6" i="6" s="1"/>
  <c r="E13" i="6"/>
  <c r="F13" i="6" s="1"/>
  <c r="E9" i="6"/>
  <c r="F9" i="6" s="1"/>
  <c r="E5" i="6"/>
  <c r="H5" i="6" s="1"/>
  <c r="E12" i="6"/>
  <c r="G12" i="6" s="1"/>
  <c r="E8" i="6"/>
  <c r="G8" i="6" s="1"/>
  <c r="E4" i="6"/>
  <c r="F4" i="6" s="1"/>
  <c r="E11" i="6"/>
  <c r="G11" i="6" s="1"/>
  <c r="E7" i="6"/>
  <c r="F7" i="6" s="1"/>
  <c r="E3" i="6"/>
  <c r="H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6" l="1"/>
  <c r="G4" i="6"/>
  <c r="F12" i="6"/>
  <c r="G9" i="6"/>
  <c r="F11" i="6"/>
  <c r="F5" i="6"/>
  <c r="G5" i="6"/>
  <c r="F10" i="6"/>
  <c r="G7" i="6"/>
  <c r="F6" i="6"/>
  <c r="G2" i="6"/>
  <c r="H2" i="6"/>
  <c r="H13" i="6"/>
  <c r="G3" i="6"/>
  <c r="H8" i="6"/>
  <c r="F3" i="6"/>
  <c r="F8" i="6"/>
  <c r="G6" i="6"/>
  <c r="H4" i="6"/>
  <c r="H11" i="6"/>
  <c r="H12" i="6"/>
  <c r="H7" i="6"/>
  <c r="G13" i="6"/>
  <c r="G10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<sst xmlns="http://schemas.openxmlformats.org/spreadsheetml/2006/main" count="36833" uniqueCount="8436">
  <si>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</si>
  <si>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</si>
  <si>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</si>
  <si>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</si>
  <si>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</si>
  <si>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</si>
  <si>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</si>
  <si>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</si>
  <si>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</si>
  <si>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</si>
  <si>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</si>
  <si>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</si>
  <si>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</si>
  <si>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</si>
  <si>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</si>
  <si>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</si>
  <si>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</si>
  <si>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</si>
  <si>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</si>
  <si>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</si>
  <si>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</si>
  <si>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</si>
  <si>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</si>
  <si>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</si>
  <si>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</si>
  <si>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</si>
  <si>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</si>
  <si>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</si>
  <si>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</si>
  <si>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</si>
  <si>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</si>
  <si>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</si>
  <si>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</si>
  <si>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</si>
  <si>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</si>
  <si>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</si>
  <si>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</si>
  <si>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</si>
  <si>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</si>
  <si>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</si>
  <si>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</si>
  <si>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</si>
  <si>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</si>
  <si>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</si>
  <si>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</si>
  <si>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</si>
  <si>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</si>
  <si>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</si>
  <si>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</si>
  <si>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</si>
  <si>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</si>
  <si>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</si>
  <si>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</si>
  <si>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</si>
  <si>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</si>
  <si>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</si>
  <si>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</si>
  <si>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</si>
  <si>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</si>
  <si>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</si>
  <si>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</si>
  <si>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</si>
  <si>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</si>
  <si>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</si>
  <si>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</si>
  <si>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</si>
  <si>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</si>
  <si>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</si>
  <si>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</si>
  <si>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</si>
  <si>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</si>
  <si>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</si>
  <si>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</si>
  <si>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</si>
  <si>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</si>
  <si>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</si>
  <si>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</si>
  <si>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</si>
  <si>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</si>
  <si>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</si>
  <si>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</si>
  <si>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</si>
  <si>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</si>
  <si>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</si>
  <si>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</si>
  <si>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</si>
  <si>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</si>
  <si>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</si>
  <si>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</si>
  <si>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</si>
  <si>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</si>
  <si>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</si>
  <si>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</si>
  <si>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</si>
  <si>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</si>
  <si>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</si>
  <si>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</si>
  <si>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</si>
  <si>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</si>
  <si>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</si>
  <si>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</si>
  <si>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</si>
  <si>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</si>
  <si>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</si>
  <si>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</si>
  <si>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</si>
  <si>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</si>
  <si>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</si>
  <si>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</si>
  <si>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</si>
  <si>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</si>
  <si>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</si>
  <si>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</si>
  <si>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</si>
  <si>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</si>
  <si>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</si>
  <si>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</si>
  <si>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</si>
  <si>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</si>
  <si>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</si>
  <si>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</si>
  <si>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</si>
  <si>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</si>
  <si>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</si>
  <si>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</si>
  <si>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</si>
  <si>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</si>
  <si>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</si>
  <si>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</si>
  <si>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</si>
  <si>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</si>
  <si>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</si>
  <si>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</si>
  <si>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</si>
  <si>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</si>
  <si>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</si>
  <si>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</si>
  <si>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</si>
  <si>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</si>
  <si>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</si>
  <si>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</si>
  <si>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</si>
  <si>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</si>
  <si>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</si>
  <si>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</si>
  <si>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</si>
  <si>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</si>
  <si>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</si>
  <si>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</si>
  <si>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</si>
  <si>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</si>
  <si>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</si>
  <si>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</si>
  <si>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</si>
  <si>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</si>
  <si>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</si>
  <si>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</si>
  <si>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</si>
  <si>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</si>
  <si>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</si>
  <si>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</si>
  <si>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</si>
  <si>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</si>
  <si>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</si>
  <si>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</si>
  <si>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</si>
  <si>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</si>
  <si>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</si>
  <si>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</si>
  <si>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</si>
  <si>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</si>
  <si>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</si>
  <si>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</si>
  <si>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</si>
  <si>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</si>
  <si>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</si>
  <si>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</si>
  <si>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</si>
  <si>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</si>
  <si>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</si>
  <si>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</si>
  <si>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</si>
  <si>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</si>
  <si>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</si>
  <si>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</si>
  <si>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</si>
  <si>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</si>
  <si>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</si>
  <si>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</si>
  <si>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</si>
  <si>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</si>
  <si>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</si>
  <si>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</si>
  <si>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</si>
  <si>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</si>
  <si>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</si>
  <si>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</si>
  <si>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</si>
  <si>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</si>
  <si>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</si>
  <si>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</si>
  <si>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</si>
  <si>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</si>
  <si>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</si>
  <si>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</si>
  <si>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</si>
  <si>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</si>
  <si>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</si>
  <si>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</si>
  <si>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</si>
  <si>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</si>
  <si>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</si>
  <si>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</si>
  <si>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</si>
  <si>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</si>
  <si>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</si>
  <si>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</si>
  <si>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</si>
  <si>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</si>
  <si>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</si>
  <si>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</si>
  <si>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</si>
  <si>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</si>
  <si>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</si>
  <si>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</si>
  <si>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</si>
  <si>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</si>
  <si>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</si>
  <si>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</si>
  <si>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</si>
  <si>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</si>
  <si>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</si>
  <si>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</si>
  <si>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</si>
  <si>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</si>
  <si>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</si>
  <si>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</si>
  <si>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</si>
  <si>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</si>
  <si>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</si>
  <si>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</si>
  <si>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</si>
  <si>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</si>
  <si>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</si>
  <si>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</si>
  <si>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</si>
  <si>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</si>
  <si>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</si>
  <si>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</si>
  <si>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</si>
  <si>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</si>
  <si>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</si>
  <si>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</si>
  <si>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</si>
  <si>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</si>
  <si>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</si>
  <si>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</si>
  <si>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</si>
  <si>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</si>
  <si>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</si>
  <si>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</si>
  <si>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</si>
  <si>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</si>
  <si>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</si>
  <si>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</si>
  <si>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</si>
  <si>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</si>
  <si>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</si>
  <si>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</si>
  <si>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</si>
  <si>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</si>
  <si>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</si>
  <si>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</si>
  <si>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</si>
  <si>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</si>
  <si>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</si>
  <si>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</si>
  <si>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</si>
  <si>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</si>
  <si>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</si>
  <si>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</si>
  <si>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</si>
  <si>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</si>
  <si>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</si>
  <si>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</si>
  <si>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</si>
  <si>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</si>
  <si>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</si>
  <si>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</si>
  <si>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</si>
  <si>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</si>
  <si>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</si>
  <si>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</si>
  <si>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</si>
  <si>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</si>
  <si>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</si>
  <si>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</si>
  <si>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</si>
  <si>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</si>
  <si>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</si>
  <si>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</si>
  <si>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</si>
  <si>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</si>
  <si>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</si>
  <si>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</si>
  <si>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</si>
  <si>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</si>
  <si>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</si>
  <si>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</si>
  <si>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</si>
  <si>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</si>
  <si>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</si>
  <si>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</si>
  <si>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</si>
  <si>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</si>
  <si>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</si>
  <si>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</si>
  <si>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</si>
  <si>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</si>
  <si>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</si>
  <si>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</si>
  <si>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</si>
  <si>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</si>
  <si>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</si>
  <si>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</si>
  <si>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</si>
  <si>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</si>
  <si>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</si>
  <si>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</si>
  <si>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</si>
  <si>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</si>
  <si>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</si>
  <si>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</si>
  <si>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</si>
  <si>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</si>
  <si>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</si>
  <si>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</si>
  <si>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</si>
  <si>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</si>
  <si>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</si>
  <si>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</si>
  <si>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</si>
  <si>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</si>
  <si>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</si>
  <si>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</si>
  <si>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</si>
  <si>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</si>
  <si>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</si>
  <si>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</si>
  <si>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</si>
  <si>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</si>
  <si>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</si>
  <si>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</si>
  <si>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</si>
  <si>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</si>
  <si>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</si>
  <si>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</si>
  <si>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</si>
  <si>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</si>
  <si>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</si>
  <si>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</si>
  <si>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</si>
  <si>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</si>
  <si>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</si>
  <si>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</si>
  <si>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</si>
  <si>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</si>
  <si>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</si>
  <si>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</si>
  <si>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</si>
  <si>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</si>
  <si>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</si>
  <si>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</si>
  <si>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</si>
  <si>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</si>
  <si>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</si>
  <si>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</si>
  <si>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</si>
  <si>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</si>
  <si>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</si>
  <si>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</si>
  <si>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</si>
  <si>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</si>
  <si>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</si>
  <si>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</si>
  <si>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</si>
  <si>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</si>
  <si>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</si>
  <si>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</si>
  <si>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</si>
  <si>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</si>
  <si>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</si>
  <si>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</si>
  <si>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</si>
  <si>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</si>
  <si>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</si>
  <si>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</si>
  <si>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</si>
  <si>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</si>
  <si>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</si>
  <si>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</si>
  <si>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</si>
  <si>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</si>
  <si>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</si>
  <si>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</si>
  <si>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</si>
  <si>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</si>
  <si>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</si>
  <si>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</si>
  <si>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</si>
  <si>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</si>
  <si>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</si>
  <si>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</si>
  <si>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</si>
  <si>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</si>
  <si>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</si>
  <si>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</si>
  <si>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</si>
  <si>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</si>
  <si>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</si>
  <si>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</si>
  <si>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</si>
  <si>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</si>
  <si>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</si>
  <si>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</si>
  <si>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</si>
  <si>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</si>
  <si>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</si>
  <si>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</si>
  <si>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</si>
  <si>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</si>
  <si>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</si>
  <si>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</si>
  <si>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</si>
  <si>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</si>
  <si>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</si>
  <si>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</si>
  <si>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</si>
  <si>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</si>
  <si>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</si>
  <si>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</si>
  <si>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</si>
  <si>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</si>
  <si>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</si>
  <si>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</si>
  <si>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</si>
  <si>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</si>
  <si>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</si>
  <si>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</si>
  <si>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</si>
  <si>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</si>
  <si>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</si>
  <si>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</si>
  <si>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</si>
  <si>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</si>
  <si>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</si>
  <si>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</si>
  <si>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</si>
  <si>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</si>
  <si>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</si>
  <si>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</si>
  <si>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</si>
  <si>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</si>
  <si>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</si>
  <si>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</si>
  <si>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</si>
  <si>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</si>
  <si>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</si>
  <si>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</si>
  <si>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</si>
  <si>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</si>
  <si>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</si>
  <si>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</si>
  <si>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</si>
  <si>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</si>
  <si>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</si>
  <si>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</si>
  <si>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</si>
  <si>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</si>
  <si>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</si>
  <si>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</si>
  <si>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</si>
  <si>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</si>
  <si>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</si>
  <si>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</si>
  <si>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</si>
  <si>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</si>
  <si>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</si>
  <si>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</si>
  <si>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</si>
  <si>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</si>
  <si>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</si>
  <si>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</si>
  <si>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</si>
  <si>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</si>
  <si>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</si>
  <si>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</si>
  <si>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</si>
  <si>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</si>
  <si>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</si>
  <si>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</si>
  <si>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</si>
  <si>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</si>
  <si>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</si>
  <si>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</si>
  <si>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</si>
  <si>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</si>
  <si>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</si>
  <si>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</si>
  <si>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</si>
  <si>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</si>
  <si>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</si>
  <si>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</si>
  <si>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</si>
  <si>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</si>
  <si>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</si>
  <si>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</si>
  <si>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</si>
  <si>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</si>
  <si>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</si>
  <si>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</si>
  <si>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</si>
  <si>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</si>
  <si>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</si>
  <si>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</si>
  <si>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</si>
  <si>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</si>
  <si>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</si>
  <si>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</si>
  <si>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</si>
  <si>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</si>
  <si>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</si>
  <si>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</si>
  <si>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</si>
  <si>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</si>
  <si>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</si>
  <si>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</si>
  <si>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</si>
  <si>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</si>
  <si>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</si>
  <si>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</si>
  <si>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</si>
  <si>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</si>
  <si>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</si>
  <si>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</si>
  <si>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</si>
  <si>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</si>
  <si>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</si>
  <si>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</si>
  <si>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</si>
  <si>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</si>
  <si>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</si>
  <si>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</si>
  <si>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</si>
  <si>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</si>
  <si>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</si>
  <si>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</si>
  <si>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</si>
  <si>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</si>
  <si>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</si>
  <si>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</si>
  <si>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</si>
  <si>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</si>
  <si>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</si>
  <si>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</si>
  <si>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</si>
  <si>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</si>
  <si>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</si>
  <si>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</si>
  <si>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</si>
  <si>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</si>
  <si>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</si>
  <si>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</si>
  <si>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</si>
  <si>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</si>
  <si>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</si>
  <si>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</si>
  <si>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</si>
  <si>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</si>
  <si>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</si>
  <si>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</si>
  <si>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</si>
  <si>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</si>
  <si>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</si>
  <si>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</si>
  <si>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</si>
  <si>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</si>
  <si>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</si>
  <si>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</si>
  <si>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</si>
  <si>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</si>
  <si>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</si>
  <si>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</si>
  <si>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</si>
  <si>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</si>
  <si>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</si>
  <si>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</si>
  <si>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</si>
  <si>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</si>
  <si>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</si>
  <si>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</si>
  <si>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</si>
  <si>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</si>
  <si>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</si>
  <si>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</si>
  <si>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</si>
  <si>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</si>
  <si>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</si>
  <si>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</si>
  <si>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</si>
  <si>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</si>
  <si>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</si>
  <si>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</si>
  <si>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</si>
  <si>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</si>
  <si>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</si>
  <si>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</si>
  <si>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</si>
  <si>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</si>
  <si>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</si>
  <si>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</si>
  <si>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</si>
  <si>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</si>
  <si>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</si>
  <si>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</si>
  <si>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</si>
  <si>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</si>
  <si>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</si>
  <si>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</si>
  <si>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</si>
  <si>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</si>
  <si>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</si>
  <si>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</si>
  <si>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</si>
  <si>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</si>
  <si>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</si>
  <si>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</si>
  <si>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</si>
  <si>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</si>
  <si>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</si>
  <si>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</si>
  <si>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</si>
  <si>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</si>
  <si>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</si>
  <si>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</si>
  <si>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</si>
  <si>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</si>
  <si>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</si>
  <si>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</si>
  <si>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</si>
  <si>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</si>
  <si>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</si>
  <si>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</si>
  <si>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</si>
  <si>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</si>
  <si>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</si>
  <si>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</si>
  <si>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</si>
  <si>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</si>
  <si>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</si>
  <si>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</si>
  <si>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</si>
  <si>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</si>
  <si>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</si>
  <si>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</si>
  <si>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</si>
  <si>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</si>
  <si>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</si>
  <si>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</si>
  <si>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</si>
  <si>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</si>
  <si>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</si>
  <si>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</si>
  <si>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</si>
  <si>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</si>
  <si>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</si>
  <si>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</si>
  <si>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</si>
  <si>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</si>
  <si>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</si>
  <si>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</si>
  <si>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</si>
  <si>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</si>
  <si>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</si>
  <si>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</si>
  <si>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</si>
  <si>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</si>
  <si>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</si>
  <si>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</si>
  <si>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</si>
  <si>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</si>
  <si>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</si>
  <si>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</si>
  <si>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</si>
  <si>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</si>
  <si>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</si>
  <si>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</si>
  <si>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</si>
  <si>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</si>
  <si>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</si>
  <si>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</si>
  <si>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</si>
  <si>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</si>
  <si>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</si>
  <si>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</si>
  <si>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</si>
  <si>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</si>
  <si>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</si>
  <si>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</si>
  <si>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</si>
  <si>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</si>
  <si>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</si>
  <si>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</si>
  <si>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</si>
  <si>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</si>
  <si>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</si>
  <si>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</si>
  <si>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</si>
  <si>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</si>
  <si>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</si>
  <si>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</si>
  <si>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</si>
  <si>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</si>
  <si>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</si>
  <si>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</si>
  <si>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</si>
  <si>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</si>
  <si>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</si>
  <si>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</si>
  <si>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</si>
  <si>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</si>
  <si>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</si>
  <si>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</si>
  <si>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</si>
  <si>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</si>
  <si>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</si>
  <si>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</si>
  <si>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</si>
  <si>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</si>
  <si>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</si>
  <si>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</si>
  <si>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</si>
  <si>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</si>
  <si>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</si>
  <si>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</si>
  <si>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</si>
  <si>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</si>
  <si>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</si>
  <si>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</si>
  <si>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</si>
  <si>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</si>
  <si>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</si>
  <si>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</si>
  <si>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</si>
  <si>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</si>
  <si>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</si>
  <si>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</si>
  <si>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</si>
  <si>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</si>
  <si>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</si>
  <si>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</si>
  <si>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</si>
  <si>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</si>
  <si>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</si>
  <si>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</si>
  <si>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</si>
  <si>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</si>
  <si>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</si>
  <si>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</si>
  <si>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</si>
  <si>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</si>
  <si>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</si>
  <si>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</si>
  <si>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</si>
  <si>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</si>
  <si>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</si>
  <si>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</si>
  <si>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</si>
  <si>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</si>
  <si>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</si>
  <si>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</si>
  <si>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</si>
  <si>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</si>
  <si>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</si>
  <si>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</si>
  <si>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</si>
  <si>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</si>
  <si>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</si>
  <si>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</si>
  <si>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</si>
  <si>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</si>
  <si>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</si>
  <si>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</si>
  <si>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</si>
  <si>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</si>
  <si>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</si>
  <si>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</si>
  <si>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</si>
  <si>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</si>
  <si>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</si>
  <si>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</si>
  <si>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</si>
  <si>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</si>
  <si>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</si>
  <si>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</si>
  <si>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</si>
  <si>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</si>
  <si>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</si>
  <si>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</si>
  <si>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</si>
  <si>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</si>
  <si>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</si>
  <si>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</si>
  <si>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</si>
  <si>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</si>
  <si>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</si>
  <si>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</si>
  <si>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</si>
  <si>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</si>
  <si>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</si>
  <si>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</si>
  <si>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</si>
  <si>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</si>
  <si>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</si>
  <si>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</si>
  <si>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</si>
  <si>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</si>
  <si>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</si>
  <si>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</si>
  <si>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</si>
  <si>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</si>
  <si>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</si>
  <si>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</si>
  <si>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</si>
  <si>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</si>
  <si>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</si>
  <si>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</si>
  <si>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</si>
  <si>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</si>
  <si>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</si>
  <si>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</si>
  <si>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</si>
  <si>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</si>
  <si>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</si>
  <si>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</si>
  <si>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</si>
  <si>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</si>
  <si>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</si>
  <si>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</si>
  <si>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</si>
  <si>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</si>
  <si>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</si>
  <si>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</si>
  <si>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</si>
  <si>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</si>
  <si>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</si>
  <si>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</si>
  <si>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</si>
  <si>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</si>
  <si>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</si>
  <si>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</si>
  <si>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</si>
  <si>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</si>
  <si>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</si>
  <si>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</si>
  <si>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</si>
  <si>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</si>
  <si>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</si>
  <si>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</si>
  <si>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</si>
  <si>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</si>
  <si>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</si>
  <si>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</si>
  <si>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</si>
  <si>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</si>
  <si>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</si>
  <si>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</si>
  <si>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</si>
  <si>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</si>
  <si>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</si>
  <si>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</si>
  <si>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</si>
  <si>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</si>
  <si>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</si>
  <si>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</si>
  <si>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</si>
  <si>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</si>
  <si>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</si>
  <si>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</si>
  <si>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</si>
  <si>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</si>
  <si>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</si>
  <si>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</si>
  <si>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</si>
  <si>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</si>
  <si>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</si>
  <si>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</si>
  <si>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</si>
  <si>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</si>
  <si>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</si>
  <si>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</si>
  <si>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</si>
  <si>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</si>
  <si>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</si>
  <si>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</si>
  <si>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</si>
  <si>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</si>
  <si>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</si>
  <si>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</si>
  <si>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</si>
  <si>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</si>
  <si>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</si>
  <si>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</si>
  <si>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</si>
  <si>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</si>
  <si>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</si>
  <si>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</si>
  <si>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</si>
  <si>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</si>
  <si>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</si>
  <si>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</si>
  <si>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</si>
  <si>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</si>
  <si>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</si>
  <si>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</si>
  <si>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</si>
  <si>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</si>
  <si>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</si>
  <si>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</si>
  <si>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</si>
  <si>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</si>
  <si>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</si>
  <si>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</si>
  <si>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</si>
  <si>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</si>
  <si>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</si>
  <si>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</si>
  <si>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</si>
  <si>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</si>
  <si>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</si>
  <si>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</si>
  <si>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</si>
  <si>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</si>
  <si>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</si>
  <si>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</si>
  <si>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</si>
  <si>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</si>
  <si>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</si>
  <si>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</si>
  <si>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</si>
  <si>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</si>
  <si>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</si>
  <si>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</si>
  <si>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</si>
  <si>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</si>
  <si>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</si>
  <si>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</si>
  <si>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</si>
  <si>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</si>
  <si>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</si>
  <si>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</si>
  <si>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</si>
  <si>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</si>
  <si>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</si>
  <si>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</si>
  <si>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</si>
  <si>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</si>
  <si>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</si>
  <si>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</si>
  <si>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</si>
  <si>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</si>
  <si>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</si>
  <si>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</si>
  <si>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</si>
  <si>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</si>
  <si>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</si>
  <si>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</si>
  <si>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</si>
  <si>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</si>
  <si>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</si>
  <si>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</si>
  <si>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</si>
  <si>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</si>
  <si>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</si>
  <si>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</si>
  <si>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</si>
  <si>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</si>
  <si>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</si>
  <si>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</si>
  <si>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</si>
  <si>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</si>
  <si>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</si>
  <si>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</si>
  <si>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</si>
  <si>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</si>
  <si>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</si>
  <si>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</si>
  <si>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</si>
  <si>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</si>
  <si>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</si>
  <si>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</si>
  <si>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</si>
  <si>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</si>
  <si>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</si>
  <si>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</si>
  <si>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</si>
  <si>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</si>
  <si>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</si>
  <si>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</si>
  <si>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</si>
  <si>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</si>
  <si>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</si>
  <si>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</si>
  <si>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</si>
  <si>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</si>
  <si>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</si>
  <si>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</si>
  <si>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</si>
  <si>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</si>
  <si>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</si>
  <si>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</si>
  <si>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</si>
  <si>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</si>
  <si>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</si>
  <si>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</si>
  <si>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</si>
  <si>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</si>
  <si>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</si>
  <si>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</si>
  <si>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</si>
  <si>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</si>
  <si>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</si>
  <si>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</si>
  <si>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</si>
  <si>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</si>
  <si>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</si>
  <si>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</si>
  <si>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</si>
  <si>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</si>
  <si>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</si>
  <si>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</si>
  <si>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</si>
  <si>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</si>
  <si>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</si>
  <si>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</si>
  <si>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</si>
  <si>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</si>
  <si>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</si>
  <si>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</si>
  <si>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</si>
  <si>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</si>
  <si>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</si>
  <si>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</si>
  <si>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</si>
  <si>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</si>
  <si>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</si>
  <si>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</si>
  <si>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</si>
  <si>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</si>
  <si>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</si>
  <si>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</si>
  <si>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</si>
  <si>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</si>
  <si>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</si>
  <si>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</si>
  <si>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</si>
  <si>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</si>
  <si>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</si>
  <si>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</si>
  <si>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</si>
  <si>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</si>
  <si>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</si>
  <si>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</si>
  <si>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</si>
  <si>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</si>
  <si>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</si>
  <si>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</si>
  <si>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</si>
  <si>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</si>
  <si>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</si>
  <si>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</si>
  <si>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</si>
  <si>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</si>
  <si>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</si>
  <si>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</si>
  <si>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</si>
  <si>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</si>
  <si>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</si>
  <si>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</si>
  <si>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</si>
  <si>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</si>
  <si>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</si>
  <si>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</si>
  <si>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</si>
  <si>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</si>
  <si>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</si>
  <si>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</si>
  <si>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</si>
  <si>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</si>
  <si>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</si>
  <si>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</si>
  <si>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</si>
  <si>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</si>
  <si>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</si>
  <si>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</si>
  <si>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</si>
  <si>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</si>
  <si>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</si>
  <si>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</si>
  <si>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</si>
  <si>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</si>
  <si>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</si>
  <si>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</si>
  <si>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</si>
  <si>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</si>
  <si>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</si>
  <si>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</si>
  <si>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</si>
  <si>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</si>
  <si>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</si>
  <si>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</si>
  <si>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</si>
  <si>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</si>
  <si>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</si>
  <si>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</si>
  <si>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</si>
  <si>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</si>
  <si>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</si>
  <si>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</si>
  <si>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</si>
  <si>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</si>
  <si>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</si>
  <si>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</si>
  <si>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</si>
  <si>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</si>
  <si>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</si>
  <si>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</si>
  <si>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</si>
  <si>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</si>
  <si>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</si>
  <si>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</si>
  <si>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</si>
  <si>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</si>
  <si>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</si>
  <si>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</si>
  <si>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</si>
  <si>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</si>
  <si>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</si>
  <si>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</si>
  <si>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</si>
  <si>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</si>
  <si>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</si>
  <si>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</si>
  <si>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</si>
  <si>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</si>
  <si>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</si>
  <si>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</si>
  <si>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</si>
  <si>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</si>
  <si>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</si>
  <si>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</si>
  <si>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</si>
  <si>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</si>
  <si>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</si>
  <si>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</si>
  <si>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</si>
  <si>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</si>
  <si>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</si>
  <si>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</si>
  <si>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</si>
  <si>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</si>
  <si>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</si>
  <si>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</si>
  <si>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</si>
  <si>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</si>
  <si>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</si>
  <si>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</si>
  <si>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</si>
  <si>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</si>
  <si>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</si>
  <si>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</si>
  <si>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</si>
  <si>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</si>
  <si>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</si>
  <si>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</si>
  <si>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</si>
  <si>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</si>
  <si>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</si>
  <si>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</si>
  <si>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</si>
  <si>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</si>
  <si>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</si>
  <si>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</si>
  <si>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</si>
  <si>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</si>
  <si>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</si>
  <si>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</si>
  <si>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</si>
  <si>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</si>
  <si>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</si>
  <si>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</si>
  <si>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</si>
  <si>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</si>
  <si>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</si>
  <si>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</si>
  <si>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</si>
  <si>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</si>
  <si>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</si>
  <si>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</si>
  <si>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</si>
  <si>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</si>
  <si>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</si>
  <si>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</si>
  <si>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</si>
  <si>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</si>
  <si>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</si>
  <si>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</si>
  <si>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</si>
  <si>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</si>
  <si>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</si>
  <si>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</si>
  <si>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</si>
  <si>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</si>
  <si>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</si>
  <si>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</si>
  <si>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</si>
  <si>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</si>
  <si>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</si>
  <si>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</si>
  <si>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</si>
  <si>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</si>
  <si>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</si>
  <si>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</si>
  <si>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</si>
  <si>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</si>
  <si>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</si>
  <si>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</si>
  <si>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</si>
  <si>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</si>
  <si>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</si>
  <si>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</si>
  <si>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</si>
  <si>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</si>
  <si>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</si>
  <si>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</si>
  <si>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</si>
  <si>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</si>
  <si>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</si>
  <si>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</si>
  <si>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</si>
  <si>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</si>
  <si>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</si>
  <si>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</si>
  <si>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</si>
  <si>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</si>
  <si>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</si>
  <si>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</si>
  <si>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</si>
  <si>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</si>
  <si>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</si>
  <si>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</si>
  <si>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</si>
  <si>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</si>
  <si>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</si>
  <si>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</si>
  <si>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</si>
  <si>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</si>
  <si>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</si>
  <si>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</si>
  <si>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</si>
  <si>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</si>
  <si>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</si>
  <si>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</si>
  <si>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</si>
  <si>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</si>
  <si>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</si>
  <si>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</si>
  <si>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</si>
  <si>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</si>
  <si>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</si>
  <si>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</si>
  <si>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</si>
  <si>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</si>
  <si>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</si>
  <si>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</si>
  <si>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</si>
  <si>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</si>
  <si>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</si>
  <si>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</si>
  <si>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</si>
  <si>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</si>
  <si>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</si>
  <si>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</si>
  <si>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</si>
  <si>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</si>
  <si>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</si>
  <si>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</si>
  <si>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</si>
  <si>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</si>
  <si>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</si>
  <si>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</si>
  <si>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</si>
  <si>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</si>
  <si>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</si>
  <si>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</si>
  <si>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</si>
  <si>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</si>
  <si>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</si>
  <si>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</si>
  <si>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</si>
  <si>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</si>
  <si>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</si>
  <si>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</si>
  <si>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</si>
  <si>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</si>
  <si>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</si>
  <si>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</si>
  <si>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</si>
  <si>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</si>
  <si>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</si>
  <si>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</si>
  <si>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</si>
  <si>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</si>
  <si>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</si>
  <si>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</si>
  <si>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</si>
  <si>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</si>
  <si>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</si>
  <si>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</si>
  <si>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</si>
  <si>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</si>
  <si>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</si>
  <si>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</si>
  <si>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</si>
  <si>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</si>
  <si>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</si>
  <si>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</si>
  <si>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</si>
  <si>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</si>
  <si>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</si>
  <si>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</si>
  <si>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</si>
  <si>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</si>
  <si>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</si>
  <si>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</si>
  <si>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</si>
  <si>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</si>
  <si>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</si>
  <si>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</si>
  <si>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</si>
  <si>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</si>
  <si>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</si>
  <si>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</si>
  <si>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</si>
  <si>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</si>
  <si>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</si>
  <si>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</si>
  <si>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</si>
  <si>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</si>
  <si>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</si>
  <si>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</si>
  <si>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</si>
  <si>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</si>
  <si>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</si>
  <si>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</si>
  <si>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</si>
  <si>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</si>
  <si>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</si>
  <si>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</si>
  <si>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</si>
  <si>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</si>
  <si>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</si>
  <si>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</si>
  <si>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</si>
  <si>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</si>
  <si>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</si>
  <si>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</si>
  <si>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</si>
  <si>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</si>
  <si>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</si>
  <si>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</si>
  <si>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</si>
  <si>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</si>
  <si>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</si>
  <si>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</si>
  <si>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</si>
  <si>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</si>
  <si>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</si>
  <si>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</si>
  <si>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</si>
  <si>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</si>
  <si>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</si>
  <si>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</si>
  <si>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</si>
  <si>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</si>
  <si>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</si>
  <si>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</si>
  <si>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</si>
  <si>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</si>
  <si>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</si>
  <si>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</si>
  <si>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</si>
  <si>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</si>
  <si>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</si>
  <si>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</si>
  <si>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</si>
  <si>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</si>
  <si>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</si>
  <si>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</si>
  <si>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</si>
  <si>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</si>
  <si>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</si>
  <si>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</si>
  <si>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</si>
  <si>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</si>
  <si>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</si>
  <si>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</si>
  <si>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</si>
  <si>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</si>
  <si>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</si>
  <si>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</si>
  <si>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</si>
  <si>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</si>
  <si>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</si>
  <si>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</si>
  <si>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</si>
  <si>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</si>
  <si>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</si>
  <si>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</si>
  <si>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</si>
  <si>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</si>
  <si>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</si>
  <si>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</si>
  <si>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</si>
  <si>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</si>
  <si>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</si>
  <si>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</si>
  <si>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</si>
  <si>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</si>
  <si>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</si>
  <si>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</si>
  <si>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</si>
  <si>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</si>
  <si>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</si>
  <si>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</si>
  <si>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</si>
  <si>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</si>
  <si>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</si>
  <si>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</si>
  <si>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</si>
  <si>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</si>
  <si>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</si>
  <si>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</si>
  <si>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</si>
  <si>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</si>
  <si>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</si>
  <si>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</si>
  <si>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</si>
  <si>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</si>
  <si>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</si>
  <si>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</si>
  <si>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</si>
  <si>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</si>
  <si>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</si>
  <si>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</si>
  <si>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</si>
  <si>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</si>
  <si>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</si>
  <si>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</si>
  <si>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</si>
  <si>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</si>
  <si>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</si>
  <si>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</si>
  <si>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</si>
  <si>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</si>
  <si>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</si>
  <si>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</si>
  <si>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</si>
  <si>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</si>
  <si>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</si>
  <si>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</si>
  <si>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</si>
  <si>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</si>
  <si>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</si>
  <si>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</si>
  <si>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</si>
  <si>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</si>
  <si>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</si>
  <si>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</si>
  <si>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</si>
  <si>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</si>
  <si>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</si>
  <si>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</si>
  <si>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</si>
  <si>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</si>
  <si>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</si>
  <si>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</si>
  <si>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</si>
  <si>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</si>
  <si>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</si>
  <si>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</si>
  <si>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</si>
  <si>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</si>
  <si>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</si>
  <si>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</si>
  <si>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</si>
  <si>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</si>
  <si>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</si>
  <si>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</si>
  <si>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</si>
  <si>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</si>
  <si>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</si>
  <si>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</si>
  <si>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</si>
  <si>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</si>
  <si>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</si>
  <si>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</si>
  <si>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</si>
  <si>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</si>
  <si>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</si>
  <si>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</si>
  <si>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</si>
  <si>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</si>
  <si>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</si>
  <si>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</si>
  <si>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</si>
  <si>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</si>
  <si>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</si>
  <si>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</si>
  <si>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</si>
  <si>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</si>
  <si>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</si>
  <si>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</si>
  <si>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</si>
  <si>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</si>
  <si>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</si>
  <si>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</si>
  <si>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</si>
  <si>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</si>
  <si>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</si>
  <si>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</si>
  <si>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</si>
  <si>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</si>
  <si>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</si>
  <si>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</si>
  <si>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</si>
  <si>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</si>
  <si>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</si>
  <si>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</si>
  <si>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</si>
  <si>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</si>
  <si>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</si>
  <si>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</si>
  <si>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</si>
  <si>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</si>
  <si>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</si>
  <si>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</si>
  <si>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</si>
  <si>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</si>
  <si>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</si>
  <si>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</si>
  <si>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</si>
  <si>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</si>
  <si>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</si>
  <si>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</si>
  <si>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</si>
  <si>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</si>
  <si>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</si>
  <si>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</si>
  <si>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</si>
  <si>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</si>
  <si>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</si>
  <si>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</si>
  <si>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</si>
  <si>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</si>
  <si>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</si>
  <si>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</si>
  <si>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</si>
  <si>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</si>
  <si>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</si>
  <si>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</si>
  <si>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</si>
  <si>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</si>
  <si>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</si>
  <si>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</si>
  <si>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</si>
  <si>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</si>
  <si>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</si>
  <si>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</si>
  <si>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</si>
  <si>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</si>
  <si>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</si>
  <si>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</si>
  <si>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</si>
  <si>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</si>
  <si>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</si>
  <si>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</si>
  <si>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</si>
  <si>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</si>
  <si>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</si>
  <si>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</si>
  <si>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</si>
  <si>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</si>
  <si>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</si>
  <si>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</si>
  <si>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</si>
  <si>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</si>
  <si>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</si>
  <si>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</si>
  <si>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</si>
  <si>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</si>
  <si>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</si>
  <si>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</si>
  <si>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</si>
  <si>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</si>
  <si>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</si>
  <si>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</si>
  <si>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</si>
  <si>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</si>
  <si>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</si>
  <si>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</si>
  <si>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</si>
  <si>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</si>
  <si>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</si>
  <si>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</si>
  <si>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</si>
  <si>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</si>
  <si>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</si>
  <si>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</si>
  <si>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</si>
  <si>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</si>
  <si>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</si>
  <si>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</si>
  <si>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</si>
  <si>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</si>
  <si>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</si>
  <si>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</si>
  <si>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</si>
  <si>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</si>
  <si>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</si>
  <si>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</si>
  <si>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</si>
  <si>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</si>
  <si>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</si>
  <si>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</si>
  <si>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</si>
  <si>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</si>
  <si>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</si>
  <si>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</si>
  <si>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</si>
  <si>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</si>
  <si>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</si>
  <si>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</si>
  <si>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</si>
  <si>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</si>
  <si>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</si>
  <si>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</si>
  <si>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</si>
  <si>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</si>
  <si>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</si>
  <si>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</si>
  <si>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</si>
  <si>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</si>
  <si>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</si>
  <si>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</si>
  <si>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</si>
  <si>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</si>
  <si>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</si>
  <si>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</si>
  <si>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</si>
  <si>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</si>
  <si>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</si>
  <si>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</si>
  <si>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</si>
  <si>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</si>
  <si>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</si>
  <si>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</si>
  <si>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</si>
  <si>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</si>
  <si>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</si>
  <si>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</si>
  <si>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</si>
  <si>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</si>
  <si>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</si>
  <si>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</si>
  <si>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</si>
  <si>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</si>
  <si>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</si>
  <si>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</si>
  <si>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</si>
  <si>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</si>
  <si>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</si>
  <si>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</si>
  <si>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</si>
  <si>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</si>
  <si>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</si>
  <si>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</si>
  <si>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</si>
  <si>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</si>
  <si>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</si>
  <si>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</si>
  <si>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</si>
  <si>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</si>
  <si>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</si>
  <si>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</si>
  <si>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</si>
  <si>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</si>
  <si>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</si>
  <si>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</si>
  <si>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</si>
  <si>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</si>
  <si>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</si>
  <si>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</si>
  <si>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</si>
  <si>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</si>
  <si>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</si>
  <si>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</si>
  <si>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</si>
  <si>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</si>
  <si>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</si>
  <si>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</si>
  <si>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</si>
  <si>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</si>
  <si>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</si>
  <si>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</si>
  <si>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</si>
  <si>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</si>
  <si>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</si>
  <si>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</si>
  <si>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</si>
  <si>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</si>
  <si>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</si>
  <si>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</si>
  <si>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</si>
  <si>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</si>
  <si>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</si>
  <si>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</si>
  <si>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</si>
  <si>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</si>
  <si>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</si>
  <si>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</si>
  <si>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</si>
  <si>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</si>
  <si>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</si>
  <si>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</si>
  <si>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</si>
  <si>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</si>
  <si>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</si>
  <si>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</si>
  <si>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</si>
  <si>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</si>
  <si>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</si>
  <si>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</si>
  <si>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</si>
  <si>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</si>
  <si>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</si>
  <si>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</si>
  <si>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</si>
  <si>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</si>
  <si>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</si>
  <si>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</si>
  <si>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</si>
  <si>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</si>
  <si>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</si>
  <si>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</si>
  <si>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</si>
  <si>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</si>
  <si>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</si>
  <si>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</si>
  <si>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</si>
  <si>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</si>
  <si>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</si>
  <si>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</si>
  <si>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</si>
  <si>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</si>
  <si>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</si>
  <si>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</si>
  <si>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</si>
  <si>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</si>
  <si>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</si>
  <si>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</si>
  <si>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</si>
  <si>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</si>
  <si>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</si>
  <si>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</si>
  <si>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</si>
  <si>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</si>
  <si>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</si>
  <si>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</si>
  <si>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</si>
  <si>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</si>
  <si>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</si>
  <si>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</si>
  <si>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</si>
  <si>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</si>
  <si>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</si>
  <si>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</si>
  <si>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</si>
  <si>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</si>
  <si>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</si>
  <si>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</si>
  <si>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</si>
  <si>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</si>
  <si>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</si>
  <si>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</si>
  <si>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</si>
  <si>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</si>
  <si>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</si>
  <si>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</si>
  <si>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</si>
  <si>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</si>
  <si>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</si>
  <si>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</si>
  <si>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</si>
  <si>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</si>
  <si>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</si>
  <si>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</si>
  <si>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</si>
  <si>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</si>
  <si>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</si>
  <si>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</si>
  <si>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</si>
  <si>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</si>
  <si>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</si>
  <si>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</si>
  <si>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</si>
  <si>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</si>
  <si>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</si>
  <si>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</si>
  <si>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</si>
  <si>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</si>
  <si>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</si>
  <si>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</si>
  <si>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</si>
  <si>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</si>
  <si>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</si>
  <si>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</si>
  <si>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</si>
  <si>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</si>
  <si>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</si>
  <si>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</si>
  <si>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</si>
  <si>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</si>
  <si>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</si>
  <si>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</si>
  <si>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</si>
  <si>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</si>
  <si>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</si>
  <si>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</si>
  <si>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</si>
  <si>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</si>
  <si>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</si>
  <si>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</si>
  <si>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</si>
  <si>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</si>
  <si>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</si>
  <si>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</si>
  <si>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</si>
  <si>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</si>
  <si>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</si>
  <si>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</si>
  <si>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</si>
  <si>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</si>
  <si>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</si>
  <si>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</si>
  <si>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</si>
  <si>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</si>
  <si>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</si>
  <si>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</si>
  <si>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</si>
  <si>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</si>
  <si>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</si>
  <si>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</si>
  <si>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</si>
  <si>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</si>
  <si>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</si>
  <si>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</si>
  <si>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</si>
  <si>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</si>
  <si>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</si>
  <si>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</si>
  <si>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</si>
  <si>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</si>
  <si>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</si>
  <si>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</si>
  <si>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</si>
  <si>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</si>
  <si>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</si>
  <si>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</si>
  <si>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</si>
  <si>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</si>
  <si>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</si>
  <si>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</si>
  <si>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</si>
  <si>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</si>
  <si>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</si>
  <si>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</si>
  <si>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</si>
  <si>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</si>
  <si>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</si>
  <si>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</si>
  <si>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</si>
  <si>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</si>
  <si>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</si>
  <si>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</si>
  <si>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</si>
  <si>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</si>
  <si>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</si>
  <si>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</si>
  <si>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</si>
  <si>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</si>
  <si>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</si>
  <si>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</si>
  <si>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</si>
  <si>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</si>
  <si>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</si>
  <si>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</si>
  <si>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</si>
  <si>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</si>
  <si>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</si>
  <si>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</si>
  <si>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</si>
  <si>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</si>
  <si>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</si>
  <si>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</si>
  <si>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</si>
  <si>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</si>
  <si>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</si>
  <si>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</si>
  <si>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</si>
  <si>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</si>
  <si>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</si>
  <si>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</si>
  <si>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</si>
  <si>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</si>
  <si>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</si>
  <si>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</si>
  <si>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</si>
  <si>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</si>
  <si>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</si>
  <si>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</si>
  <si>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</si>
  <si>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</si>
  <si>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</si>
  <si>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</si>
  <si>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</si>
  <si>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</si>
  <si>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</si>
  <si>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</si>
  <si>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</si>
  <si>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</si>
  <si>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</si>
  <si>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</si>
  <si>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</si>
  <si>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</si>
  <si>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</si>
  <si>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</si>
  <si>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</si>
  <si>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</si>
  <si>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</si>
  <si>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</si>
  <si>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</si>
  <si>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</si>
  <si>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</si>
  <si>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</si>
  <si>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</si>
  <si>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</si>
  <si>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</si>
  <si>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</si>
  <si>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</si>
  <si>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</si>
  <si>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</si>
  <si>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</si>
  <si>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</si>
  <si>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</si>
  <si>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</si>
  <si>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</si>
  <si>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</si>
  <si>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</si>
  <si>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</si>
  <si>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</si>
  <si>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</si>
  <si>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</si>
  <si>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</si>
  <si>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</si>
  <si>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</si>
  <si>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</si>
  <si>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</si>
  <si>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</si>
  <si>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</si>
  <si>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</si>
  <si>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</si>
  <si>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</si>
  <si>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</si>
  <si>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</si>
  <si>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</si>
  <si>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</si>
  <si>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</si>
  <si>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</si>
  <si>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</si>
  <si>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</si>
  <si>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</si>
  <si>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</si>
  <si>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</si>
  <si>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</si>
  <si>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</si>
  <si>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</si>
  <si>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</si>
  <si>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</si>
  <si>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</si>
  <si>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</si>
  <si>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</si>
  <si>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</si>
  <si>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</si>
  <si>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</si>
  <si>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</si>
  <si>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</si>
  <si>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</si>
  <si>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</si>
  <si>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</si>
  <si>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</si>
  <si>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</si>
  <si>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</si>
  <si>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</si>
  <si>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</si>
  <si>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</si>
  <si>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</si>
  <si>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</si>
  <si>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</si>
  <si>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</si>
  <si>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</si>
  <si>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</si>
  <si>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</si>
  <si>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</si>
  <si>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</si>
  <si>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</si>
  <si>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</si>
  <si>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</si>
  <si>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</si>
  <si>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</si>
  <si>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</si>
  <si>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</si>
  <si>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</si>
  <si>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</si>
  <si>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</si>
  <si>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</si>
  <si>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</si>
  <si>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</si>
  <si>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</si>
  <si>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</si>
  <si>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</si>
  <si>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</si>
  <si>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</si>
  <si>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</si>
  <si>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</si>
  <si>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</si>
  <si>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</si>
  <si>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</si>
  <si>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</si>
  <si>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</si>
  <si>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</si>
  <si>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</si>
  <si>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</si>
  <si>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</si>
  <si>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</si>
  <si>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</si>
  <si>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</si>
  <si>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</si>
  <si>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</si>
  <si>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</si>
  <si>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</si>
  <si>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</si>
  <si>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</si>
  <si>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</si>
  <si>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</si>
  <si>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</si>
  <si>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</si>
  <si>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</si>
  <si>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</si>
  <si>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</si>
  <si>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</si>
  <si>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</si>
  <si>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</si>
  <si>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</si>
  <si>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</si>
  <si>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</si>
  <si>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</si>
  <si>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</si>
  <si>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</si>
  <si>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</si>
  <si>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</si>
  <si>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</si>
  <si>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</si>
  <si>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</si>
  <si>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</si>
  <si>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</si>
  <si>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</si>
  <si>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</si>
  <si>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</si>
  <si>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</si>
  <si>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</si>
  <si>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</si>
  <si>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</si>
  <si>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</si>
  <si>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</si>
  <si>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</si>
  <si>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</si>
  <si>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</si>
  <si>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</si>
  <si>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</si>
  <si>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</si>
  <si>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</si>
  <si>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</si>
  <si>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</si>
  <si>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</si>
  <si>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</si>
  <si>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</si>
  <si>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</si>
  <si>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</si>
  <si>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</si>
  <si>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</si>
  <si>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</si>
  <si>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</si>
  <si>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</si>
  <si>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</si>
  <si>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</si>
  <si>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</si>
  <si>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</si>
  <si>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</si>
  <si>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</si>
  <si>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</si>
  <si>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</si>
  <si>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</si>
  <si>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</si>
  <si>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</si>
  <si>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</si>
  <si>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</si>
  <si>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</si>
  <si>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</si>
  <si>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</si>
  <si>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</si>
  <si>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</si>
  <si>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</si>
  <si>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</si>
  <si>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</si>
  <si>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</si>
  <si>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</si>
  <si>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</si>
  <si>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</si>
  <si>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</si>
  <si>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</si>
  <si>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</si>
  <si>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</si>
  <si>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</si>
  <si>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</si>
  <si>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</si>
  <si>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</si>
  <si>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</si>
  <si>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</si>
  <si>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</si>
  <si>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</si>
  <si>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</si>
  <si>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</si>
  <si>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</si>
  <si>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</si>
  <si>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</si>
  <si>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</si>
  <si>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</si>
  <si>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</si>
  <si>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</si>
  <si>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</si>
  <si>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</si>
  <si>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</si>
  <si>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</si>
  <si>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</si>
  <si>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</si>
  <si>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</si>
  <si>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</si>
  <si>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</si>
  <si>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</si>
  <si>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</si>
  <si>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</si>
  <si>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</si>
  <si>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</si>
  <si>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</si>
  <si>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</si>
  <si>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</si>
  <si>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</si>
  <si>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</si>
  <si>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</si>
  <si>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</si>
  <si>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</si>
  <si>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</si>
  <si>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</si>
  <si>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</si>
  <si>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</si>
  <si>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</si>
  <si>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</si>
  <si>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</si>
  <si>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</si>
  <si>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</si>
  <si>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</si>
  <si>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</si>
  <si>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</si>
  <si>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</si>
  <si>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</si>
  <si>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</si>
  <si>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</si>
  <si>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</si>
  <si>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</si>
  <si>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</si>
  <si>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</si>
  <si>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</si>
  <si>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</si>
  <si>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</si>
  <si>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</si>
  <si>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</si>
  <si>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</si>
  <si>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</si>
  <si>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</si>
  <si>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</si>
  <si>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</si>
  <si>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</si>
  <si>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</si>
  <si>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</si>
  <si>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</si>
  <si>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</si>
  <si>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</si>
  <si>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</si>
  <si>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</si>
  <si>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</si>
  <si>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</si>
  <si>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</si>
  <si>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</si>
  <si>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</si>
  <si>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</si>
  <si>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</si>
  <si>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</si>
  <si>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</si>
  <si>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</si>
  <si>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</si>
  <si>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</si>
  <si>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</si>
  <si>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</si>
  <si>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</si>
  <si>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</si>
  <si>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</si>
  <si>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</si>
  <si>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</si>
  <si>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</si>
  <si>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</si>
  <si>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</si>
  <si>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</si>
  <si>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</si>
  <si>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</si>
  <si>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</si>
  <si>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</si>
  <si>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</si>
  <si>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</si>
  <si>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</si>
  <si>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</si>
  <si>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</si>
  <si>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</si>
  <si>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</si>
  <si>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</si>
  <si>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</si>
  <si>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</si>
  <si>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</si>
  <si>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</si>
  <si>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</si>
  <si>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</si>
  <si>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</si>
  <si>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</si>
  <si>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</si>
  <si>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</si>
  <si>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</si>
  <si>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</si>
  <si>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</si>
  <si>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</si>
  <si>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</si>
  <si>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</si>
  <si>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</si>
  <si>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</si>
  <si>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</si>
  <si>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</si>
  <si>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</si>
  <si>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</si>
  <si>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</si>
  <si>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</si>
  <si>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</si>
  <si>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</si>
  <si>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</si>
  <si>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</si>
  <si>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</si>
  <si>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</si>
  <si>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</si>
  <si>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</si>
  <si>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</si>
  <si>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</si>
  <si>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</si>
  <si>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</si>
  <si>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</si>
  <si>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</si>
  <si>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</si>
  <si>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</si>
  <si>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</si>
  <si>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</si>
  <si>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</si>
  <si>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</si>
  <si>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</si>
  <si>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</si>
  <si>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</si>
  <si>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</si>
  <si>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</si>
  <si>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</si>
  <si>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</si>
  <si>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</si>
  <si>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</si>
  <si>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</si>
  <si>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</si>
  <si>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</si>
  <si>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</si>
  <si>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</si>
  <si>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</si>
  <si>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</si>
  <si>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</si>
  <si>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</si>
  <si>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</si>
  <si>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</si>
  <si>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</si>
  <si>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</si>
  <si>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</si>
  <si>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</si>
  <si>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</si>
  <si>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</si>
  <si>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</si>
  <si>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</si>
  <si>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</si>
  <si>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</si>
  <si>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</si>
  <si>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</si>
  <si>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</si>
  <si>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</si>
  <si>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</si>
  <si>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</si>
  <si>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</si>
  <si>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</si>
  <si>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</si>
  <si>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</si>
  <si>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</si>
  <si>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</si>
  <si>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</si>
  <si>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</si>
  <si>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</si>
  <si>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</si>
  <si>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</si>
  <si>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</si>
  <si>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</si>
  <si>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</si>
  <si>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</si>
  <si>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</si>
  <si>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</si>
  <si>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</si>
  <si>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</si>
  <si>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</si>
  <si>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</si>
  <si>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</si>
  <si>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</si>
  <si>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</si>
  <si>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</si>
  <si>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</si>
  <si>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</si>
  <si>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</si>
  <si>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</si>
  <si>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</si>
  <si>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</si>
  <si>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</si>
  <si>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</si>
  <si>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</si>
  <si>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</si>
  <si>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</si>
  <si>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</si>
  <si>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</si>
  <si>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</si>
  <si>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</si>
  <si>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</si>
  <si>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</si>
  <si>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</si>
  <si>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</si>
  <si>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</si>
  <si>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</si>
  <si>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</si>
  <si>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</si>
  <si>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</si>
  <si>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</si>
  <si>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</si>
  <si>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</si>
  <si>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</si>
  <si>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</si>
  <si>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</si>
  <si>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</si>
  <si>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</si>
  <si>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</si>
  <si>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</si>
  <si>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</si>
  <si>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</si>
  <si>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</si>
  <si>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</si>
  <si>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</si>
  <si>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</si>
  <si>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</si>
  <si>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</si>
  <si>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</si>
  <si>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</si>
  <si>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</si>
  <si>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</si>
  <si>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</si>
  <si>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</si>
  <si>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</si>
  <si>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</si>
  <si>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</si>
  <si>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</si>
  <si>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</si>
  <si>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</si>
  <si>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</si>
  <si>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</si>
  <si>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</si>
  <si>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</si>
  <si>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</si>
  <si>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</si>
  <si>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</si>
  <si>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</si>
  <si>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</si>
  <si>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</si>
  <si>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</si>
  <si>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</si>
  <si>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</si>
  <si>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</si>
  <si>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</si>
  <si>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</si>
  <si>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</si>
  <si>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</si>
  <si>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</si>
  <si>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</si>
  <si>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</si>
  <si>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</si>
  <si>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</si>
  <si>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</si>
  <si>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</si>
  <si>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</si>
  <si>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</si>
  <si>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</si>
  <si>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</si>
  <si>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</si>
  <si>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</si>
  <si>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</si>
  <si>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</si>
  <si>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</si>
  <si>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</si>
  <si>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</si>
  <si>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</si>
  <si>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</si>
  <si>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</si>
  <si>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</si>
  <si>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</si>
  <si>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</si>
  <si>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</si>
  <si>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</si>
  <si>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</si>
  <si>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</si>
  <si>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</si>
  <si>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</si>
  <si>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</si>
  <si>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</si>
  <si>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</si>
  <si>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</si>
  <si>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</si>
  <si>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</si>
  <si>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</si>
  <si>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</si>
  <si>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</si>
  <si>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</si>
  <si>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</si>
  <si>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</si>
  <si>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</si>
  <si>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</si>
  <si>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</si>
  <si>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</si>
  <si>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</si>
  <si>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</si>
  <si>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</si>
  <si>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</si>
  <si>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</si>
  <si>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</si>
  <si>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</si>
  <si>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</si>
  <si>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</si>
  <si>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</si>
  <si>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</si>
  <si>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</si>
  <si>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</si>
  <si>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</si>
  <si>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</si>
  <si>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</si>
  <si>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</si>
  <si>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</si>
  <si>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</si>
  <si>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</si>
  <si>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</si>
  <si>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</si>
  <si>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</si>
  <si>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</si>
  <si>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</si>
  <si>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</si>
  <si>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</si>
  <si>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</si>
  <si>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</si>
  <si>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</si>
  <si>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</si>
  <si>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</si>
  <si>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</si>
  <si>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</si>
  <si>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</si>
  <si>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</si>
  <si>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</si>
  <si>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</si>
  <si>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</si>
  <si>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</si>
  <si>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</si>
  <si>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</si>
  <si>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</si>
  <si>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</si>
  <si>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</si>
  <si>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</si>
  <si>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</si>
  <si>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</si>
  <si>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</si>
  <si>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</si>
  <si>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</si>
  <si>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</si>
  <si>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</si>
  <si>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</si>
  <si>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</si>
  <si>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</si>
  <si>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</si>
  <si>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</si>
  <si>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</si>
  <si>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</si>
  <si>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</si>
  <si>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</si>
  <si>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</si>
  <si>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</si>
  <si>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</si>
  <si>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</si>
  <si>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</si>
  <si>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</si>
  <si>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</si>
  <si>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</si>
  <si>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</si>
  <si>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</si>
  <si>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</si>
  <si>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</si>
  <si>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</si>
  <si>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</si>
  <si>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</si>
  <si>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</si>
  <si>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</si>
  <si>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</si>
  <si>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</si>
  <si>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</si>
  <si>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</si>
  <si>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</si>
  <si>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</si>
  <si>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</si>
  <si>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</si>
  <si>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</si>
  <si>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</si>
  <si>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</si>
  <si>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</si>
  <si>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</si>
  <si>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</si>
  <si>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</si>
  <si>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</si>
  <si>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</si>
  <si>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</si>
  <si>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</si>
  <si>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</si>
  <si>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</si>
  <si>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</si>
  <si>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</si>
  <si>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</si>
  <si>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</si>
  <si>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</si>
  <si>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</si>
  <si>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</si>
  <si>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</si>
  <si>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</si>
  <si>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</si>
  <si>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</si>
  <si>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</si>
  <si>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</si>
  <si>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</si>
  <si>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</si>
  <si>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</si>
  <si>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</si>
  <si>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</si>
  <si>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</si>
  <si>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</si>
  <si>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</si>
  <si>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</si>
  <si>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</si>
  <si>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</si>
  <si>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</si>
  <si>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</si>
  <si>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</si>
  <si>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</si>
  <si>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</si>
  <si>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</si>
  <si>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</si>
  <si>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</si>
  <si>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</si>
  <si>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</si>
  <si>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</si>
  <si>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</si>
  <si>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</si>
  <si>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</si>
  <si>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</si>
  <si>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</si>
  <si>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</si>
  <si>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</si>
  <si>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</si>
  <si>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</si>
  <si>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</si>
  <si>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</si>
  <si>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</si>
  <si>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</si>
  <si>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</si>
  <si>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</si>
  <si>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</si>
  <si>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</si>
  <si>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</si>
  <si>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</si>
  <si>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</si>
  <si>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</si>
  <si>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</si>
  <si>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</si>
  <si>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</si>
  <si>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</si>
  <si>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</si>
  <si>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</si>
  <si>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</si>
  <si>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</si>
  <si>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</si>
  <si>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</si>
  <si>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</si>
  <si>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</si>
  <si>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</si>
  <si>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</si>
  <si>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</si>
  <si>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</si>
  <si>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</si>
  <si>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</si>
  <si>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</si>
  <si>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</si>
  <si>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</si>
  <si>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</si>
  <si>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</si>
  <si>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</si>
  <si>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</si>
  <si>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</si>
  <si>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</si>
  <si>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</si>
  <si>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</si>
  <si>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</si>
  <si>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</si>
  <si>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</si>
  <si>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</si>
  <si>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</si>
  <si>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</si>
  <si>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</si>
  <si>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</si>
  <si>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</si>
  <si>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</si>
  <si>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</si>
  <si>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</si>
  <si>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</si>
  <si>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</si>
  <si>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</si>
  <si>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</si>
  <si>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</si>
  <si>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</si>
  <si>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</si>
  <si>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</si>
  <si>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</si>
  <si>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</si>
  <si>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</si>
  <si>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</si>
  <si>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</si>
  <si>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</si>
  <si>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</si>
  <si>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</si>
  <si>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</si>
  <si>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</si>
  <si>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</si>
  <si>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</si>
  <si>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</si>
  <si>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</si>
  <si>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</si>
  <si>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</si>
  <si>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</si>
  <si>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</si>
  <si>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</si>
  <si>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</si>
  <si>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</si>
  <si>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</si>
  <si>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</si>
  <si>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</si>
  <si>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</si>
  <si>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</si>
  <si>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</si>
  <si>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</si>
  <si>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</si>
  <si>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</si>
  <si>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</si>
  <si>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</si>
  <si>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</si>
  <si>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</si>
  <si>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</si>
  <si>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</si>
  <si>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</si>
  <si>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</si>
  <si>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</si>
  <si>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</si>
  <si>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</si>
  <si>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</si>
  <si>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</si>
  <si>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</si>
  <si>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</si>
  <si>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</si>
  <si>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</si>
  <si>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</si>
  <si>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</si>
  <si>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</si>
  <si>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</si>
  <si>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</si>
  <si>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</si>
  <si>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</si>
  <si>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</si>
  <si>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</si>
  <si>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</si>
  <si>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</si>
  <si>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</si>
  <si>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</si>
  <si>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</si>
  <si>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</si>
  <si>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</si>
  <si>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</si>
  <si>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</si>
  <si>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</si>
  <si>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</si>
  <si>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</si>
  <si>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</si>
  <si>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</si>
  <si>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</si>
  <si>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</si>
  <si>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</si>
  <si>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</si>
  <si>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</si>
  <si>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</si>
  <si>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</si>
  <si>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</si>
  <si>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</si>
  <si>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</si>
  <si>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</si>
  <si>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</si>
  <si>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</si>
  <si>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</si>
  <si>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</si>
  <si>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</si>
  <si>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</si>
  <si>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</si>
  <si>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</si>
  <si>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</si>
  <si>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</si>
  <si>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</si>
  <si>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</si>
  <si>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</si>
  <si>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</si>
  <si>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</si>
  <si>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</si>
  <si>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</si>
  <si>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</si>
  <si>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</si>
  <si>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</si>
  <si>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</si>
  <si>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</si>
  <si>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</si>
  <si>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</si>
  <si>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</si>
  <si>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</si>
  <si>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</si>
  <si>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</si>
  <si>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</si>
  <si>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</si>
  <si>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</si>
  <si>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</si>
  <si>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</si>
  <si>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</si>
  <si>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</si>
  <si>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</si>
  <si>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</si>
  <si>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</si>
  <si>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</si>
  <si>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</si>
  <si>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</si>
  <si>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</si>
  <si>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</si>
  <si>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</si>
  <si>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</si>
  <si>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</si>
  <si>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</si>
  <si>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</si>
  <si>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</si>
  <si>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</si>
  <si>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</si>
  <si>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</si>
  <si>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</si>
  <si>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</si>
  <si>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</si>
  <si>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</si>
  <si>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</si>
  <si>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</si>
  <si>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</si>
  <si>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</si>
  <si>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</si>
  <si>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</si>
  <si>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</si>
  <si>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</si>
  <si>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</si>
  <si>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</si>
  <si>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</si>
  <si>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</si>
  <si>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</si>
  <si>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</si>
  <si>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</si>
  <si>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</si>
  <si>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</si>
  <si>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</si>
  <si>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</si>
  <si>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</si>
  <si>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</si>
  <si>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</si>
  <si>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</si>
  <si>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</si>
  <si>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</si>
  <si>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</si>
  <si>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</si>
  <si>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</si>
  <si>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</si>
  <si>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</si>
  <si>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</si>
  <si>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</si>
  <si>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</si>
  <si>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</si>
  <si>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</si>
  <si>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</si>
  <si>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</si>
  <si>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</si>
  <si>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</si>
  <si>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</si>
  <si>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</si>
  <si>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</si>
  <si>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</si>
  <si>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</si>
  <si>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</si>
  <si>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</si>
  <si>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</si>
  <si>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</si>
  <si>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</si>
  <si>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</si>
  <si>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</si>
  <si>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</si>
  <si>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</si>
  <si>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</si>
  <si>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</si>
  <si>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</si>
  <si>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</si>
  <si>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</si>
  <si>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</si>
  <si>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</si>
  <si>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</si>
  <si>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</si>
  <si>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</si>
  <si>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</si>
  <si>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</si>
  <si>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</si>
  <si>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</si>
  <si>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</si>
  <si>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</si>
  <si>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</si>
  <si>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</si>
  <si>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</si>
  <si>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</si>
  <si>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</si>
  <si>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</si>
  <si>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</si>
  <si>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</si>
  <si>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</si>
  <si>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</si>
  <si>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</si>
  <si>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</si>
  <si>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</si>
  <si>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</si>
  <si>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</si>
  <si>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</si>
  <si>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</si>
  <si>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</si>
  <si>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</si>
  <si>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</si>
  <si>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</si>
  <si>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</si>
  <si>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</si>
  <si>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</si>
  <si>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</si>
  <si>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</si>
  <si>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</si>
  <si>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</si>
  <si>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</si>
  <si>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</si>
  <si>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</si>
  <si>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</si>
  <si>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</si>
  <si>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</si>
  <si>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</si>
  <si>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</si>
  <si>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</si>
  <si>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</si>
  <si>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</si>
  <si>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</si>
  <si>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</si>
  <si>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</si>
  <si>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</si>
  <si>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</si>
  <si>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</si>
  <si>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</si>
  <si>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</si>
  <si>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</si>
  <si>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</si>
  <si>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</si>
  <si>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</si>
  <si>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</si>
  <si>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</si>
  <si>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</si>
  <si>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</si>
  <si>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</si>
  <si>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</si>
  <si>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</si>
  <si>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</si>
  <si>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</si>
  <si>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</si>
  <si>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</si>
  <si>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</si>
  <si>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</si>
  <si>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</si>
  <si>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</si>
  <si>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</si>
  <si>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</si>
  <si>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</si>
  <si>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</si>
  <si>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</si>
  <si>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</si>
  <si>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</si>
  <si>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</si>
  <si>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</si>
  <si>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</si>
  <si>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</si>
  <si>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</si>
  <si>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</si>
  <si>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</si>
  <si>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</si>
  <si>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</si>
  <si>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</si>
  <si>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</si>
  <si>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</si>
  <si>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</si>
  <si>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</si>
  <si>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</si>
  <si>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</si>
  <si>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</si>
  <si>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</si>
  <si>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</si>
  <si>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</si>
  <si>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</si>
  <si>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</si>
  <si>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</si>
  <si>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</si>
  <si>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</si>
  <si>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</si>
  <si>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</si>
  <si>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</si>
  <si>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</si>
  <si>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</si>
  <si>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</si>
  <si>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</si>
  <si>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</si>
  <si>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</si>
  <si>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</si>
  <si>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</si>
  <si>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</si>
  <si>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</si>
  <si>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</si>
  <si>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</si>
  <si>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</si>
  <si>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</si>
  <si>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</si>
  <si>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</si>
  <si>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</si>
  <si>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</si>
  <si>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</si>
  <si>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</si>
  <si>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</si>
  <si>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</si>
  <si>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</si>
  <si>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</si>
  <si>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</si>
  <si>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</si>
  <si>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</si>
  <si>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</si>
  <si>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</si>
  <si>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</si>
  <si>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</si>
  <si>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</si>
  <si>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</si>
  <si>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</si>
  <si>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</si>
  <si>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</si>
  <si>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</si>
  <si>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</si>
  <si>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</si>
  <si>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</si>
  <si>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</si>
  <si>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</si>
  <si>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</si>
  <si>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</si>
  <si>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</si>
  <si>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</si>
  <si>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</si>
  <si>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</si>
  <si>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</si>
  <si>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</si>
  <si>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</si>
  <si>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</si>
  <si>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</si>
  <si>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</si>
  <si>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</si>
  <si>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</si>
  <si>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</si>
  <si>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</si>
  <si>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</si>
  <si>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</si>
  <si>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</si>
  <si>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</si>
  <si>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</si>
  <si>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</si>
  <si>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</si>
  <si>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</si>
  <si>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</si>
  <si>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</si>
  <si>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</si>
  <si>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</si>
  <si>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</si>
  <si>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</si>
  <si>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</si>
  <si>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</si>
  <si>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</si>
  <si>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</si>
  <si>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</si>
  <si>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</si>
  <si>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</si>
  <si>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</si>
  <si>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</si>
  <si>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</si>
  <si>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</si>
  <si>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</si>
  <si>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</si>
  <si>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</si>
  <si>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</si>
  <si>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</si>
  <si>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</si>
  <si>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</si>
  <si>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</si>
  <si>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</si>
  <si>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</si>
  <si>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</si>
  <si>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</si>
  <si>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</si>
  <si>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</si>
  <si>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</si>
  <si>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</si>
  <si>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</si>
  <si>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</si>
  <si>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</si>
  <si>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</si>
  <si>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</si>
  <si>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</si>
  <si>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</si>
  <si>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</si>
  <si>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</si>
  <si>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</si>
  <si>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</si>
  <si>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</si>
  <si>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</si>
  <si>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</si>
  <si>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</si>
  <si>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</si>
  <si>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</si>
  <si>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</si>
  <si>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</si>
  <si>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</si>
  <si>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</si>
  <si>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</si>
  <si>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</si>
  <si>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</si>
  <si>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</si>
  <si>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</si>
  <si>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</si>
  <si>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</si>
  <si>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</si>
  <si>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</si>
  <si>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</si>
  <si>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</si>
  <si>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</si>
  <si>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</si>
  <si>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</si>
  <si>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</si>
  <si>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</si>
  <si>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</si>
  <si>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</si>
  <si>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</si>
  <si>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</si>
  <si>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</si>
  <si>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</si>
  <si>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</si>
  <si>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</si>
  <si>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</si>
  <si>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</si>
  <si>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</si>
  <si>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</si>
  <si>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</si>
  <si>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</si>
  <si>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</si>
  <si>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</si>
  <si>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</si>
  <si>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</si>
  <si>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</si>
  <si>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</si>
  <si>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</si>
  <si>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</si>
  <si>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</si>
  <si>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</si>
  <si>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</si>
  <si>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</si>
  <si>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</si>
  <si>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</si>
  <si>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</si>
  <si>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</si>
  <si>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</si>
  <si>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</si>
  <si>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</si>
  <si>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</si>
  <si>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</si>
  <si>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</si>
  <si>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</si>
  <si>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</si>
  <si>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</si>
  <si>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</si>
  <si>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</si>
  <si>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</si>
  <si>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</si>
  <si>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</si>
  <si>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</si>
  <si>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</si>
  <si>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</si>
  <si>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</si>
  <si>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</si>
  <si>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</si>
  <si>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</si>
  <si>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</si>
  <si>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</si>
  <si>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</si>
  <si>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</si>
  <si>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</si>
  <si>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</si>
  <si>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</si>
  <si>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</si>
  <si>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</si>
  <si>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</si>
  <si>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</si>
  <si>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</si>
  <si>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</si>
  <si>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</si>
  <si>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</si>
  <si>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</si>
  <si>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</si>
  <si>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</si>
  <si>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</si>
  <si>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</si>
  <si>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</si>
  <si>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</si>
  <si>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</si>
  <si>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</si>
  <si>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</si>
  <si>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</si>
  <si>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</si>
  <si>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</si>
  <si>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</si>
  <si>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</si>
  <si>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</si>
  <si>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</si>
  <si>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</si>
  <si>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</si>
  <si>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</si>
  <si>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</si>
  <si>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</si>
  <si>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</si>
  <si>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</si>
  <si>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</si>
  <si>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</si>
  <si>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</si>
  <si>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</si>
  <si>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</si>
  <si>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</si>
  <si>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</si>
  <si>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</si>
  <si>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</si>
  <si>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</si>
  <si>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</si>
  <si>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</si>
  <si>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</si>
  <si>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</si>
  <si>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</si>
  <si>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</si>
  <si>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</si>
  <si>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</si>
  <si>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</si>
  <si>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</si>
  <si>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</si>
  <si>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</si>
  <si>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</si>
  <si>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</si>
  <si>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</si>
  <si>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</si>
  <si>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</si>
  <si>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</si>
  <si>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</si>
  <si>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</si>
  <si>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</si>
  <si>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</si>
  <si>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</si>
  <si>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</si>
  <si>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</si>
  <si>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</si>
  <si>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</si>
  <si>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</si>
  <si>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</si>
  <si>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</si>
  <si>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</si>
  <si>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</si>
  <si>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</si>
  <si>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</si>
  <si>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</si>
  <si>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</si>
  <si>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</si>
  <si>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</si>
  <si>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</si>
  <si>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</si>
  <si>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</si>
  <si>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</si>
  <si>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</si>
  <si>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</si>
  <si>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</si>
  <si>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</si>
  <si>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</si>
  <si>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</si>
  <si>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</si>
  <si>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</si>
  <si>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</si>
  <si>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</si>
  <si>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</si>
  <si>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</si>
  <si>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</si>
  <si>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</si>
  <si>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</si>
  <si>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</si>
  <si>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</si>
  <si>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</si>
  <si>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</si>
  <si>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</si>
  <si>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</si>
  <si>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</si>
  <si>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</si>
  <si>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</si>
  <si>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</si>
  <si>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</si>
  <si>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</si>
  <si>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</si>
  <si>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</si>
  <si>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</si>
  <si>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</si>
  <si>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</si>
  <si>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</si>
  <si>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</si>
  <si>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</si>
  <si>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</si>
  <si>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</si>
  <si>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</si>
  <si>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</si>
  <si>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</si>
  <si>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</si>
  <si>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</si>
  <si>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</si>
  <si>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</si>
  <si>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</si>
  <si>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</si>
  <si>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</si>
  <si>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</si>
  <si>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</si>
  <si>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</si>
  <si>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</si>
  <si>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</si>
  <si>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</si>
  <si>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</si>
  <si>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</si>
  <si>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</si>
  <si>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</si>
  <si>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</si>
  <si>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</si>
  <si>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</si>
  <si>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</si>
  <si>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</si>
  <si>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</si>
  <si>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</si>
  <si>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</si>
  <si>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</si>
  <si>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</si>
  <si>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</si>
  <si>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</si>
  <si>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</si>
  <si>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</si>
  <si>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</si>
  <si>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</si>
  <si>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</si>
  <si>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</si>
  <si>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</si>
  <si>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</si>
  <si>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</si>
  <si>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</si>
  <si>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</si>
  <si>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</si>
  <si>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</si>
  <si>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</si>
  <si>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</si>
  <si>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</si>
  <si>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</si>
  <si>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</si>
  <si>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</si>
  <si>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</si>
  <si>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</si>
  <si>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</si>
  <si>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</si>
  <si>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</si>
  <si>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</si>
  <si>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</si>
  <si>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</si>
  <si>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</si>
  <si>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</si>
  <si>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</si>
  <si>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</si>
  <si>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</si>
  <si>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</si>
  <si>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</si>
  <si>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</si>
  <si>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</si>
  <si>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</si>
  <si>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</si>
  <si>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</si>
  <si>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</si>
  <si>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</si>
  <si>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</si>
  <si>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</si>
  <si>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</si>
  <si>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</si>
  <si>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</si>
  <si>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</si>
  <si>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</si>
  <si>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</si>
  <si>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</si>
  <si>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</si>
  <si>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</si>
  <si>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</si>
  <si>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</si>
  <si>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</si>
  <si>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</si>
  <si>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</si>
  <si>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</si>
  <si>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</si>
  <si>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</si>
  <si>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</si>
  <si>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</si>
  <si>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</si>
  <si>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</si>
  <si>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</si>
  <si>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</si>
  <si>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</si>
  <si>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</si>
  <si>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</si>
  <si>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</si>
  <si>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</si>
  <si>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</si>
  <si>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</si>
  <si>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</si>
  <si>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</si>
  <si>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</si>
  <si>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</si>
  <si>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</si>
  <si>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</si>
  <si>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</si>
  <si>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</si>
  <si>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</si>
  <si>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</si>
  <si>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</si>
  <si>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</si>
  <si>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</si>
  <si>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</si>
  <si>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</si>
  <si>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</si>
  <si>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</si>
  <si>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</si>
  <si>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</si>
  <si>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</si>
  <si>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</si>
  <si>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</si>
  <si>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</si>
  <si>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</si>
  <si>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</si>
  <si>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</si>
  <si>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</si>
  <si>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</si>
  <si>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</si>
  <si>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</si>
  <si>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</si>
  <si>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</si>
  <si>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</si>
  <si>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</si>
  <si>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</si>
  <si>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</si>
  <si>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</si>
  <si>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</si>
  <si>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</si>
  <si>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</si>
  <si>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</si>
  <si>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</si>
  <si>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</si>
  <si>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</si>
  <si>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</si>
  <si>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</si>
  <si>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</si>
  <si>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</si>
  <si>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</si>
  <si>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</si>
  <si>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</si>
  <si>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</si>
  <si>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</si>
  <si>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</si>
  <si>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</si>
  <si>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</si>
  <si>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</si>
  <si>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</si>
  <si>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</si>
  <si>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</si>
  <si>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</si>
  <si>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</si>
  <si>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</si>
  <si>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</si>
  <si>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</si>
  <si>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</si>
  <si>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</si>
  <si>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</si>
  <si>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</si>
  <si>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</si>
  <si>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</si>
  <si>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</si>
  <si>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</si>
  <si>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</si>
  <si>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</si>
  <si>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</si>
  <si>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</si>
  <si>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</si>
  <si>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</si>
  <si>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</si>
  <si>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</si>
  <si>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</si>
  <si>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</si>
  <si>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</si>
  <si>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</si>
  <si>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</si>
  <si>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</si>
  <si>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</si>
  <si>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</si>
  <si>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</si>
  <si>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</si>
  <si>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</si>
  <si>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</si>
  <si>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</si>
  <si>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</si>
  <si>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</si>
  <si>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</si>
  <si>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</si>
  <si>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</si>
  <si>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</si>
  <si>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</si>
  <si>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</si>
  <si>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</si>
  <si>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</si>
  <si>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</si>
  <si>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</si>
  <si>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</si>
  <si>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</si>
  <si>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</si>
  <si>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</si>
  <si>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</si>
  <si>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</si>
  <si>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</si>
  <si>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</si>
  <si>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</si>
  <si>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</si>
  <si>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</si>
  <si>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</si>
  <si>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</si>
  <si>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</si>
  <si>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</si>
  <si>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</si>
  <si>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</si>
  <si>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</si>
  <si>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</si>
  <si>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</si>
  <si>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</si>
  <si>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</si>
  <si>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</si>
  <si>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</si>
  <si>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</si>
  <si>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</si>
  <si>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</si>
  <si>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</si>
  <si>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</si>
  <si>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</si>
  <si>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</si>
  <si>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</si>
  <si>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</si>
  <si>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</si>
  <si>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</si>
  <si>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</si>
  <si>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</si>
  <si>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</si>
  <si>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</si>
  <si>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</si>
  <si>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</si>
  <si>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</si>
  <si>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</si>
  <si>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</si>
  <si>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</si>
  <si>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</si>
  <si>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</si>
  <si>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</si>
  <si>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</si>
  <si>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</si>
  <si>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</si>
  <si>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</si>
  <si>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</si>
  <si>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</si>
  <si>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</si>
  <si>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</si>
  <si>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</si>
  <si>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</si>
  <si>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</si>
  <si>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</si>
  <si>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</si>
  <si>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</si>
  <si>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</si>
  <si>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</si>
  <si>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</si>
  <si>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</si>
  <si>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</si>
  <si>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</si>
  <si>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</si>
  <si>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</si>
  <si>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</si>
  <si>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</si>
  <si>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</si>
  <si>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</si>
  <si>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</si>
  <si>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</si>
  <si>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</si>
  <si>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</si>
  <si>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</si>
  <si>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</si>
  <si>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</si>
  <si>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</si>
  <si>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</si>
  <si>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</si>
  <si>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</si>
  <si>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</si>
  <si>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</si>
  <si>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</si>
  <si>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</si>
  <si>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</si>
  <si>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</si>
  <si>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</si>
  <si>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</si>
  <si>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</si>
  <si>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</si>
  <si>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</si>
  <si>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</si>
  <si>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</si>
  <si>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</si>
  <si>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</si>
  <si>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</si>
  <si>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</si>
  <si>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</si>
  <si>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</si>
  <si>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</si>
  <si>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</si>
  <si>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</si>
  <si>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</si>
  <si>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</si>
  <si>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</si>
  <si>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</si>
  <si>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</si>
  <si>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</si>
  <si>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</si>
  <si>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</si>
  <si>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</si>
  <si>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</si>
  <si>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</si>
  <si>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</si>
  <si>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</si>
  <si>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</si>
  <si>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</si>
  <si>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</si>
  <si>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</si>
  <si>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</si>
  <si>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</si>
  <si>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</si>
  <si>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</si>
  <si>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</si>
  <si>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</si>
  <si>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</si>
  <si>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</si>
  <si>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</si>
  <si>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</si>
  <si>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</si>
  <si>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</si>
  <si>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</si>
  <si>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</si>
  <si>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</si>
  <si>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</si>
  <si>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</si>
  <si>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</si>
  <si>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</si>
  <si>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</si>
  <si>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</si>
  <si>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</si>
  <si>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</si>
  <si>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</si>
  <si>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</si>
  <si>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</si>
  <si>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</si>
  <si>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</si>
  <si>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</si>
  <si>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</si>
  <si>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</si>
  <si>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</si>
  <si>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</si>
  <si>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</si>
  <si>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</si>
  <si>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</si>
  <si>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</si>
  <si>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</si>
  <si>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</si>
  <si>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</si>
  <si>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</si>
  <si>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</si>
  <si>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</si>
  <si>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</si>
  <si>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</si>
  <si>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</si>
  <si>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</si>
  <si>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</si>
  <si>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</si>
  <si>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</si>
  <si>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</si>
  <si>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</si>
  <si>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</si>
  <si>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</si>
  <si>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</si>
  <si>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</si>
  <si>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</si>
  <si>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</si>
  <si>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</si>
  <si>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</si>
  <si>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</si>
  <si>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</si>
  <si>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</si>
  <si>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</si>
  <si>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</si>
  <si>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</si>
  <si>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</si>
  <si>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</si>
  <si>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</si>
  <si>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</si>
  <si>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</si>
  <si>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</si>
  <si>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</si>
  <si>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</si>
  <si>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</si>
  <si>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</si>
  <si>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</si>
  <si>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</si>
  <si>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</si>
  <si>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</si>
  <si>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</si>
  <si>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</si>
  <si>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</si>
  <si>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</si>
  <si>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</si>
  <si>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</si>
  <si>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</si>
  <si>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</si>
  <si>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</si>
  <si>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</si>
  <si>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</si>
  <si>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</si>
  <si>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</si>
  <si>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</si>
  <si>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</si>
  <si>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</si>
  <si>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</si>
  <si>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</si>
  <si>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</si>
  <si>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</si>
  <si>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</si>
  <si>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</si>
  <si>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</si>
  <si>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</si>
  <si>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</si>
  <si>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</si>
  <si>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</si>
  <si>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</si>
  <si>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</si>
  <si>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</si>
  <si>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</si>
  <si>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</si>
  <si>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</si>
  <si>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</si>
  <si>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</si>
  <si>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</si>
  <si>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</si>
  <si>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</si>
  <si>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</si>
  <si>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</si>
  <si>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</si>
  <si>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</si>
  <si>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</si>
  <si>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</si>
  <si>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</si>
  <si>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</si>
  <si>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</si>
  <si>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</si>
  <si>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</si>
  <si>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</si>
  <si>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</si>
  <si>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</si>
  <si>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</si>
  <si>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</si>
  <si>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</si>
  <si>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</si>
  <si>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</si>
  <si>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</si>
  <si>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</si>
  <si>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</si>
  <si>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</si>
  <si>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</si>
  <si>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</si>
  <si>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</si>
  <si>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</si>
  <si>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</si>
  <si>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</si>
  <si>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</si>
  <si>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</si>
  <si>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</si>
  <si>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</si>
  <si>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</si>
  <si>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</si>
  <si>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</si>
  <si>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</si>
  <si>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</si>
  <si>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</si>
  <si>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</si>
  <si>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</si>
  <si>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</si>
  <si>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</si>
  <si>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</si>
  <si>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</si>
  <si>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</si>
  <si>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</si>
  <si>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</si>
  <si>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</si>
  <si>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</si>
  <si>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</si>
  <si>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</si>
  <si>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</si>
  <si>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</si>
  <si>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</si>
  <si>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</si>
  <si>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</si>
  <si>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</si>
  <si>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</si>
  <si>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</si>
  <si>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</si>
  <si>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</si>
  <si>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</si>
  <si>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</si>
  <si>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</si>
  <si>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</si>
  <si>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</si>
  <si>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</si>
  <si>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</si>
  <si>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</si>
  <si>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</si>
  <si>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</si>
  <si>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</si>
  <si>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</si>
  <si>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</si>
  <si>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</si>
  <si>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</si>
  <si>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</si>
  <si>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</si>
  <si>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</si>
  <si>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</si>
  <si>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</si>
  <si>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</si>
  <si>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</si>
  <si>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</si>
  <si>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</si>
  <si>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</si>
  <si>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</si>
  <si>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</si>
  <si>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</si>
  <si>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</si>
  <si>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</si>
  <si>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</si>
  <si>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</si>
  <si>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</si>
  <si>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</si>
  <si>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</si>
  <si>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</si>
  <si>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</si>
  <si>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</si>
  <si>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</si>
  <si>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</si>
  <si>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</si>
  <si>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</si>
  <si>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</si>
  <si>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</si>
  <si>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</si>
  <si>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</si>
  <si>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</si>
  <si>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</si>
  <si>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</si>
  <si>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</si>
  <si>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</si>
  <si>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</si>
  <si>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</si>
  <si>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</si>
  <si>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</si>
  <si>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</si>
  <si>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</si>
  <si>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</si>
  <si>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</si>
  <si>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</si>
  <si>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</si>
  <si>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</si>
  <si>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</si>
  <si>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</si>
  <si>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</si>
  <si>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</si>
  <si>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</si>
  <si>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</si>
  <si>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</si>
  <si>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</si>
  <si>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</si>
  <si>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</si>
  <si>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</si>
  <si>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</si>
  <si>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</si>
  <si>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</si>
  <si>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</si>
  <si>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</si>
  <si>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</si>
  <si>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</si>
  <si>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</si>
  <si>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</si>
  <si>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</si>
  <si>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</si>
  <si>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</si>
  <si>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</si>
  <si>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</si>
  <si>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</si>
  <si>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</si>
  <si>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</si>
  <si>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</si>
  <si>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</si>
  <si>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</si>
  <si>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</si>
  <si>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</si>
  <si>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</si>
  <si>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</si>
  <si>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</si>
  <si>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</si>
  <si>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</si>
  <si>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</si>
  <si>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</si>
  <si>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</si>
  <si>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</si>
  <si>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</si>
  <si>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</si>
  <si>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</si>
  <si>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</si>
  <si>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</si>
  <si>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</si>
  <si>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</si>
  <si>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</si>
  <si>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</si>
  <si>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</si>
  <si>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</si>
  <si>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</si>
  <si>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</si>
  <si>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</si>
  <si>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</si>
  <si>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</si>
  <si>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</si>
  <si>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</si>
  <si>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</si>
  <si>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</si>
  <si>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</si>
  <si>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</si>
  <si>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</si>
  <si>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</si>
  <si>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</si>
  <si>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</si>
  <si>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</si>
  <si>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</si>
  <si>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</si>
  <si>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</si>
  <si>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</si>
  <si>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</si>
  <si>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</si>
  <si>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</si>
  <si>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</si>
  <si>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</si>
  <si>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</si>
  <si>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</si>
  <si>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</si>
  <si>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</si>
  <si>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</si>
  <si>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</si>
  <si>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</si>
  <si>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</si>
  <si>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</si>
  <si>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</si>
  <si>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</si>
  <si>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</si>
  <si>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</si>
  <si>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</si>
  <si>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</si>
  <si>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</si>
  <si>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</si>
  <si>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</si>
  <si>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</si>
  <si>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</si>
  <si>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</si>
  <si>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</si>
  <si>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</si>
  <si>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</si>
  <si>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</si>
  <si>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</si>
  <si>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</si>
  <si>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</si>
  <si>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</si>
  <si>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</si>
  <si>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</si>
  <si>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</si>
  <si>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</si>
  <si>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</si>
  <si>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</si>
  <si>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</si>
  <si>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</si>
  <si>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</si>
  <si>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</si>
  <si>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</si>
  <si>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</si>
  <si>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</si>
  <si>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</si>
  <si>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</si>
  <si>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</si>
  <si>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</si>
  <si>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</si>
  <si>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</si>
  <si>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</si>
  <si>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</si>
  <si>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</si>
  <si>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</si>
  <si>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</si>
  <si>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</si>
  <si>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</si>
  <si>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</si>
  <si>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</si>
  <si>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</si>
  <si>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</si>
  <si>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</si>
  <si>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</si>
  <si>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</si>
  <si>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</si>
  <si>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</si>
  <si>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</si>
  <si>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</si>
  <si>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</si>
  <si>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</si>
  <si>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</si>
  <si>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</si>
  <si>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</si>
  <si>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</si>
  <si>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</si>
  <si>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</si>
  <si>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</si>
  <si>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</si>
  <si>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</si>
  <si>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</si>
  <si>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</si>
  <si>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</si>
  <si>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</si>
  <si>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</si>
  <si>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</si>
  <si>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</si>
  <si>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</si>
  <si>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</si>
  <si>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</si>
  <si>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</si>
  <si>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</si>
  <si>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</si>
  <si>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</si>
  <si>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</si>
  <si>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</si>
  <si>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</si>
  <si>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</si>
  <si>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</si>
  <si>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</si>
  <si>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</si>
  <si>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</si>
  <si>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</si>
  <si>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</si>
  <si>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</si>
  <si>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</si>
  <si>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</si>
  <si>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</si>
  <si>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</si>
  <si>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</si>
  <si>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</si>
  <si>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</si>
  <si>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</si>
  <si>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</si>
  <si>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</si>
  <si>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</si>
  <si>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</si>
  <si>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</si>
  <si>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</si>
  <si>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</si>
  <si>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</si>
  <si>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</si>
  <si>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</si>
  <si>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</si>
  <si>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</si>
  <si>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</si>
  <si>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</si>
  <si>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</si>
  <si>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</si>
  <si>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</si>
  <si>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</si>
  <si>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</si>
  <si>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</si>
  <si>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</si>
  <si>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</si>
  <si>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</si>
  <si>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</si>
  <si>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</si>
  <si>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</si>
  <si>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</si>
  <si>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</si>
  <si>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</si>
  <si>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</si>
  <si>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</si>
  <si>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</si>
  <si>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</si>
  <si>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</si>
  <si>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</si>
  <si>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</si>
  <si>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</si>
  <si>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</si>
  <si>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</si>
  <si>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</si>
  <si>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</si>
  <si>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</si>
  <si>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</si>
  <si>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</si>
  <si>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</si>
  <si>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</si>
  <si>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</si>
  <si>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</si>
  <si>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</si>
  <si>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</si>
  <si>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</si>
  <si>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</si>
  <si>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</si>
  <si>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</si>
  <si>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</si>
  <si>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</si>
  <si>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</si>
  <si>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</si>
  <si>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</si>
  <si>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</si>
  <si>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</si>
  <si>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</si>
  <si>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</si>
  <si>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</si>
  <si>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</si>
  <si>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</si>
  <si>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</si>
  <si>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</si>
  <si>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</si>
  <si>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</si>
  <si>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</si>
  <si>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</si>
  <si>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</si>
  <si>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</si>
  <si>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</si>
  <si>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</si>
  <si>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</si>
  <si>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</si>
  <si>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</si>
  <si>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</si>
  <si>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</si>
  <si>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</si>
  <si>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</si>
  <si>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</si>
  <si>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</si>
  <si>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</si>
  <si>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</si>
  <si>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</si>
  <si>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</si>
  <si>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</si>
  <si>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</si>
  <si>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</si>
  <si>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</si>
  <si>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</si>
  <si>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</si>
  <si>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</si>
  <si>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</si>
  <si>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</si>
  <si>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</si>
  <si>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</si>
  <si>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</si>
  <si>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</si>
  <si>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</si>
  <si>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</si>
  <si>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</si>
  <si>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</si>
  <si>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</si>
  <si>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</si>
  <si>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</si>
  <si>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</si>
  <si>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</si>
  <si>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</si>
  <si>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</si>
  <si>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</si>
  <si>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</si>
  <si>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</si>
  <si>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</si>
  <si>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</si>
  <si>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</si>
  <si>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</si>
  <si>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</si>
  <si>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</si>
  <si>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</si>
  <si>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</si>
  <si>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</si>
  <si>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</si>
  <si>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</si>
  <si>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</si>
  <si>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</si>
  <si>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</si>
  <si>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</si>
  <si>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</si>
  <si>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</si>
  <si>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</si>
  <si>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</si>
  <si>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</si>
  <si>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</si>
  <si>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</si>
  <si>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</si>
  <si>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</si>
  <si>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</si>
  <si>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</si>
  <si>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</si>
  <si>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</si>
  <si>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</si>
  <si>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</si>
  <si>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</si>
  <si>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</si>
  <si>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</si>
  <si>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</si>
  <si>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</si>
  <si>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</si>
  <si>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</si>
  <si>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</si>
  <si>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</si>
  <si>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</si>
  <si>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</si>
  <si>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</si>
  <si>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</si>
  <si>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</si>
  <si>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</si>
  <si>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</si>
  <si>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</si>
  <si>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</si>
  <si>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</si>
  <si>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</si>
  <si>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</si>
  <si>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</si>
  <si>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</si>
  <si>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</si>
  <si>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</si>
  <si>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</si>
  <si>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</si>
  <si>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</si>
  <si>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</si>
  <si>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</si>
  <si>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</si>
  <si>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</si>
  <si>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</si>
  <si>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</si>
  <si>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</si>
  <si>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</si>
  <si>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</si>
  <si>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</si>
  <si>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</si>
  <si>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</si>
  <si>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</si>
  <si>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</si>
  <si>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</si>
  <si>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</si>
  <si>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</si>
  <si>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</si>
  <si>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</si>
  <si>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</si>
  <si>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</si>
  <si>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</si>
  <si>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</si>
  <si>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</si>
  <si>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</si>
  <si>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</si>
  <si>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</si>
  <si>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</si>
  <si>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</si>
  <si>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</si>
  <si>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</si>
  <si>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</si>
  <si>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</si>
  <si>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</si>
  <si>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</si>
  <si>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</si>
  <si>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</si>
  <si>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</si>
  <si>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</si>
  <si>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</si>
  <si>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</si>
  <si>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</si>
  <si>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</si>
  <si>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</si>
  <si>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</si>
  <si>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</si>
  <si>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</si>
  <si>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</si>
  <si>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</si>
  <si>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</si>
  <si>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</si>
  <si>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</si>
  <si>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</si>
  <si>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</si>
  <si>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</si>
  <si>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</si>
  <si>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</si>
  <si>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</si>
  <si>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</si>
  <si>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</si>
  <si>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</si>
  <si>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</si>
  <si>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</si>
  <si>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</si>
  <si>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</si>
  <si>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</si>
  <si>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</si>
  <si>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</si>
  <si>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</si>
  <si>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</si>
  <si>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</si>
  <si>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</si>
  <si>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</si>
  <si>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</si>
  <si>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</si>
  <si>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</si>
  <si>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</si>
  <si>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</si>
  <si>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</si>
  <si>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</si>
  <si>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</si>
  <si>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</si>
  <si>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</si>
  <si>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</si>
  <si>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</si>
  <si>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</si>
  <si>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</si>
  <si>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</si>
  <si>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</si>
  <si>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</si>
  <si>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</si>
  <si>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</si>
  <si>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</si>
  <si>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</si>
  <si>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</si>
  <si>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</si>
  <si>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</si>
  <si>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</si>
  <si>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</si>
  <si>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</si>
  <si>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</si>
  <si>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</si>
  <si>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</si>
  <si>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</si>
  <si>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</si>
  <si>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</si>
  <si>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</si>
  <si>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</si>
  <si>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</si>
  <si>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</si>
  <si>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</si>
  <si>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</si>
  <si>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</si>
  <si>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</si>
  <si>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</si>
  <si>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</si>
  <si>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</si>
  <si>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</si>
  <si>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</si>
  <si>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</si>
  <si>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</si>
  <si>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</si>
  <si>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</si>
  <si>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</si>
  <si>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</si>
  <si>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</si>
  <si>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</si>
  <si>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</si>
  <si>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</si>
  <si>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</si>
  <si>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</si>
  <si>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</si>
  <si>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</si>
  <si>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</si>
  <si>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</si>
  <si>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</si>
  <si>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</si>
  <si>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</si>
  <si>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</si>
  <si>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</si>
  <si>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</si>
  <si>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</si>
  <si>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</si>
  <si>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</si>
  <si>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</si>
  <si>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</si>
  <si>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</si>
  <si>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</si>
  <si>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</si>
  <si>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</si>
  <si>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</si>
  <si>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</si>
  <si>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</si>
  <si>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</si>
  <si>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</si>
  <si>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</si>
  <si>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</si>
  <si>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</si>
  <si>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</si>
  <si>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</si>
  <si>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</si>
  <si>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</si>
  <si>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</si>
  <si>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</si>
  <si>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</si>
  <si>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</si>
  <si>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</si>
  <si>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</si>
  <si>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</si>
  <si>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</si>
  <si>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</si>
  <si>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</si>
  <si>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</si>
  <si>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</si>
  <si>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</si>
  <si>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</si>
  <si>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</si>
  <si>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</si>
  <si>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</si>
  <si>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</si>
  <si>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</si>
  <si>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</si>
  <si>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</si>
  <si>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</si>
  <si>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</si>
  <si>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</si>
  <si>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</si>
  <si>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</si>
  <si>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</si>
  <si>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</si>
  <si>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</si>
  <si>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</si>
  <si>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</si>
  <si>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</si>
  <si>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</si>
  <si>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</si>
  <si>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</si>
  <si>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</si>
  <si>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</si>
  <si>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</si>
  <si>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</si>
  <si>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</si>
  <si>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</si>
  <si>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</si>
  <si>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</si>
  <si>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</si>
  <si>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</si>
  <si>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</si>
  <si>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</si>
  <si>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</si>
  <si>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</si>
  <si>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</si>
  <si>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</si>
  <si>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</si>
  <si>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</si>
  <si>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</si>
  <si>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</si>
  <si>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</si>
  <si>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</si>
  <si>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</si>
  <si>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</si>
  <si>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</si>
  <si>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</si>
  <si>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</si>
  <si>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</si>
  <si>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</si>
  <si>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</si>
  <si>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</si>
  <si>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</si>
  <si>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</si>
  <si>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</si>
  <si>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</si>
  <si>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</si>
  <si>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</si>
  <si>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</si>
  <si>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</si>
  <si>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</si>
  <si>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</si>
  <si>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</si>
  <si>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</si>
  <si>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</si>
  <si>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</si>
  <si>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</si>
  <si>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</si>
  <si>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</si>
  <si>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</si>
  <si>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</si>
  <si>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</si>
  <si>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</si>
  <si>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</si>
  <si>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</si>
  <si>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</si>
  <si>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</si>
  <si>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</si>
  <si>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</si>
  <si>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</si>
  <si>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</si>
  <si>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</si>
  <si>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</si>
  <si>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</si>
  <si>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</si>
  <si>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</si>
  <si>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</si>
  <si>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</si>
  <si>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</si>
  <si>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</si>
  <si>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</si>
  <si>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</si>
  <si>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</si>
  <si>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</si>
  <si>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</si>
  <si>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</si>
  <si>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</si>
  <si>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</si>
  <si>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</si>
  <si>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</si>
  <si>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</si>
  <si>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</si>
  <si>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</si>
  <si>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</si>
  <si>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</si>
  <si>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</si>
  <si>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</si>
  <si>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</si>
  <si>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</si>
  <si>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</si>
  <si>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</si>
  <si>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</si>
  <si>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</si>
  <si>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</si>
  <si>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</si>
  <si>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</si>
  <si>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</si>
  <si>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</si>
  <si>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</si>
  <si>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</si>
  <si>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</si>
  <si>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</si>
  <si>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</si>
  <si>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</si>
  <si>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</si>
  <si>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</si>
  <si>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</si>
  <si>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</si>
  <si>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</si>
  <si>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</si>
  <si>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</si>
  <si>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</si>
  <si>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</si>
  <si>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</si>
  <si>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</si>
  <si>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</si>
  <si>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</si>
  <si>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</si>
  <si>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</si>
  <si>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</si>
  <si>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</si>
  <si>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</si>
  <si>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</si>
  <si>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</si>
  <si>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</si>
  <si>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</si>
  <si>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</si>
  <si>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</si>
  <si>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</si>
  <si>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</si>
  <si>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</si>
  <si>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</si>
  <si>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</si>
  <si>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</si>
  <si>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</si>
  <si>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</si>
  <si>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</si>
  <si>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</si>
  <si>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</si>
  <si>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</si>
  <si>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</si>
  <si>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</si>
  <si>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</si>
  <si>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</si>
  <si>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</si>
  <si>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</si>
  <si>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</si>
  <si>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</si>
  <si>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</si>
  <si>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</si>
  <si>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</si>
  <si>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</si>
  <si>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</si>
  <si>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</si>
  <si>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</si>
  <si>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</si>
  <si>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</si>
  <si>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</si>
  <si>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</si>
  <si>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</si>
  <si>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</si>
  <si>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</si>
  <si>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</si>
  <si>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</si>
  <si>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</si>
  <si>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</si>
  <si>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</si>
  <si>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</si>
  <si>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</si>
  <si>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</si>
  <si>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</si>
  <si>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</si>
  <si>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</si>
  <si>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</si>
  <si>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</si>
  <si>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</si>
  <si>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</si>
  <si>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</si>
  <si>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</si>
  <si>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</si>
  <si>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</si>
  <si>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</si>
  <si>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</si>
  <si>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</si>
  <si>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</si>
  <si>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</si>
  <si>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</si>
  <si>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</si>
  <si>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</si>
  <si>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</si>
  <si>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</si>
  <si>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</si>
  <si>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</si>
  <si>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</si>
  <si>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</si>
  <si>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</si>
  <si>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</si>
  <si>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</si>
  <si>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</si>
  <si>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</si>
  <si>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</si>
  <si>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</si>
  <si>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</si>
  <si>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</si>
  <si>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</si>
  <si>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</si>
  <si>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</si>
  <si>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</si>
  <si>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</si>
  <si>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</si>
  <si>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</si>
  <si>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</si>
  <si>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</si>
  <si>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</si>
  <si>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</si>
  <si>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</si>
  <si>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</si>
  <si>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</si>
  <si>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</si>
  <si>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</si>
  <si>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</si>
  <si>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</si>
  <si>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</si>
  <si>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</si>
  <si>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</si>
  <si>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</si>
  <si>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</si>
  <si>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</si>
  <si>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</si>
  <si>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</si>
  <si>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</si>
  <si>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</si>
  <si>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</si>
  <si>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</si>
  <si>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</si>
  <si>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</si>
  <si>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</si>
  <si>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</si>
  <si>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</si>
  <si>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</si>
  <si>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</si>
  <si>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</si>
  <si>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</si>
  <si>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</si>
  <si>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</si>
  <si>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</si>
  <si>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</si>
  <si>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</si>
  <si>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</si>
  <si>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</si>
  <si>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</si>
  <si>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</si>
  <si>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</si>
  <si>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</si>
  <si>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</si>
  <si>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</si>
  <si>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</si>
  <si>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</si>
  <si>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</si>
  <si>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</si>
  <si>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</si>
  <si>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</si>
  <si>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</si>
  <si>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</si>
  <si>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</si>
  <si>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</si>
  <si>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</si>
  <si>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</si>
  <si>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</si>
  <si>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</si>
  <si>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</si>
  <si>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</si>
  <si>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</si>
  <si>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</si>
  <si>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</si>
  <si>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</si>
  <si>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</si>
  <si>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</si>
  <si>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</si>
  <si>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</si>
  <si>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</si>
  <si>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</si>
  <si>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</si>
  <si>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</si>
  <si>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</si>
  <si>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</si>
  <si>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</si>
  <si>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</si>
  <si>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</si>
  <si>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</si>
  <si>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</si>
  <si>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</si>
  <si>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</si>
  <si>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</si>
  <si>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</si>
  <si>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</si>
  <si>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</si>
  <si>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</si>
  <si>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</si>
  <si>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</si>
  <si>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</si>
  <si>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</si>
  <si>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</si>
  <si>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</si>
  <si>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</si>
  <si>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</si>
  <si>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</si>
  <si>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</si>
  <si>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</si>
  <si>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</si>
  <si>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</si>
  <si>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</si>
  <si>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</si>
  <si>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</si>
  <si>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</si>
  <si>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</si>
  <si>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</si>
  <si>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</si>
  <si>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</si>
  <si>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</si>
  <si>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</si>
  <si>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</si>
  <si>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</si>
  <si>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</si>
  <si>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</si>
  <si>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</si>
  <si>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</si>
  <si>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</si>
  <si>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</si>
  <si>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</si>
  <si>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</si>
  <si>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</si>
  <si>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</si>
  <si>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</si>
  <si>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</si>
  <si>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</si>
  <si>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</si>
  <si>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</si>
  <si>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</si>
  <si>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</si>
  <si>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</si>
  <si>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</si>
  <si>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</si>
  <si>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</si>
  <si>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</si>
  <si>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</si>
  <si>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</si>
  <si>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</si>
  <si>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</si>
  <si>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</si>
  <si>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</si>
  <si>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</si>
  <si>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</si>
  <si>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</si>
  <si>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</si>
  <si>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</si>
  <si>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</si>
  <si>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</si>
  <si>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</si>
  <si>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</si>
  <si>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</si>
  <si>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</si>
  <si>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</si>
  <si>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</si>
  <si>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</si>
  <si>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</si>
  <si>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</si>
  <si>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</si>
  <si>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</si>
  <si>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</si>
  <si>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</si>
  <si>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</si>
  <si>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</si>
  <si>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</si>
  <si>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</si>
  <si>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</si>
  <si>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</si>
  <si>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</si>
  <si>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</si>
  <si>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</si>
  <si>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</si>
  <si>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</si>
  <si>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</si>
  <si>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</si>
  <si>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</si>
  <si>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</si>
  <si>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</si>
  <si>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</si>
  <si>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</si>
  <si>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</si>
  <si>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</si>
  <si>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</si>
  <si>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</si>
  <si>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</si>
  <si>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</si>
  <si>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</si>
  <si>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</si>
  <si>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</si>
  <si>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</si>
  <si>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</si>
  <si>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</si>
  <si>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</si>
  <si>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</si>
  <si>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</si>
  <si>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</si>
  <si>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</si>
  <si>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</si>
  <si>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</si>
  <si>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</si>
  <si>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</si>
  <si>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</si>
  <si>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</si>
  <si>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</si>
  <si>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</si>
  <si>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</si>
  <si>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</si>
  <si>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</si>
  <si>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</si>
  <si>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</si>
  <si>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</si>
  <si>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</si>
  <si>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</si>
  <si>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</si>
  <si>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</si>
  <si>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</si>
  <si>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</si>
  <si>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</si>
  <si>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</si>
  <si>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</si>
  <si>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</si>
  <si>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</si>
  <si>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</si>
  <si>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</si>
  <si>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</si>
  <si>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</si>
  <si>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</si>
  <si>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</si>
  <si>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</si>
  <si>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</si>
  <si>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</si>
  <si>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</si>
  <si>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</si>
  <si>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</si>
  <si>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</si>
  <si>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</si>
  <si>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</si>
  <si>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</si>
  <si>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</si>
  <si>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</si>
  <si>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</si>
  <si>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</si>
  <si>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</si>
  <si>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</si>
  <si>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</si>
  <si>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</si>
  <si>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</si>
  <si>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</si>
  <si>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</si>
  <si>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</si>
  <si>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</si>
  <si>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</si>
  <si>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</si>
  <si>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</si>
  <si>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</si>
  <si>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</si>
  <si>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</si>
  <si>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</si>
  <si>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</si>
  <si>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</si>
  <si>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</si>
  <si>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</si>
  <si>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</si>
  <si>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</si>
  <si>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</si>
  <si>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</si>
  <si>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</si>
  <si>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</si>
  <si>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</si>
  <si>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</si>
  <si>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</si>
  <si>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</si>
  <si>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</si>
  <si>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</si>
  <si>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</si>
  <si>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</si>
  <si>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</si>
  <si>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</si>
  <si>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</si>
  <si>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</si>
  <si>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</si>
  <si>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</si>
  <si>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</si>
  <si>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</si>
  <si>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</si>
  <si>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</si>
  <si>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</si>
  <si>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</si>
  <si>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</si>
  <si>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</si>
  <si>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</si>
  <si>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</si>
  <si>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</si>
  <si>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</si>
  <si>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</si>
  <si>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</si>
  <si>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</si>
  <si>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</si>
  <si>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</si>
  <si>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</si>
  <si>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</si>
  <si>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</si>
  <si>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</si>
  <si>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</si>
  <si>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</si>
  <si>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</si>
  <si>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</si>
  <si>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</si>
  <si>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</si>
  <si>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</si>
  <si>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</si>
  <si>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</si>
  <si>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</si>
  <si>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</si>
  <si>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</si>
  <si>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</si>
  <si>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</si>
  <si>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</si>
  <si>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</si>
  <si>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</si>
  <si>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</si>
  <si>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</si>
  <si>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</si>
  <si>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</si>
  <si>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</si>
  <si>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</si>
  <si>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</si>
  <si>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</si>
  <si>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</si>
  <si>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</si>
  <si>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</si>
  <si>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</si>
  <si>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</si>
  <si>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</si>
  <si>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</si>
  <si>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</si>
  <si>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</si>
  <si>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</si>
  <si>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</si>
  <si>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</si>
  <si>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</si>
  <si>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</si>
  <si>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</si>
  <si>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</si>
  <si>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</si>
  <si>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</si>
  <si>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</si>
  <si>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</si>
  <si>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</si>
  <si>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</si>
  <si>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</si>
  <si>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</si>
  <si>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</si>
  <si>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</si>
  <si>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</si>
  <si>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</si>
  <si>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</si>
  <si>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</si>
  <si>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</si>
  <si>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</si>
  <si>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</si>
  <si>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</si>
  <si>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</si>
  <si>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</si>
  <si>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</si>
  <si>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</si>
  <si>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</si>
  <si>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</si>
  <si>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</si>
  <si>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</si>
  <si>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</si>
  <si>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</si>
  <si>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</si>
  <si>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</si>
  <si>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</si>
  <si>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</si>
  <si>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</si>
  <si>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</si>
  <si>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</si>
  <si>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</si>
  <si>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</si>
  <si>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</si>
  <si>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</si>
  <si>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</si>
  <si>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</si>
  <si>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</si>
  <si>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</si>
  <si>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</si>
  <si>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</si>
  <si>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</si>
  <si>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</si>
  <si>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</si>
  <si>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</si>
  <si>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</si>
  <si>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</si>
  <si>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</si>
  <si>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</si>
  <si>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</si>
  <si>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</si>
  <si>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</si>
  <si>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</si>
  <si>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</si>
  <si>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</si>
  <si>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</si>
  <si>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</si>
  <si>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</si>
  <si>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</si>
  <si>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</si>
  <si>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</si>
  <si>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</si>
  <si>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</si>
  <si>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</si>
  <si>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</si>
  <si>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</si>
  <si>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</si>
  <si>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</si>
  <si>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</si>
  <si>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</si>
  <si>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</si>
  <si>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</si>
  <si>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</si>
  <si>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</si>
  <si>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</si>
  <si>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</si>
  <si>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</si>
  <si>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</si>
  <si>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</si>
  <si>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</si>
  <si>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</si>
  <si>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</si>
  <si>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</si>
  <si>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</si>
  <si>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</si>
  <si>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</si>
  <si>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</si>
  <si>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</si>
  <si>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</si>
  <si>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</si>
  <si>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</si>
  <si>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</si>
  <si>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</si>
  <si>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</si>
  <si>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</si>
  <si>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</si>
  <si>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</si>
  <si>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</si>
  <si>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</si>
  <si>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</si>
  <si>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</si>
  <si>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</si>
  <si>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</si>
  <si>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</si>
  <si>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</si>
  <si>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</si>
  <si>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</si>
  <si>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</si>
  <si>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</si>
  <si>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</si>
  <si>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</si>
  <si>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</si>
  <si>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</si>
  <si>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</si>
  <si>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</si>
  <si>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</si>
  <si>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</si>
  <si>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</si>
  <si>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</si>
  <si>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</si>
  <si>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</si>
  <si>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</si>
  <si>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</si>
  <si>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</si>
  <si>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</si>
  <si>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</si>
  <si>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</si>
  <si>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</si>
  <si>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</si>
  <si>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</si>
  <si>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</si>
  <si>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</si>
  <si>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</si>
  <si>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</si>
  <si>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</si>
  <si>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</si>
  <si>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</si>
  <si>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</si>
  <si>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</si>
  <si>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</si>
  <si>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</si>
  <si>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</si>
  <si>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</si>
  <si>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</si>
  <si>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</si>
  <si>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</si>
  <si>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</si>
  <si>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</si>
  <si>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</si>
  <si>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</si>
  <si>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</si>
  <si>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</si>
  <si>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</si>
  <si>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</si>
  <si>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</si>
  <si>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</si>
  <si>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</si>
  <si>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</si>
  <si>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</si>
  <si>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</si>
  <si>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</si>
  <si>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</si>
  <si>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</si>
  <si>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</si>
  <si>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</si>
  <si>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</si>
  <si>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</si>
  <si>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</si>
  <si>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</si>
  <si>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</si>
  <si>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</si>
  <si>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</si>
  <si>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</si>
  <si>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</si>
  <si>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</si>
  <si>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</si>
  <si>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</si>
  <si>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</si>
  <si>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</si>
  <si>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</si>
  <si>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</si>
  <si>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</si>
  <si>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</si>
  <si>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</si>
  <si>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</si>
  <si>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</si>
  <si>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</si>
  <si>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</si>
  <si>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</si>
  <si>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</si>
  <si>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</si>
  <si>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</si>
  <si>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</si>
  <si>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</si>
  <si>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</si>
  <si>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</si>
  <si>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</si>
  <si>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</si>
  <si>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</si>
  <si>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</si>
  <si>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</si>
  <si>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</si>
  <si>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</si>
  <si>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</si>
  <si>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</si>
  <si>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</si>
  <si>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</si>
  <si>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</si>
  <si>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</si>
  <si>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</si>
  <si>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</si>
  <si>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</si>
  <si>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</si>
  <si>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</si>
  <si>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</si>
  <si>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</si>
  <si>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</si>
  <si>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</si>
  <si>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</si>
  <si>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</si>
  <si>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</si>
  <si>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</si>
  <si>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</si>
  <si>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</si>
  <si>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</si>
  <si>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</si>
  <si>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</si>
  <si>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</si>
  <si>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</si>
  <si>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</si>
  <si>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</si>
  <si>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</si>
  <si>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</si>
  <si>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</si>
  <si>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</si>
  <si>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</si>
  <si>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</si>
  <si>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</si>
  <si>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</si>
  <si>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</si>
  <si>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</si>
  <si>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</si>
  <si>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</si>
  <si>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</si>
  <si>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</si>
  <si>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</si>
  <si>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</si>
  <si>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</si>
  <si>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</si>
  <si>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</si>
  <si>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</si>
  <si>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</si>
  <si>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</si>
  <si>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</si>
  <si>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</si>
  <si>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</si>
  <si>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</si>
  <si>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</si>
  <si>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</si>
  <si>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</si>
  <si>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</si>
  <si>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</si>
  <si>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</si>
  <si>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</si>
  <si>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</si>
  <si>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</si>
  <si>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</si>
  <si>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</si>
  <si>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</si>
  <si>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</si>
  <si>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</si>
  <si>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</si>
  <si>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</si>
  <si>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</si>
  <si>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</si>
  <si>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</si>
  <si>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</si>
  <si>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</si>
  <si>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</si>
  <si>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</si>
  <si>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</si>
  <si>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</si>
  <si>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</si>
  <si>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</si>
  <si>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</si>
  <si>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</si>
  <si>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</si>
  <si>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</si>
  <si>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</si>
  <si>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</si>
  <si>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</si>
  <si>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</si>
  <si>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</si>
  <si>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</si>
  <si>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</si>
  <si>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</si>
  <si>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</si>
  <si>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</si>
  <si>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</si>
  <si>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</si>
  <si>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</si>
  <si>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</si>
  <si>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</si>
  <si>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</si>
  <si>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</si>
  <si>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</si>
  <si>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</si>
  <si>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</si>
  <si>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</si>
  <si>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</si>
  <si>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</si>
  <si>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</si>
  <si>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</si>
  <si>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</si>
  <si>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</si>
  <si>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</si>
  <si>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</si>
  <si>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</si>
  <si>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</si>
  <si>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</si>
  <si>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</si>
  <si>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</si>
  <si>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</si>
  <si>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</si>
  <si>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</si>
  <si>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</si>
  <si>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</si>
  <si>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</si>
  <si>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</si>
  <si>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</si>
  <si>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</si>
  <si>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</si>
  <si>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</si>
  <si>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</si>
  <si>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</si>
  <si>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</si>
  <si>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</si>
  <si>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</si>
  <si>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</si>
  <si>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</si>
  <si>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</si>
  <si>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</si>
  <si>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</si>
  <si>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</si>
  <si>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</si>
  <si>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</si>
  <si>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</si>
  <si>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</si>
  <si>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</si>
  <si>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</si>
  <si>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</si>
  <si>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</si>
  <si>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</si>
  <si>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</si>
  <si>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</si>
  <si>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</si>
  <si>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</si>
  <si>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</si>
  <si>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</si>
  <si>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</si>
  <si>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</si>
  <si>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</si>
  <si>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</si>
  <si>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</si>
  <si>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</si>
  <si>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</si>
  <si>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</si>
  <si>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</si>
  <si>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</si>
  <si>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</si>
  <si>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</si>
  <si>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</si>
  <si>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</si>
  <si>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</si>
  <si>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</si>
  <si>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</si>
  <si>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</si>
  <si>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</si>
  <si>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</si>
  <si>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</si>
  <si>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</si>
  <si>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</si>
  <si>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</si>
  <si>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</si>
  <si>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</si>
  <si>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</si>
  <si>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</si>
  <si>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</si>
  <si>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</si>
  <si>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</si>
  <si>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</si>
  <si>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</si>
  <si>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</si>
  <si>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</si>
  <si>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</si>
  <si>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</si>
  <si>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</si>
  <si>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</si>
  <si>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</si>
  <si>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</si>
  <si>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</si>
  <si>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</si>
  <si>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</si>
  <si>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</si>
  <si>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</si>
  <si>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</si>
  <si>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</si>
  <si>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</si>
  <si>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</si>
  <si>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</si>
  <si>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</si>
  <si>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</si>
  <si>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</si>
  <si>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</si>
  <si>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</si>
  <si>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</si>
  <si>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</si>
  <si>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</si>
  <si>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</si>
  <si>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</si>
  <si>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</si>
  <si>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</si>
  <si>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</si>
  <si>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</si>
  <si>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</si>
  <si>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</si>
  <si>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</si>
  <si>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</si>
  <si>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</si>
  <si>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</si>
  <si>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</si>
  <si>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</si>
  <si>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</si>
  <si>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</si>
  <si>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</si>
  <si>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</si>
  <si>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</si>
  <si>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</si>
  <si>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</si>
  <si>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</si>
  <si>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</si>
  <si>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</si>
  <si>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</si>
  <si>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</si>
  <si>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</si>
  <si>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</si>
  <si>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</si>
  <si>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</si>
  <si>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</si>
  <si>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</si>
  <si>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</si>
  <si>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</si>
  <si>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</si>
  <si>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</si>
  <si>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</si>
  <si>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</si>
  <si>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</si>
  <si>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</si>
  <si>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</si>
  <si>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</si>
  <si>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</si>
  <si>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</si>
  <si>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</si>
  <si>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</si>
  <si>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</si>
  <si>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</si>
  <si>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</si>
  <si>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</si>
  <si>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</si>
  <si>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</si>
  <si>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</si>
  <si>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</si>
  <si>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</si>
  <si>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</si>
  <si>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</si>
  <si>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</si>
  <si>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</si>
  <si>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</si>
  <si>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</si>
  <si>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</si>
  <si>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</si>
  <si>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</si>
  <si>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</si>
  <si>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</si>
  <si>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</si>
  <si>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</si>
  <si>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</si>
  <si>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</si>
  <si>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</si>
  <si>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</si>
  <si>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</si>
  <si>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</si>
  <si>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</si>
  <si>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</si>
  <si>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</si>
  <si>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</si>
  <si>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</si>
  <si>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</si>
  <si>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</si>
  <si>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</si>
  <si>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</si>
  <si>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</si>
  <si>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</si>
  <si>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</si>
  <si>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</si>
  <si>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</si>
  <si>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</si>
  <si>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</si>
  <si>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</si>
  <si>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</si>
  <si>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</si>
  <si>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</si>
  <si>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</si>
  <si>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</si>
  <si>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</si>
  <si>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</si>
  <si>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</si>
  <si>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</si>
  <si>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</si>
  <si>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</si>
  <si>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</si>
  <si>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</si>
  <si>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</si>
  <si>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</si>
  <si>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</si>
  <si>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</si>
  <si>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</si>
  <si>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</si>
  <si>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</si>
  <si>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</si>
  <si>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</si>
  <si>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</si>
  <si>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</si>
  <si>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</si>
  <si>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</si>
  <si>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</si>
  <si>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</si>
  <si>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</si>
  <si>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</si>
  <si>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</si>
  <si>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</si>
  <si>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</si>
  <si>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</si>
  <si>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</si>
  <si>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</si>
  <si>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</si>
  <si>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</si>
  <si>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</si>
  <si>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</si>
  <si>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</si>
  <si>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</si>
  <si>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</si>
  <si>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</si>
  <si>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</si>
  <si>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</si>
  <si>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</si>
  <si>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</si>
  <si>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</si>
  <si>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</si>
  <si>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</si>
  <si>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</si>
  <si>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</si>
  <si>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</si>
  <si>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</si>
  <si>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</si>
  <si>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</si>
  <si>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</si>
  <si>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</si>
  <si>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</si>
  <si>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</si>
  <si>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</si>
  <si>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</si>
  <si>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</si>
  <si>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</si>
  <si>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</si>
  <si>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</si>
  <si>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</si>
  <si>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</si>
  <si>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</si>
  <si>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</si>
  <si>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</si>
  <si>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</si>
  <si>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</si>
  <si>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</si>
  <si>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</si>
  <si>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</si>
  <si>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</si>
  <si>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</si>
  <si>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</si>
  <si>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</si>
  <si>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</si>
  <si>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</si>
  <si>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</si>
  <si>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</si>
  <si>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</si>
  <si>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</si>
  <si>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</si>
  <si>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</si>
  <si>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</si>
  <si>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</si>
  <si>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</si>
  <si>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</si>
  <si>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</si>
  <si>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</si>
  <si>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</si>
  <si>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</si>
  <si>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</si>
  <si>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</si>
  <si>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</si>
  <si>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</si>
  <si>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</si>
  <si>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</si>
  <si>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</si>
  <si>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</si>
  <si>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</si>
  <si>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</si>
  <si>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</si>
  <si>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</si>
  <si>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</si>
  <si>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</si>
  <si>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</si>
  <si>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</si>
  <si>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</si>
  <si>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</si>
  <si>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</si>
  <si>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</si>
  <si>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</si>
  <si>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</si>
  <si>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</si>
  <si>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</si>
  <si>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</si>
  <si>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</si>
  <si>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</si>
  <si>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</si>
  <si>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</si>
  <si>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</si>
  <si>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</si>
  <si>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</si>
  <si>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</si>
  <si>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</si>
  <si>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</si>
  <si>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</si>
  <si>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</si>
  <si>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</si>
  <si>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</si>
  <si>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</si>
  <si>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</si>
  <si>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</si>
  <si>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</si>
  <si>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</si>
  <si>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</si>
  <si>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</si>
  <si>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</si>
  <si>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</si>
  <si>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</si>
  <si>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</si>
  <si>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</si>
  <si>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</si>
  <si>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</si>
  <si>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</si>
  <si>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</si>
  <si>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</si>
  <si>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</si>
  <si>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</si>
  <si>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</si>
  <si>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</si>
  <si>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</si>
  <si>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</si>
  <si>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</si>
  <si>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</si>
  <si>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</si>
  <si>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</si>
  <si>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</si>
  <si>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</si>
  <si>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</si>
  <si>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</si>
  <si>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</si>
  <si>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</si>
  <si>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</si>
  <si>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</si>
  <si>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</si>
  <si>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</si>
  <si>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</si>
  <si>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</si>
  <si>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</si>
  <si>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</si>
  <si>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</si>
  <si>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</si>
  <si>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</si>
  <si>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</si>
  <si>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</si>
  <si>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</si>
  <si>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</si>
  <si>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</si>
  <si>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</si>
  <si>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</si>
  <si>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</si>
  <si>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</si>
  <si>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</si>
  <si>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</si>
  <si>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</si>
  <si>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</si>
  <si>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</si>
  <si>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</si>
  <si>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</si>
  <si>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</si>
  <si>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</si>
  <si>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</si>
  <si>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</si>
  <si>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</si>
  <si>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</si>
  <si>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</si>
  <si>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</si>
  <si>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</si>
  <si>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</si>
  <si>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</si>
  <si>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</si>
  <si>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</si>
  <si>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</si>
  <si>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</si>
  <si>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</si>
  <si>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</si>
  <si>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</si>
  <si>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</si>
  <si>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</si>
  <si>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</si>
  <si>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</si>
  <si>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</si>
  <si>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</si>
  <si>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</si>
  <si>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</si>
  <si>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</si>
  <si>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</si>
  <si>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</si>
  <si>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</si>
  <si>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</si>
  <si>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</si>
  <si>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</si>
  <si>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</si>
  <si>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</si>
  <si>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</si>
  <si>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</si>
  <si>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</si>
  <si>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</si>
  <si>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</si>
  <si>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</si>
  <si>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</si>
  <si>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</si>
  <si>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</si>
  <si>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</si>
  <si>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</si>
  <si>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</si>
  <si>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</si>
  <si>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</si>
  <si>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</si>
  <si>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</si>
  <si>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</si>
  <si>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</si>
  <si>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</si>
  <si>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</si>
  <si>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</si>
  <si>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</si>
  <si>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</si>
  <si>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</si>
  <si>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</si>
  <si>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</si>
  <si>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</si>
  <si>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</si>
  <si>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</si>
  <si>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</si>
  <si>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</si>
  <si>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</si>
  <si>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</si>
  <si>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</si>
  <si>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</si>
  <si>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</si>
  <si>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</si>
  <si>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</si>
  <si>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</si>
  <si>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</si>
  <si>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</si>
  <si>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</si>
  <si>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</si>
  <si>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</si>
  <si>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</si>
  <si>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</si>
  <si>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</si>
  <si>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</si>
  <si>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</si>
  <si>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</si>
  <si>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</si>
  <si>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</si>
  <si>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</si>
  <si>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</si>
  <si>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</si>
  <si>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</si>
  <si>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</si>
  <si>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</si>
  <si>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</si>
  <si>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</si>
  <si>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</si>
  <si>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</si>
  <si>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</si>
  <si>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</si>
  <si>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</si>
  <si>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</si>
  <si>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</si>
  <si>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</si>
  <si>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</si>
  <si>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</si>
  <si>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</si>
  <si>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</si>
  <si>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</si>
  <si>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</si>
  <si>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</si>
  <si>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</si>
  <si>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</si>
  <si>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</si>
  <si>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</si>
  <si>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</si>
  <si>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</si>
  <si>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</si>
  <si>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</si>
  <si>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</si>
  <si>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</si>
  <si>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</si>
  <si>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</si>
  <si>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</si>
  <si>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</si>
  <si>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</si>
  <si>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</si>
  <si>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</si>
  <si>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</si>
  <si>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</si>
  <si>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</si>
  <si>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</si>
  <si>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</si>
  <si>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</si>
  <si>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</si>
  <si>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</si>
  <si>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</si>
  <si>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</si>
  <si>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</si>
  <si>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</si>
  <si>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</si>
  <si>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</si>
  <si>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</si>
  <si>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</si>
  <si>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</si>
  <si>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</si>
  <si>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</si>
  <si>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</si>
  <si>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</si>
  <si>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</si>
  <si>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</si>
  <si>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</si>
  <si>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</si>
  <si>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</si>
  <si>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</si>
  <si>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</si>
  <si>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</si>
  <si>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</si>
  <si>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</si>
  <si>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</si>
  <si>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</si>
  <si>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</si>
  <si>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</si>
  <si>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</si>
  <si>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</si>
  <si>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</si>
  <si>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</si>
  <si>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</si>
  <si>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</si>
  <si>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</si>
  <si>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</si>
  <si>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</si>
  <si>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</si>
  <si>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</si>
  <si>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</si>
  <si>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</si>
  <si>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</si>
  <si>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</si>
  <si>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</si>
  <si>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</si>
  <si>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</si>
  <si>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</si>
  <si>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</si>
  <si>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</si>
  <si>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</si>
  <si>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</si>
  <si>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</si>
  <si>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</si>
  <si>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</si>
  <si>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</si>
  <si>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</si>
  <si>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</si>
  <si>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</si>
  <si>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</si>
  <si>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</si>
  <si>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</si>
  <si>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</si>
  <si>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</si>
  <si>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</si>
  <si>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</si>
  <si>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</si>
  <si>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</si>
  <si>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</si>
  <si>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</si>
  <si>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</si>
  <si>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</si>
  <si>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</si>
  <si>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</si>
  <si>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</si>
  <si>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</si>
  <si>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</si>
  <si>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</si>
  <si>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</si>
  <si>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</si>
  <si>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</si>
  <si>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</si>
  <si>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</si>
  <si>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</si>
  <si>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</si>
  <si>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</si>
  <si>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</si>
  <si>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</si>
  <si>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</si>
  <si>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</si>
  <si>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</si>
  <si>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</si>
  <si>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</si>
  <si>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</si>
  <si>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</si>
  <si>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</si>
  <si>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</si>
  <si>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</si>
  <si>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</si>
  <si>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</si>
  <si>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</si>
  <si>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</si>
  <si>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</si>
  <si>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</si>
  <si>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</si>
  <si>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</si>
  <si>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</si>
  <si>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</si>
  <si>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</si>
  <si>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</si>
  <si>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</si>
  <si>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</si>
  <si>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</si>
  <si>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</si>
  <si>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</si>
  <si>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</si>
  <si>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</si>
  <si>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</si>
  <si>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</si>
  <si>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</si>
  <si>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</si>
  <si>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</si>
  <si>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</si>
  <si>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</si>
  <si>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</si>
  <si>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</si>
  <si>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</si>
  <si>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</si>
  <si>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</si>
  <si>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</si>
  <si>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</si>
  <si>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</si>
  <si>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</si>
  <si>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</si>
  <si>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</si>
  <si>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</si>
  <si>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</si>
  <si>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</si>
  <si>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</si>
  <si>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</si>
  <si>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</si>
  <si>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</si>
  <si>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</si>
  <si>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</si>
  <si>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</si>
  <si>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</si>
  <si>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</si>
  <si>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</si>
  <si>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</si>
  <si>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</si>
  <si>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</si>
  <si>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</si>
  <si>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</si>
  <si>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</si>
  <si>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</si>
  <si>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</si>
  <si>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</si>
  <si>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</si>
  <si>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</si>
  <si>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</si>
  <si>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</si>
  <si>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</si>
  <si>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</si>
  <si>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</si>
  <si>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</si>
  <si>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</si>
  <si>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</si>
  <si>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</si>
  <si>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</si>
  <si>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</si>
  <si>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</si>
  <si>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</si>
  <si>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</si>
  <si>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</si>
  <si>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</si>
  <si>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</si>
  <si>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</si>
  <si>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</si>
  <si>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</si>
  <si>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</si>
  <si>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</si>
  <si>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</si>
  <si>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</si>
  <si>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</si>
  <si>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</si>
  <si>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</si>
  <si>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</si>
  <si>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</si>
  <si>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</si>
  <si>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</si>
  <si>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</si>
  <si>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</si>
  <si>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</si>
  <si>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</si>
  <si>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</si>
  <si>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</si>
  <si>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</si>
  <si>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</si>
  <si>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</si>
  <si>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</si>
  <si>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</si>
  <si>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</si>
  <si>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</si>
  <si>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</si>
  <si>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</si>
  <si>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</si>
  <si>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</si>
  <si>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</si>
  <si>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</si>
  <si>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</si>
  <si>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</si>
  <si>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</si>
  <si>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</si>
  <si>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</si>
  <si>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</si>
  <si>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</si>
  <si>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</si>
  <si>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</si>
  <si>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</si>
  <si>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</si>
  <si>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</si>
  <si>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</si>
  <si>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</si>
  <si>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</si>
  <si>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</si>
  <si>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</si>
  <si>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</si>
  <si>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</si>
  <si>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</si>
  <si>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</si>
  <si>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</si>
  <si>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</si>
  <si>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</si>
  <si>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</si>
  <si>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</si>
  <si>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</si>
  <si>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</si>
  <si>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</si>
  <si>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</si>
  <si>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</si>
  <si>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</si>
  <si>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</si>
  <si>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</si>
  <si>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</si>
  <si>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</si>
  <si>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</si>
  <si>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</si>
  <si>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</si>
  <si>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</si>
  <si>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</si>
  <si>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</si>
  <si>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</si>
  <si>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</si>
  <si>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</si>
  <si>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</si>
  <si>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</si>
  <si>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</si>
  <si>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</si>
  <si>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</si>
  <si>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</si>
  <si>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</si>
  <si>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</si>
  <si>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</si>
  <si>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</si>
  <si>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</si>
  <si>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</si>
  <si>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</si>
  <si>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</si>
  <si>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</si>
  <si>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</si>
  <si>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</si>
  <si>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</si>
  <si>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</si>
  <si>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</si>
  <si>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</si>
  <si>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</si>
  <si>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</si>
  <si>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</si>
  <si>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</si>
  <si>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</si>
  <si>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</si>
  <si>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</si>
  <si>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</si>
  <si>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</si>
  <si>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</si>
  <si>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</si>
  <si>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</si>
  <si>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</si>
  <si>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</si>
  <si>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</si>
  <si>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</si>
  <si>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</si>
  <si>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</si>
  <si>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</si>
  <si>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</si>
  <si>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</si>
  <si>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</si>
  <si>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</si>
  <si>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</si>
  <si>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</si>
  <si>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</si>
  <si>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</si>
  <si>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</si>
  <si>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</si>
  <si>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</si>
  <si>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</si>
  <si>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</si>
  <si>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</si>
  <si>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</si>
  <si>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</si>
  <si>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</si>
  <si>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</si>
  <si>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</si>
  <si>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</si>
  <si>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</si>
  <si>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</si>
  <si>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</si>
  <si>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</si>
  <si>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</si>
  <si>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</si>
  <si>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</si>
  <si>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</si>
  <si>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</si>
  <si>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</si>
  <si>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</si>
  <si>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</si>
  <si>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</si>
  <si>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</si>
  <si>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</si>
  <si>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</si>
  <si>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</si>
  <si>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</si>
  <si>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</si>
  <si>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</si>
  <si>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</si>
  <si>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</si>
  <si>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</si>
  <si>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</si>
  <si>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</si>
  <si>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</si>
  <si>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</si>
  <si>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</si>
  <si>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</si>
  <si>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</si>
  <si>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</si>
  <si>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</si>
  <si>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</si>
  <si>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</si>
  <si>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</si>
  <si>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</si>
  <si>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</si>
  <si>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</si>
  <si>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</si>
  <si>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</si>
  <si>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</si>
  <si>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</si>
  <si>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</si>
  <si>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</si>
  <si>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</si>
  <si>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</si>
  <si>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</si>
  <si>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</si>
  <si>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</si>
  <si>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</si>
  <si>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</si>
  <si>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</si>
  <si>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</si>
  <si>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</si>
  <si>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</si>
  <si>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</si>
  <si>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</si>
  <si>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</si>
  <si>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</si>
  <si>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</si>
  <si>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</si>
  <si>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</si>
  <si>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</si>
  <si>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</si>
  <si>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</si>
  <si>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</si>
  <si>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</si>
  <si>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</si>
  <si>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</si>
  <si>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</si>
  <si>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</si>
  <si>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</si>
  <si>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</si>
  <si>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</si>
  <si>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</si>
  <si>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</si>
  <si>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</si>
  <si>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</si>
  <si>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</si>
  <si>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</si>
  <si>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</si>
  <si>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</si>
  <si>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</si>
  <si>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</si>
  <si>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</si>
  <si>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</si>
  <si>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</si>
  <si>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</si>
  <si>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</si>
  <si>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</si>
  <si>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</si>
  <si>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</si>
  <si>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</si>
  <si>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</si>
  <si>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</si>
  <si>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</si>
  <si>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</si>
  <si>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</si>
  <si>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</si>
  <si>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</si>
  <si>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</si>
  <si>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</si>
  <si>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</si>
  <si>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</si>
  <si>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</si>
  <si>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</si>
  <si>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</si>
  <si>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</si>
  <si>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</si>
  <si>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</si>
  <si>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</si>
  <si>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</si>
  <si>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</si>
  <si>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</si>
  <si>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</si>
  <si>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</si>
  <si>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</si>
  <si>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</si>
  <si>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</si>
  <si>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</si>
  <si>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</si>
  <si>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</si>
  <si>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</si>
  <si>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</si>
  <si>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</si>
  <si>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</si>
  <si>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</si>
  <si>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</si>
  <si>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</si>
  <si>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</si>
  <si>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</si>
  <si>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</si>
  <si>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</si>
  <si>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</si>
  <si>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</si>
  <si>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</si>
  <si>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</si>
  <si>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</si>
  <si>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</si>
  <si>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</si>
  <si>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</si>
  <si>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</si>
  <si>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</si>
  <si>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</si>
  <si>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</si>
  <si>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</si>
  <si>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</si>
  <si>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</si>
  <si>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</si>
  <si>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</si>
  <si>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</si>
  <si>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</si>
  <si>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</si>
  <si>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</si>
  <si>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</si>
  <si>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</si>
  <si>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</si>
  <si>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</si>
  <si>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</si>
  <si>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</si>
  <si>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</si>
  <si>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</si>
  <si>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</si>
  <si>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</si>
  <si>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</si>
  <si>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</si>
  <si>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</si>
  <si>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</si>
  <si>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</si>
  <si>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</si>
  <si>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</si>
  <si>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</si>
  <si>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</si>
  <si>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</si>
  <si>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</si>
  <si>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</si>
  <si>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</si>
  <si>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</si>
  <si>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</si>
  <si>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</si>
  <si>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</si>
  <si>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</si>
  <si>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</si>
  <si>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</si>
  <si>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</si>
  <si>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</si>
  <si>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</si>
  <si>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</si>
  <si>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</si>
  <si>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</si>
  <si>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</si>
  <si>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</si>
  <si>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</si>
  <si>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</si>
  <si>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</si>
  <si>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</si>
  <si>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</si>
  <si>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</si>
  <si>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</si>
  <si>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</si>
  <si>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</si>
  <si>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</si>
  <si>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</si>
  <si>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</si>
  <si>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</si>
  <si>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</si>
  <si>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</si>
  <si>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</si>
  <si>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</si>
  <si>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</si>
  <si>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</si>
  <si>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</si>
  <si>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</si>
  <si>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</si>
  <si>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</si>
  <si>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</si>
  <si>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</si>
  <si>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</si>
  <si>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</si>
  <si>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</si>
  <si>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</si>
  <si>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</si>
  <si>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</si>
  <si>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</si>
  <si>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</si>
  <si>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</si>
  <si>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</si>
  <si>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</si>
  <si>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</si>
  <si>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</si>
  <si>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</si>
  <si>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</si>
  <si>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</si>
  <si>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</si>
  <si>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</si>
  <si>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</si>
  <si>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</si>
  <si>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</si>
  <si>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</si>
  <si>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</si>
  <si>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</si>
  <si>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</si>
  <si>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</si>
  <si>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</si>
  <si>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</si>
  <si>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</si>
  <si>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</si>
  <si>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</si>
  <si>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</si>
  <si>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</si>
  <si>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</si>
  <si>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</si>
  <si>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</si>
  <si>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</si>
  <si>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</si>
  <si>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</si>
  <si>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</si>
  <si>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</si>
  <si>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</si>
  <si>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</si>
  <si>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</si>
  <si>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</si>
  <si>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</si>
  <si>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</si>
  <si>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</si>
  <si>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</si>
  <si>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</si>
  <si>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</si>
  <si>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</si>
  <si>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</si>
  <si>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</si>
  <si>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</si>
  <si>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</si>
  <si>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</si>
  <si>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</si>
  <si>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</si>
  <si>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</si>
  <si>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</si>
  <si>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</si>
  <si>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</si>
  <si>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</si>
  <si>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</si>
  <si>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</si>
  <si>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</si>
  <si>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</si>
  <si>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</si>
  <si>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</si>
  <si>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</si>
  <si>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</si>
  <si>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</si>
  <si>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</si>
  <si>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</si>
  <si>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</si>
  <si>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</si>
  <si>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</si>
  <si>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</si>
  <si>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</si>
  <si>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</si>
  <si>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</si>
  <si>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</si>
  <si>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</si>
  <si>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</si>
  <si>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</si>
  <si>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</si>
  <si>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</si>
  <si>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</si>
  <si>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</si>
  <si>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</si>
  <si>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</si>
  <si>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</si>
  <si>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</si>
  <si>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</si>
  <si>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</si>
  <si>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</si>
  <si>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</si>
  <si>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</si>
  <si>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</si>
  <si>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</si>
  <si>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</si>
  <si>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</si>
  <si>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</si>
  <si>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</si>
  <si>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</si>
  <si>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</si>
  <si>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</si>
  <si>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</si>
  <si>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</si>
  <si>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</si>
  <si>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</si>
  <si>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</si>
  <si>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</si>
  <si>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</si>
  <si>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</si>
  <si>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</si>
  <si>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</si>
  <si>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</si>
  <si>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</si>
  <si>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</si>
  <si>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</si>
  <si>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</si>
  <si>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</si>
  <si>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</si>
  <si>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</si>
  <si>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</si>
  <si>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</si>
  <si>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</si>
  <si>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</si>
  <si>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</si>
  <si>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</si>
  <si>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</si>
  <si>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</si>
  <si>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</si>
  <si>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</si>
  <si>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</si>
  <si>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</si>
  <si>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</si>
  <si>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</si>
  <si>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</si>
  <si>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</si>
  <si>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</si>
  <si>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</si>
  <si>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</si>
  <si>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</si>
  <si>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</si>
  <si>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</si>
  <si>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</si>
  <si>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</si>
  <si>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</si>
  <si>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</si>
  <si>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</si>
  <si>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</si>
  <si>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</si>
  <si>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</si>
  <si>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</si>
  <si>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</si>
  <si>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</si>
  <si>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</si>
  <si>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</si>
  <si>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</si>
  <si>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</si>
  <si>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</si>
  <si>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</si>
  <si>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</si>
  <si>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</si>
  <si>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</si>
  <si>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</si>
  <si>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</si>
  <si>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</si>
  <si>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</si>
  <si>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</si>
  <si>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</si>
  <si>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</si>
  <si>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</si>
  <si>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</si>
  <si>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</si>
  <si>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</si>
  <si>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</si>
  <si>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</si>
  <si>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</si>
  <si>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</si>
  <si>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</si>
  <si>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</si>
  <si>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</si>
  <si>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</si>
  <si>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</si>
  <si>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</si>
  <si>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</si>
  <si>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</si>
  <si>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</si>
  <si>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</si>
  <si>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</si>
  <si>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</si>
  <si>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</si>
  <si>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</si>
  <si>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</si>
  <si>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</si>
  <si>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</si>
  <si>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</si>
  <si>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</si>
  <si>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</si>
  <si>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</si>
  <si>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</si>
  <si>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</si>
  <si>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</si>
  <si>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</si>
  <si>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</si>
  <si>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</si>
  <si>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</si>
  <si>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</si>
  <si>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</si>
  <si>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</si>
  <si>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</si>
  <si>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</si>
  <si>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</si>
  <si>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</si>
  <si>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</si>
  <si>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</si>
  <si>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</si>
  <si>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</si>
  <si>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</si>
  <si>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</si>
  <si>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</si>
  <si>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</si>
  <si>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</si>
  <si>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</si>
  <si>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</si>
  <si>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</si>
  <si>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</si>
  <si>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</si>
  <si>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</si>
  <si>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</si>
  <si>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</si>
  <si>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</si>
  <si>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</si>
  <si>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</si>
  <si>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</si>
  <si>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</si>
  <si>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</si>
  <si>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</si>
  <si>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</si>
  <si>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</si>
  <si>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</si>
  <si>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</si>
  <si>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</si>
  <si>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</si>
  <si>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</si>
  <si>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</si>
  <si>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</si>
  <si>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</si>
  <si>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</si>
  <si>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</si>
  <si>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</si>
  <si>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</si>
  <si>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</si>
  <si>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</si>
  <si>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</si>
  <si>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</si>
  <si>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</si>
  <si>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</si>
  <si>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</si>
  <si>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</si>
  <si>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</si>
  <si>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</si>
  <si>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</si>
  <si>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</si>
  <si>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</si>
  <si>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</si>
  <si>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</si>
  <si>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</si>
  <si>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</si>
  <si>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</si>
  <si>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</si>
  <si>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</si>
  <si>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</si>
  <si>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</si>
  <si>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</si>
  <si>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</si>
  <si>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</si>
  <si>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</si>
  <si>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</si>
  <si>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</si>
  <si>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</si>
  <si>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</si>
  <si>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</si>
  <si>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</si>
  <si>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</si>
  <si>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</si>
  <si>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</si>
  <si>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</si>
  <si>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</si>
  <si>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</si>
  <si>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</si>
  <si>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</si>
  <si>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</si>
  <si>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</si>
  <si>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</si>
  <si>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</si>
  <si>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</si>
  <si>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</si>
  <si>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</si>
  <si>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</si>
  <si>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</si>
  <si>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</si>
  <si>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</si>
  <si>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</si>
  <si>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</si>
  <si>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</si>
  <si>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</si>
  <si>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</si>
  <si>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</si>
  <si>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</si>
  <si>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</si>
  <si>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</si>
  <si>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</si>
  <si>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</si>
  <si>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</si>
  <si>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</si>
  <si>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</si>
  <si>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</si>
  <si>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</si>
  <si>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</si>
  <si>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</si>
  <si>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</si>
  <si>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</si>
  <si>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</si>
  <si>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</si>
  <si>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</si>
  <si>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</si>
  <si>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</si>
  <si>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</si>
  <si>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</si>
  <si>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</si>
  <si>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</si>
  <si>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</si>
  <si>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</si>
  <si>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</si>
  <si>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</si>
  <si>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</si>
  <si>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</si>
  <si>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</si>
  <si>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</si>
  <si>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</si>
  <si>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</si>
  <si>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</si>
  <si>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</si>
  <si>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</si>
  <si>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</si>
  <si>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</si>
  <si>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</si>
  <si>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</si>
  <si>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</si>
  <si>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</si>
  <si>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</si>
  <si>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</si>
  <si>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</si>
  <si>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</si>
  <si>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</si>
  <si>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</si>
  <si>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</si>
  <si>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</si>
  <si>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</si>
  <si>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</si>
  <si>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</si>
  <si>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</si>
  <si>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</si>
  <si>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</si>
  <si>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</si>
  <si>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</si>
  <si>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</si>
  <si>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</si>
  <si>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</si>
  <si>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</si>
  <si>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</si>
  <si>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</si>
  <si>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</si>
  <si>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</si>
  <si>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</si>
  <si>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</si>
  <si>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</si>
  <si>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</si>
  <si>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</si>
  <si>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</si>
  <si>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</si>
  <si>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</si>
  <si>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</si>
  <si>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</si>
  <si>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</si>
  <si>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</si>
  <si>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</si>
  <si>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</si>
  <si>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</si>
  <si>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</si>
  <si>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</si>
  <si>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</si>
  <si>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</si>
  <si>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</si>
  <si>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</si>
  <si>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</si>
  <si>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</si>
  <si>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</si>
  <si>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</si>
  <si>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</si>
  <si>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</si>
  <si>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</si>
  <si>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</si>
  <si>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</si>
  <si>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</si>
  <si>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</si>
  <si>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</si>
  <si>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</si>
  <si>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</si>
  <si>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</si>
  <si>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</si>
  <si>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</si>
  <si>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</si>
  <si>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</si>
  <si>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</si>
  <si>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</si>
  <si>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</si>
  <si>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</si>
  <si>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</si>
  <si>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</si>
  <si>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</si>
  <si>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</si>
  <si>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</si>
  <si>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</si>
  <si>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</si>
  <si>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</si>
  <si>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</si>
  <si>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</si>
  <si>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</si>
  <si>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</si>
  <si>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</si>
  <si>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</si>
  <si>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</si>
  <si>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</si>
  <si>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</si>
  <si>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</si>
  <si>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</si>
  <si>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</si>
  <si>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</si>
  <si>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</si>
  <si>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</si>
  <si>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</si>
  <si>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</si>
  <si>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</si>
  <si>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</si>
  <si>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</si>
  <si>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</si>
  <si>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</si>
  <si>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</si>
  <si>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</si>
  <si>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</si>
  <si>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</si>
  <si>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</si>
  <si>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</si>
  <si>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</si>
  <si>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</si>
  <si>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</si>
  <si>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</si>
  <si>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</si>
  <si>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</si>
  <si>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</si>
  <si>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</si>
  <si>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</si>
  <si>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</si>
  <si>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</si>
  <si>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</si>
  <si>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</si>
  <si>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</si>
  <si>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</si>
  <si>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</si>
  <si>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</si>
  <si>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</si>
  <si>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</si>
  <si>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</si>
  <si>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</si>
  <si>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</si>
  <si>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</si>
  <si>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</si>
  <si>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</si>
  <si>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</si>
  <si>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</si>
  <si>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</si>
  <si>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</si>
  <si>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</si>
  <si>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</si>
  <si>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</si>
  <si>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</si>
  <si>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</si>
  <si>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</si>
  <si>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</si>
  <si>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</si>
  <si>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</si>
  <si>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</si>
  <si>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</si>
  <si>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</si>
  <si>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</si>
  <si>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</si>
  <si>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</si>
  <si>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</si>
  <si>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</si>
  <si>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</si>
  <si>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</si>
  <si>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</si>
  <si>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</si>
  <si>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</si>
  <si>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</si>
  <si>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</si>
  <si>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</si>
  <si>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</si>
  <si>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</si>
  <si>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</si>
  <si>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</si>
  <si>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</si>
  <si>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</si>
  <si>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</si>
  <si>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</si>
  <si>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</si>
  <si>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</si>
  <si>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</si>
  <si>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</si>
  <si>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</si>
  <si>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</si>
  <si>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</si>
  <si>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</si>
  <si>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</si>
  <si>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</si>
  <si>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</si>
  <si>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</si>
  <si>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</si>
  <si>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</si>
  <si>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</si>
  <si>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</si>
  <si>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</si>
  <si>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</si>
  <si>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</si>
  <si>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</si>
  <si>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</si>
  <si>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</si>
  <si>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</si>
  <si>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</si>
  <si>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</si>
  <si>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</si>
  <si>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</si>
  <si>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</si>
  <si>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</si>
  <si>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</si>
  <si>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</si>
  <si>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</si>
  <si>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</si>
  <si>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</si>
  <si>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</si>
  <si>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</si>
  <si>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</si>
  <si>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</si>
  <si>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</si>
  <si>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</si>
  <si>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</si>
  <si>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</si>
  <si>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</si>
  <si>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</si>
  <si>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</si>
  <si>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</si>
  <si>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</si>
  <si>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</si>
  <si>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</si>
  <si>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</si>
  <si>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</si>
  <si>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</si>
  <si>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</si>
  <si>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</si>
  <si>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</si>
  <si>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</si>
  <si>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</si>
  <si>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</si>
  <si>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</si>
  <si>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</si>
  <si>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</si>
  <si>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</si>
  <si>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</si>
  <si>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</si>
  <si>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</si>
  <si>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</si>
  <si>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</si>
  <si>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</si>
  <si>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</si>
  <si>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</si>
  <si>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</si>
  <si>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</si>
  <si>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</si>
  <si>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</si>
  <si>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</si>
  <si>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</si>
  <si>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</si>
  <si>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</si>
  <si>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</si>
  <si>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</si>
  <si>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</si>
  <si>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</si>
  <si>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</si>
  <si>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</si>
  <si>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</si>
  <si>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</si>
  <si>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</si>
  <si>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</si>
  <si>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</si>
  <si>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</si>
  <si>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</si>
  <si>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</si>
  <si>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</si>
  <si>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</si>
  <si>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</si>
  <si>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</si>
  <si>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</si>
  <si>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</si>
  <si>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</si>
  <si>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</si>
  <si>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</si>
  <si>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</si>
  <si>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</si>
  <si>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</si>
  <si>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</si>
  <si>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</si>
  <si>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</si>
  <si>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</si>
  <si>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</si>
  <si>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</si>
  <si>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</si>
  <si>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</si>
  <si>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</si>
  <si>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</si>
  <si>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</si>
  <si>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</si>
  <si>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</si>
  <si>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</si>
  <si>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</si>
  <si>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</si>
  <si>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</si>
  <si>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</si>
  <si>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</si>
  <si>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</si>
  <si>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</si>
  <si>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</si>
  <si>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</si>
  <si>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</si>
  <si>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</si>
  <si>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</si>
  <si>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</si>
  <si>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</si>
  <si>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</si>
  <si>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</si>
  <si>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</si>
  <si>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</si>
  <si>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</si>
  <si>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</si>
  <si>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</si>
  <si>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</si>
  <si>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</si>
  <si>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</si>
  <si>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</si>
  <si>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</si>
  <si>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</si>
  <si>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</si>
  <si>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</si>
  <si>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</si>
  <si>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</si>
  <si>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</si>
  <si>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</si>
  <si>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</si>
  <si>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</si>
  <si>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</si>
  <si>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</si>
  <si>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</si>
  <si>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</si>
  <si>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</si>
  <si>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</si>
  <si>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</si>
  <si>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</si>
  <si>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</si>
  <si>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</si>
  <si>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</si>
  <si>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</si>
  <si>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</si>
  <si>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</si>
  <si>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</si>
  <si>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</si>
  <si>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</si>
  <si>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</si>
  <si>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</si>
  <si>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</si>
  <si>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</si>
  <si>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</si>
  <si>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</si>
  <si>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</si>
  <si>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</si>
  <si>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</si>
  <si>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</si>
  <si>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</si>
  <si>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</si>
  <si>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</si>
  <si>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</si>
  <si>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</si>
  <si>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</si>
  <si>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</si>
  <si>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</si>
  <si>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</si>
  <si>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</si>
  <si>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</si>
  <si>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</si>
  <si>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</si>
  <si>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</si>
  <si>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</si>
  <si>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</si>
  <si>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</si>
  <si>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</si>
  <si>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</si>
  <si>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</si>
  <si>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</si>
  <si>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</si>
  <si>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</si>
  <si>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</si>
  <si>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</si>
  <si>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</si>
  <si>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</si>
  <si>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</si>
  <si>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</si>
  <si>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</si>
  <si>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</si>
  <si>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</si>
  <si>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</si>
  <si>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</si>
  <si>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</si>
  <si>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</si>
  <si>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</si>
  <si>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</si>
  <si>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</si>
  <si>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</si>
  <si>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</si>
  <si>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</si>
  <si>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</si>
  <si>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</si>
  <si>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</si>
  <si>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</si>
  <si>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</si>
  <si>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</si>
  <si>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</si>
  <si>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</si>
  <si>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</si>
  <si>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</si>
  <si>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</si>
  <si>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</si>
  <si>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</si>
  <si>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</si>
  <si>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</si>
  <si>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</si>
  <si>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</si>
  <si>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</si>
  <si>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</si>
  <si>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</si>
  <si>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</si>
  <si>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</si>
  <si>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</si>
  <si>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</si>
  <si>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</si>
  <si>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</si>
  <si>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</si>
  <si>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</si>
  <si>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</si>
  <si>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</si>
  <si>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</si>
  <si>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</si>
  <si>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</si>
  <si>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</si>
  <si>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</si>
  <si>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</si>
  <si>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</si>
  <si>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</si>
  <si>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</si>
  <si>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</si>
  <si>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</si>
  <si>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</si>
  <si>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</si>
  <si>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</si>
  <si>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</si>
  <si>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</si>
  <si>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</si>
  <si>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</si>
  <si>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</si>
  <si>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</si>
  <si>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</si>
  <si>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</si>
  <si>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</si>
  <si>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</si>
  <si>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</si>
  <si>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</si>
  <si>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</si>
  <si>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</si>
  <si>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</si>
  <si>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</si>
  <si>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</si>
  <si>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</si>
  <si>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</si>
  <si>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</si>
  <si>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</si>
  <si>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</si>
  <si>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</si>
  <si>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</si>
  <si>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</si>
  <si>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</si>
  <si>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</si>
  <si>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</si>
  <si>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</si>
  <si>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</si>
  <si>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</si>
  <si>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</si>
  <si>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</si>
  <si>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</si>
  <si>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</si>
  <si>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</si>
  <si>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</si>
  <si>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</si>
  <si>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</si>
  <si>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</si>
  <si>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</si>
  <si>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</si>
  <si>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</si>
  <si>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</si>
  <si>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</si>
  <si>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</si>
  <si>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</si>
  <si>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</si>
  <si>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</si>
  <si>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</si>
  <si>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</si>
  <si>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</si>
  <si>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</si>
  <si>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</si>
  <si>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</si>
  <si>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</si>
  <si>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</si>
  <si>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</si>
  <si>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</si>
  <si>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</si>
  <si>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</si>
  <si>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</si>
  <si>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</si>
  <si>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</si>
  <si>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</si>
  <si>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</si>
  <si>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</si>
  <si>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</si>
  <si>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</si>
  <si>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</si>
  <si>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</si>
  <si>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</si>
  <si>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</si>
  <si>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</si>
  <si>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</si>
  <si>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</si>
  <si>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</si>
  <si>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</si>
  <si>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</si>
  <si>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</si>
  <si>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</si>
  <si>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</si>
  <si>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</si>
  <si>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</si>
  <si>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</si>
  <si>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</si>
  <si>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</si>
  <si>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</si>
  <si>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</si>
  <si>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</si>
  <si>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</si>
  <si>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</si>
  <si>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</si>
  <si>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</si>
  <si>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</si>
  <si>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</si>
  <si>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</si>
  <si>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</si>
  <si>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</si>
  <si>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</si>
  <si>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</si>
  <si>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</si>
  <si>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</si>
  <si>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</si>
  <si>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</si>
  <si>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</si>
  <si>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</si>
  <si>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</si>
  <si>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</si>
  <si>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</si>
  <si>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</si>
  <si>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</si>
  <si>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</si>
  <si>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</si>
  <si>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</si>
  <si>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</si>
  <si>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</si>
  <si>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</si>
  <si>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</si>
  <si>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</si>
  <si>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</si>
  <si>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</si>
  <si>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</si>
  <si>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</si>
  <si>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</si>
  <si>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</si>
  <si>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</si>
  <si>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</si>
  <si>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</si>
  <si>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</si>
  <si>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</si>
  <si>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</si>
  <si>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</si>
  <si>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</si>
  <si>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</si>
  <si>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</si>
  <si>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</si>
  <si>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</si>
  <si>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</si>
  <si>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</si>
  <si>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</si>
  <si>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</si>
  <si>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</si>
  <si>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</si>
  <si>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</si>
  <si>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</si>
  <si>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</si>
  <si>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</si>
  <si>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</si>
  <si>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</si>
  <si>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</si>
  <si>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</si>
  <si>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</si>
  <si>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</si>
  <si>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</si>
  <si>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</si>
  <si>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</si>
  <si>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</si>
  <si>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</si>
  <si>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</si>
  <si>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</si>
  <si>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</si>
  <si>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</si>
  <si>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</si>
  <si>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</si>
  <si>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</si>
  <si>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</si>
  <si>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</si>
  <si>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</si>
  <si>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</si>
  <si>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</si>
  <si>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</si>
  <si>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</si>
  <si>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</si>
  <si>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</si>
  <si>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</si>
  <si>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</si>
  <si>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</si>
  <si>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</si>
  <si>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</si>
  <si>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</si>
  <si>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</si>
  <si>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</si>
  <si>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</si>
  <si>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</si>
  <si>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</si>
  <si>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</si>
  <si>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</si>
  <si>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</si>
  <si>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</si>
  <si>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</si>
  <si>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</si>
  <si>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</si>
  <si>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</si>
  <si>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</si>
  <si>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</si>
  <si>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</si>
  <si>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</si>
  <si>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</si>
  <si>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</si>
  <si>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</si>
  <si>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</si>
  <si>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</si>
  <si>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</si>
  <si>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</si>
  <si>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</si>
  <si>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</si>
  <si>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</si>
  <si>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</si>
  <si>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</si>
  <si>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</si>
  <si>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</si>
  <si>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</si>
  <si>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</si>
  <si>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</si>
  <si>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</si>
  <si>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</si>
  <si>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</si>
  <si>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</si>
  <si>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</si>
  <si>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</si>
  <si>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</si>
  <si>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</si>
  <si>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</si>
  <si>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</si>
  <si>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</si>
  <si>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</si>
  <si>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</si>
  <si>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</si>
  <si>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</si>
  <si>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</si>
  <si>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</si>
  <si>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</si>
  <si>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</si>
  <si>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</si>
  <si>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</si>
  <si>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</si>
  <si>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</si>
  <si>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</si>
  <si>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</si>
  <si>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</si>
  <si>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</si>
  <si>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</si>
  <si>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</si>
  <si>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</si>
  <si>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</si>
  <si>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</si>
  <si>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</si>
  <si>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</si>
  <si>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</si>
  <si>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</si>
  <si>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</si>
  <si>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</si>
  <si>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</si>
  <si>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</si>
  <si>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</si>
  <si>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</si>
  <si>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</si>
  <si>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</si>
  <si>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</si>
  <si>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</si>
  <si>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</si>
  <si>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</si>
  <si>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</si>
  <si>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</si>
  <si>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</si>
  <si>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</si>
  <si>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</si>
  <si>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</si>
  <si>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</si>
  <si>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</si>
  <si>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</si>
  <si>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</si>
  <si>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</si>
  <si>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</si>
  <si>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</si>
  <si>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</si>
  <si>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</si>
  <si>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</si>
  <si>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</si>
  <si>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</si>
  <si>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</si>
  <si>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</si>
  <si>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</si>
  <si>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</si>
  <si>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</si>
  <si>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</si>
  <si>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</si>
  <si>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</si>
  <si>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</si>
  <si>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</si>
  <si>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</si>
  <si>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</si>
  <si>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</si>
  <si>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</si>
  <si>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</si>
  <si>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</si>
  <si>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</si>
  <si>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</si>
  <si>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</si>
  <si>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</si>
  <si>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</si>
  <si>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</si>
  <si>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</si>
  <si>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</si>
  <si>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</si>
  <si>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</si>
  <si>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</si>
  <si>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</si>
  <si>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</si>
  <si>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</si>
  <si>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</si>
  <si>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</si>
  <si>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</si>
  <si>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</si>
  <si>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</si>
  <si>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</si>
  <si>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</si>
  <si>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</si>
  <si>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</si>
  <si>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</si>
  <si>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</si>
  <si>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</si>
  <si>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</si>
  <si>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</si>
  <si>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</si>
  <si>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</si>
  <si>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</si>
  <si>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</si>
  <si>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</si>
  <si>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</si>
  <si>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</si>
  <si>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</si>
  <si>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</si>
  <si>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</si>
  <si>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</si>
  <si>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</si>
  <si>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</si>
  <si>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</si>
  <si>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</si>
  <si>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</si>
  <si>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</si>
  <si>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</si>
  <si>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</si>
  <si>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</si>
  <si>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</si>
  <si>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</si>
  <si>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</si>
  <si>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</si>
  <si>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</si>
  <si>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</si>
  <si>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</si>
  <si>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</si>
  <si>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</si>
  <si>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</si>
  <si>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</si>
  <si>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</si>
  <si>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</si>
  <si>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</si>
  <si>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</si>
  <si>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</si>
  <si>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</si>
  <si>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</si>
  <si>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</si>
  <si>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</si>
  <si>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</si>
  <si>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</si>
  <si>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</si>
  <si>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</si>
  <si>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</si>
  <si>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</si>
  <si>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</si>
  <si>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</si>
  <si>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</si>
  <si>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</si>
  <si>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</si>
  <si>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</si>
  <si>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</si>
  <si>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</si>
  <si>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</si>
  <si>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</si>
  <si>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</si>
  <si>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</si>
  <si>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</si>
  <si>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</si>
  <si>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</si>
  <si>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</si>
  <si>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</si>
  <si>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</si>
  <si>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</si>
  <si>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</si>
  <si>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</si>
  <si>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</si>
  <si>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</si>
  <si>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</si>
  <si>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</si>
  <si>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</si>
  <si>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</si>
  <si>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</si>
  <si>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</si>
  <si>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</si>
  <si>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</si>
  <si>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</si>
  <si>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</si>
  <si>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</si>
  <si>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</si>
  <si>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</si>
  <si>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</si>
  <si>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</si>
  <si>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</si>
  <si>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</si>
  <si>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</si>
  <si>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</si>
  <si>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</si>
  <si>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</si>
  <si>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</si>
  <si>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</si>
  <si>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</si>
  <si>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</si>
  <si>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</si>
  <si>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</si>
  <si>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</si>
  <si>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</si>
  <si>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</si>
  <si>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</si>
  <si>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</si>
  <si>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</si>
  <si>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</si>
  <si>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</si>
  <si>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</si>
  <si>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</si>
  <si>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</si>
  <si>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</si>
  <si>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</si>
  <si>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</si>
  <si>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</si>
  <si>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</si>
  <si>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</si>
  <si>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</si>
  <si>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</si>
  <si>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</si>
  <si>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</si>
  <si>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</si>
  <si>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</si>
  <si>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</si>
  <si>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</si>
  <si>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</si>
  <si>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</si>
  <si>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</si>
  <si>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</si>
  <si>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</si>
  <si>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</si>
  <si>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</si>
  <si>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</si>
  <si>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</si>
  <si>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</si>
  <si>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</si>
  <si>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</si>
  <si>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</si>
  <si>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</si>
  <si>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</si>
  <si>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</si>
  <si>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</si>
  <si>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</si>
  <si>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</si>
  <si>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</si>
  <si>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</si>
  <si>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</si>
  <si>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</si>
  <si>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</si>
  <si>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</si>
  <si>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</si>
  <si>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</si>
  <si>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</si>
  <si>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</si>
  <si>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</si>
  <si>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</si>
  <si>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</si>
  <si>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</si>
  <si>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</si>
  <si>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</si>
  <si>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</si>
  <si>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</si>
  <si>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</si>
  <si>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</si>
  <si>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</si>
  <si>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</si>
  <si>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</si>
  <si>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</si>
  <si>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</si>
  <si>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</si>
  <si>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</si>
  <si>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</si>
  <si>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</si>
  <si>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</si>
  <si>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</si>
  <si>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</si>
  <si>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</si>
  <si>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</si>
  <si>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</si>
  <si>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</si>
  <si>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</si>
  <si>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</si>
  <si>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</si>
  <si>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</si>
  <si>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</si>
  <si>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</si>
  <si>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</si>
  <si>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</si>
  <si>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</si>
  <si>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</si>
  <si>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</si>
  <si>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</si>
  <si>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</si>
  <si>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</si>
  <si>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</si>
  <si>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</si>
  <si>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</si>
  <si>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</si>
  <si>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</si>
  <si>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</si>
  <si>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</si>
  <si>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</si>
  <si>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</si>
  <si>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</si>
  <si>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</si>
  <si>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</si>
  <si>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</si>
  <si>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</si>
  <si>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</si>
  <si>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</si>
  <si>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</si>
  <si>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</si>
  <si>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</si>
  <si>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</si>
  <si>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</si>
  <si>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</si>
  <si>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</si>
  <si>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</si>
  <si>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</si>
  <si>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</si>
  <si>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</si>
  <si>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</si>
  <si>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</si>
  <si>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</si>
  <si>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</si>
  <si>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</si>
  <si>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</si>
  <si>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</si>
  <si>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</si>
  <si>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</si>
  <si>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</si>
  <si>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</si>
  <si>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</si>
  <si>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</si>
  <si>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</si>
  <si>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</si>
  <si>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</si>
  <si>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</si>
  <si>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</si>
  <si>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</si>
  <si>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</si>
  <si>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</si>
  <si>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</si>
  <si>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</si>
  <si>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</si>
  <si>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</si>
  <si>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</si>
  <si>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</si>
  <si>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</si>
  <si>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</si>
  <si>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</si>
  <si>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</si>
  <si>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</si>
  <si>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</si>
  <si>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</si>
  <si>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</si>
  <si>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</si>
  <si>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</si>
  <si>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</si>
  <si>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</si>
  <si>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</si>
  <si>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</si>
  <si>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</si>
  <si>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</si>
  <si>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</si>
  <si>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</si>
  <si>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</si>
  <si>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</si>
  <si>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</si>
  <si>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</si>
  <si>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</si>
  <si>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</si>
  <si>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</si>
  <si>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</si>
  <si>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</si>
  <si>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</si>
  <si>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</si>
  <si>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</si>
  <si>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</si>
  <si>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</si>
  <si>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</si>
  <si>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</si>
  <si>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</si>
  <si>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</si>
  <si>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</si>
  <si>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</si>
  <si>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</si>
  <si>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</si>
  <si>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</si>
  <si>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</si>
  <si>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</si>
  <si>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</si>
  <si>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</si>
  <si>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</si>
  <si>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</si>
  <si>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</si>
  <si>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</si>
  <si>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</si>
  <si>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</si>
  <si>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</si>
  <si>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</si>
  <si>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</si>
  <si>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</si>
  <si>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</si>
  <si>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</si>
  <si>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</si>
  <si>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</si>
  <si>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</si>
  <si>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</si>
  <si>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</si>
  <si>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</si>
  <si>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</si>
  <si>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</si>
  <si>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</si>
  <si>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</si>
  <si>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</si>
  <si>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</si>
  <si>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</si>
  <si>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</si>
  <si>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</si>
  <si>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</si>
  <si>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</si>
  <si>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</si>
  <si>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</si>
  <si>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</si>
  <si>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</si>
  <si>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</si>
  <si>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</si>
  <si>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</si>
  <si>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</si>
  <si>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</si>
  <si>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</si>
  <si>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</si>
  <si>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</si>
  <si>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</si>
  <si>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</si>
  <si>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</si>
  <si>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</si>
  <si>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</si>
  <si>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</si>
  <si>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</si>
  <si>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</si>
  <si>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</si>
  <si>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</si>
  <si>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</si>
  <si>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</si>
  <si>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</si>
  <si>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</si>
  <si>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</si>
  <si>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</si>
  <si>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</si>
  <si>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</si>
  <si>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</si>
  <si>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</si>
  <si>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</si>
  <si>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</si>
  <si>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</si>
  <si>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</si>
  <si>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</si>
  <si>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</si>
  <si>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</si>
  <si>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</si>
  <si>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</si>
  <si>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</si>
  <si>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</si>
  <si>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</si>
  <si>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</si>
  <si>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</si>
  <si>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</si>
  <si>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</si>
  <si>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</si>
  <si>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</si>
  <si>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</si>
  <si>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</si>
  <si>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</si>
  <si>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</si>
  <si>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</si>
  <si>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</si>
  <si>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</si>
  <si>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</si>
  <si>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</si>
  <si>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</si>
  <si>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</si>
  <si>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</si>
  <si>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</si>
  <si>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</si>
  <si>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</si>
  <si>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</si>
  <si>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</si>
  <si>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</si>
  <si>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</si>
  <si>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</si>
  <si>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</si>
  <si>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</si>
  <si>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</si>
  <si>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</si>
  <si>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</si>
  <si>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</si>
  <si>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</si>
  <si>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</si>
  <si>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</si>
  <si>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</si>
  <si>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</si>
  <si>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</si>
  <si>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</si>
  <si>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</si>
  <si>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</si>
  <si>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</si>
  <si>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</si>
  <si>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</si>
  <si>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</si>
  <si>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</si>
  <si>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</si>
  <si>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</si>
  <si>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</si>
  <si>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</si>
  <si>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</si>
  <si>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</si>
  <si>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</si>
  <si>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</si>
  <si>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</si>
  <si>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</si>
  <si>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</si>
  <si>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</si>
  <si>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</si>
  <si>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</si>
  <si>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</si>
  <si>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</si>
  <si>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</si>
  <si>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</si>
  <si>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</si>
  <si>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</si>
  <si>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</si>
  <si>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</si>
  <si>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</si>
  <si>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</si>
  <si>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</si>
  <si>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</si>
  <si>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</si>
  <si>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</si>
  <si>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</si>
  <si>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</si>
  <si>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</si>
  <si>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</si>
  <si>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</si>
  <si>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</si>
  <si>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</si>
  <si>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</si>
  <si>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</si>
  <si>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</si>
  <si>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</si>
  <si>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</si>
  <si>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</si>
  <si>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</si>
  <si>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</si>
  <si>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</si>
  <si>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</si>
  <si>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</si>
  <si>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</si>
  <si>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</si>
  <si>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</si>
  <si>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</si>
  <si>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</si>
  <si>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</si>
  <si>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</si>
  <si>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</si>
  <si>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</si>
  <si>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</si>
  <si>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</si>
  <si>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</si>
  <si>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</si>
  <si>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</si>
  <si>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</si>
  <si>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</si>
  <si>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</si>
  <si>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</si>
  <si>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</si>
  <si>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</si>
  <si>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</si>
  <si>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</si>
  <si>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</si>
  <si>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</si>
  <si>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</si>
  <si>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</si>
  <si>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</si>
  <si>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</si>
  <si>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</si>
  <si>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</si>
  <si>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</si>
  <si>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</si>
  <si>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</si>
  <si>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</si>
  <si>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</si>
  <si>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</si>
  <si>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</si>
  <si>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</si>
  <si>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</si>
  <si>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</si>
  <si>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</si>
  <si>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</si>
  <si>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</si>
  <si>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</si>
  <si>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</si>
  <si>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</si>
  <si>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</si>
  <si>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</si>
  <si>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</si>
  <si>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</si>
  <si>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</si>
  <si>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</si>
  <si>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</si>
  <si>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</si>
  <si>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</si>
  <si>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</si>
  <si>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</si>
  <si>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</si>
  <si>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</si>
  <si>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</si>
  <si>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</si>
  <si>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</si>
  <si>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</si>
  <si>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</si>
  <si>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</si>
  <si>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</si>
  <si>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</si>
  <si>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</si>
  <si>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</si>
  <si>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</si>
  <si>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</si>
  <si>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</si>
  <si>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</si>
  <si>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</si>
  <si>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</si>
  <si>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</si>
  <si>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</si>
  <si>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</si>
  <si>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</si>
  <si>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</si>
  <si>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</si>
  <si>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</si>
  <si>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</si>
  <si>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</si>
  <si>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</si>
  <si>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</si>
  <si>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</si>
  <si>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</si>
  <si>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</si>
  <si>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</si>
  <si>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</si>
  <si>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</si>
  <si>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</si>
  <si>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</si>
  <si>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</si>
  <si>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</si>
  <si>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</si>
  <si>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</si>
  <si>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</si>
  <si>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</si>
  <si>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</si>
  <si>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</si>
  <si>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</si>
  <si>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</si>
  <si>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</si>
  <si>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</si>
  <si>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</si>
  <si>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</si>
  <si>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</si>
  <si>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</si>
  <si>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</si>
  <si>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</si>
  <si>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</si>
  <si>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</si>
  <si>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</si>
  <si>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</si>
  <si>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</si>
  <si>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</si>
  <si>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</si>
  <si>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</si>
  <si>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</si>
  <si>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</si>
  <si>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</si>
  <si>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</si>
  <si>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</si>
  <si>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</si>
  <si>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</si>
  <si>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</si>
  <si>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</si>
  <si>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</si>
  <si>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</si>
  <si>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</si>
  <si>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</si>
  <si>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</si>
  <si>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</si>
  <si>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</si>
  <si>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</si>
  <si>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</si>
  <si>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</si>
  <si>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</si>
  <si>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</si>
  <si>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</si>
  <si>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</si>
  <si>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</si>
  <si>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</si>
  <si>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</si>
  <si>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</si>
  <si>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</si>
  <si>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</si>
  <si>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</si>
  <si>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</si>
  <si>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</si>
  <si>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</si>
  <si>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</si>
  <si>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</si>
  <si>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</si>
  <si>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</si>
  <si>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</si>
  <si>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</si>
  <si>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</si>
  <si>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</si>
  <si>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</si>
  <si>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</si>
  <si>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</si>
  <si>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</si>
  <si>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</si>
  <si>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</si>
  <si>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</si>
  <si>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</si>
  <si>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</si>
  <si>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</si>
  <si>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</si>
  <si>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</si>
  <si>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</si>
  <si>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</si>
  <si>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</si>
  <si>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</si>
  <si>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</si>
  <si>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</si>
  <si>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</si>
  <si>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</si>
  <si>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</si>
  <si>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</si>
  <si>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</si>
  <si>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</si>
  <si>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</si>
  <si>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</si>
  <si>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</si>
  <si>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</si>
  <si>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</si>
  <si>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</si>
  <si>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</si>
  <si>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</si>
  <si>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</si>
  <si>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</si>
  <si>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</si>
  <si>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</si>
  <si>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</si>
  <si>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</si>
  <si>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</si>
  <si>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</si>
  <si>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</si>
  <si>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</si>
  <si>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</si>
  <si>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</si>
  <si>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</si>
  <si>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</si>
  <si>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</si>
  <si>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</si>
  <si>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</si>
  <si>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</si>
  <si>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</si>
  <si>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</si>
  <si>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</si>
  <si>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</si>
  <si>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</si>
  <si>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</si>
  <si>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</si>
  <si>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</si>
  <si>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</si>
  <si>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</si>
  <si>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</si>
  <si>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</si>
  <si>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</si>
  <si>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</si>
  <si>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</si>
  <si>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</si>
  <si>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</si>
  <si>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</si>
  <si>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</si>
  <si>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</si>
  <si>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</si>
  <si>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</si>
  <si>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</si>
  <si>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</si>
  <si>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</si>
  <si>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</si>
  <si>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</si>
  <si>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</si>
  <si>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</si>
  <si>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</si>
  <si>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</si>
  <si>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</si>
  <si>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</si>
  <si>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</si>
  <si>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</si>
  <si>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</si>
  <si>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</si>
  <si>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</si>
  <si>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</si>
  <si>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</si>
  <si>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</si>
  <si>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</si>
  <si>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</si>
  <si>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</si>
  <si>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</si>
  <si>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</si>
  <si>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</si>
  <si>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</si>
  <si>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</si>
  <si>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</si>
  <si>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</si>
  <si>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</si>
  <si>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</si>
  <si>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</si>
  <si>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</si>
  <si>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</si>
  <si>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</si>
  <si>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</si>
  <si>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</si>
  <si>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</si>
  <si>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</si>
  <si>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</si>
  <si>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</si>
  <si>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</si>
  <si>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</si>
  <si>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</si>
  <si>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</si>
  <si>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</si>
  <si>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</si>
  <si>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</si>
  <si>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</si>
  <si>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</si>
  <si>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</si>
  <si>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</si>
  <si>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</si>
  <si>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</si>
  <si>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</si>
  <si>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</si>
  <si>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</si>
  <si>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</si>
  <si>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</si>
  <si>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</si>
  <si>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</si>
  <si>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</si>
  <si>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</si>
  <si>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</si>
  <si>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</si>
  <si>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</si>
  <si>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</si>
  <si>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</si>
  <si>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</si>
  <si>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</si>
  <si>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</si>
  <si>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</si>
  <si>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</si>
  <si>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</si>
  <si>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</si>
  <si>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</si>
  <si>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</si>
  <si>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</si>
  <si>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</si>
  <si>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</si>
  <si>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</si>
  <si>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</si>
  <si>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</si>
  <si>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</si>
  <si>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</si>
  <si>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</si>
  <si>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</si>
  <si>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</si>
  <si>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</si>
  <si>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</si>
  <si>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</si>
  <si>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</si>
  <si>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</si>
  <si>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</si>
  <si>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</si>
  <si>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</si>
  <si>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</si>
  <si>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</si>
  <si>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</si>
  <si>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</si>
  <si>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</si>
  <si>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</si>
  <si>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</si>
  <si>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</si>
  <si>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</si>
  <si>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</si>
  <si>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</si>
  <si>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</si>
  <si>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</si>
  <si>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</si>
  <si>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</si>
  <si>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</si>
  <si>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</si>
  <si>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</si>
  <si>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</si>
  <si>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</si>
  <si>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</si>
  <si>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</si>
  <si>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</si>
  <si>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</si>
  <si>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</si>
  <si>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</si>
  <si>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</si>
  <si>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</si>
  <si>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</si>
  <si>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</si>
  <si>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</si>
  <si>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</si>
  <si>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</si>
  <si>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</si>
  <si>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</si>
  <si>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Funded(rounded)</t>
  </si>
  <si>
    <t>Average Donation</t>
  </si>
  <si>
    <t>Parent 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</si>
  <si>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</si>
  <si>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</si>
  <si>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</si>
  <si>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</si>
  <si>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</si>
  <si>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</si>
  <si>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</si>
  <si>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</si>
  <si>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</si>
  <si>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</si>
  <si>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</si>
  <si>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</si>
  <si>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</si>
  <si>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</si>
  <si>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</si>
  <si>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</si>
  <si>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</si>
  <si>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</si>
  <si>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</si>
  <si>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</si>
  <si>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</si>
  <si>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</si>
  <si>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</si>
  <si>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</si>
  <si>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</si>
  <si>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</si>
  <si>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</si>
  <si>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</si>
  <si>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</si>
  <si>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</si>
  <si>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</si>
  <si>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</si>
  <si>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</si>
  <si>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</si>
  <si>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</si>
  <si>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</si>
  <si>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</si>
  <si>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</si>
  <si>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</si>
  <si>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</si>
  <si>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</si>
  <si>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</si>
  <si>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</si>
  <si>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</si>
  <si>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</si>
  <si>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</si>
  <si>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</si>
  <si>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</si>
  <si>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</si>
  <si>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</si>
  <si>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</si>
  <si>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</si>
  <si>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</si>
  <si>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</si>
  <si>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</si>
  <si>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</si>
  <si>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</si>
  <si>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</si>
  <si>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</si>
  <si>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</si>
  <si>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</si>
  <si>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</si>
  <si>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</si>
  <si>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</si>
  <si>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</si>
  <si>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</si>
  <si>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</si>
  <si>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</si>
  <si>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</si>
  <si>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</si>
  <si>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</si>
  <si>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</si>
  <si>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</si>
  <si>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</si>
  <si>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</si>
  <si>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</si>
  <si>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</si>
  <si>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</si>
  <si>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</si>
  <si>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</si>
  <si>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</si>
  <si>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</si>
  <si>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</si>
  <si>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</si>
  <si>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</si>
  <si>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</si>
  <si>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</si>
  <si>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</si>
  <si>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</si>
  <si>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</si>
  <si>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</si>
  <si>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</si>
  <si>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Evaluation of the number of successful backers</t>
  </si>
  <si>
    <t>Mean</t>
  </si>
  <si>
    <t>Median</t>
  </si>
  <si>
    <t>Min</t>
  </si>
  <si>
    <t>Max</t>
  </si>
  <si>
    <t>Variance</t>
  </si>
  <si>
    <t>Standart Deviation</t>
  </si>
  <si>
    <t>Evaluation of the number of unsuccessful backers</t>
  </si>
  <si>
    <t>Standard Deviation</t>
  </si>
  <si>
    <t>Standard Error</t>
  </si>
  <si>
    <t>Mode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</si>
  <si>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</si>
  <si>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</si>
  <si>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</si>
  <si>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</si>
  <si>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</si>
  <si>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</si>
  <si>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</si>
  <si>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</si>
  <si>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backers_count</t>
  </si>
  <si>
    <t>Unsuccessful backers_count</t>
  </si>
  <si>
    <t>Percentage</t>
  </si>
  <si>
    <t>percentage successful</t>
  </si>
  <si>
    <t>percentage failed</t>
  </si>
  <si>
    <t>percentage cancelepercentage lived</t>
  </si>
  <si>
    <t>Q1</t>
  </si>
  <si>
    <t>Q2</t>
  </si>
  <si>
    <t>Q3</t>
  </si>
  <si>
    <t>IQR</t>
  </si>
  <si>
    <t>Q1-1.5IQR</t>
  </si>
  <si>
    <t>Q3-1.5IQR</t>
  </si>
  <si>
    <t>%successful</t>
  </si>
  <si>
    <t>%failed</t>
  </si>
  <si>
    <t>%canceled</t>
  </si>
  <si>
    <t>%live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</si>
</sst>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10" fontId="0" fillId="0" borderId="0" xfId="1" applyNumberFormat="1" applyFont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[Syeda_StarterBook.xlsx]CategoryStats!PivotTable4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87219707772749"/>
          <c:y val="0.22409687880452933"/>
          <c:w val="0.78079616425899523"/>
          <c:h val="0.632097240432435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7-4194-8A74-7520AAF30B71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7-4194-8A74-7520AAF30B71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7-4194-8A74-7520AAF30B71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7-4194-8A74-7520AAF30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237224"/>
        <c:axId val="491238208"/>
      </c:barChart>
      <c:catAx>
        <c:axId val="491237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38208"/>
        <c:crosses val="autoZero"/>
        <c:auto val="1"/>
        <c:lblAlgn val="ctr"/>
        <c:lblOffset val="100"/>
        <c:noMultiLvlLbl val="0"/>
      </c:catAx>
      <c:valAx>
        <c:axId val="49123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3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[Syeda_StarterBook.xlsx]Subcategorystats!PivotTable5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9-4C44-9FE2-CC87D476FBE8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29-4C44-9FE2-CC87D476FBE8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29-4C44-9FE2-CC87D476FBE8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E-497C-8360-9A278596E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191144"/>
        <c:axId val="491184256"/>
      </c:barChart>
      <c:catAx>
        <c:axId val="491191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84256"/>
        <c:crosses val="autoZero"/>
        <c:auto val="1"/>
        <c:lblAlgn val="ctr"/>
        <c:lblOffset val="100"/>
        <c:noMultiLvlLbl val="0"/>
      </c:catAx>
      <c:valAx>
        <c:axId val="4911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9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[Syeda_StarterBook.xlsx]outcomesonlaunchdate!PivotTable6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outcomesonlaunchdate!$B$4:$B$5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outcomesonlaunchdate!$A$6:$A$18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outcomesonlaunchdate!$B$6:$B$18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3-44C2-BABA-47821A98345E}"/>
            </c:ext>
          </c:extLst>
        </c:ser>
        <c:ser>
          <c:idx val="1"/>
          <c:order val="1"/>
          <c:tx>
            <c:strRef>
              <c:f>outcomesonlaunchdate!$C$4:$C$5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outcomesonlaunchdate!$A$6:$A$18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21-440B-AE4A-379120AE9330}"/>
            </c:ext>
          </c:extLst>
        </c:ser>
        <c:ser>
          <c:idx val="2"/>
          <c:order val="2"/>
          <c:tx>
            <c:strRef>
              <c:f>outcomesonlaunchdate!$D$4:$D$5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outcomesonlaunchdate!$D$6:$D$18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21-440B-AE4A-379120AE9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229352"/>
        <c:axId val="491231320"/>
      </c:lineChart>
      <c:catAx>
        <c:axId val="491229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31320"/>
        <c:crosses val="autoZero"/>
        <c:auto val="1"/>
        <c:lblAlgn val="ctr"/>
        <c:lblOffset val="100"/>
        <c:noMultiLvlLbl val="0"/>
      </c:catAx>
      <c:valAx>
        <c:axId val="49123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9-491B-8E68-6368A15B59CF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9-491B-8E68-6368A15B59CF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89-491B-8E68-6368A15B5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604992"/>
        <c:axId val="891604336"/>
      </c:lineChart>
      <c:catAx>
        <c:axId val="8916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04336"/>
        <c:crosses val="autoZero"/>
        <c:auto val="1"/>
        <c:lblAlgn val="ctr"/>
        <c:lblOffset val="100"/>
        <c:noMultiLvlLbl val="0"/>
      </c:catAx>
      <c:valAx>
        <c:axId val="8916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0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_xlchart.v1.0</cx:f>
      </cx:strDim>
      <cx:numDim type="val">
        <cx:f dir="row">_xlchart.v1.1</cx:f>
      </cx:numDim>
    </cx:data>
  </cx:chartData>
  <cx:chart>
    <cx:title pos="t" align="ctr" overlay="0"/>
    <cx:plotArea>
      <cx:plotAreaRegion>
        <cx:series layoutId="boxWhisker" uniqueId="{27BA61DF-4E96-454C-93AF-6E880D5344A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</cx:f>
      </cx:strDim>
      <cx:numDim type="val">
        <cx:f dir="row">_xlchart.v1.3</cx:f>
      </cx:numDim>
    </cx:data>
  </cx:chartData>
  <cx:chart>
    <cx:title pos="t" align="ctr" overlay="0"/>
    <cx:plotArea>
      <cx:plotAreaRegion>
        <cx:series layoutId="boxWhisker" uniqueId="{27BA61DF-4E96-454C-93AF-6E880D5344A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614363</xdr:colOff>
      <xdr:row>15</xdr:row>
      <xdr:rowOff>126206</xdr:rowOff>
    </xdr:from>
    <xdr:to>
      <xdr:col>9</xdr:col>
      <xdr:colOff>28572</xdr:colOff>
      <xdr:row>39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E8B9E-FD8B-4808-B335-553789ABF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2</xdr:row>
      <xdr:rowOff>71438</xdr:rowOff>
    </xdr:from>
    <xdr:to>
      <xdr:col>19</xdr:col>
      <xdr:colOff>423863</xdr:colOff>
      <xdr:row>22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7D70B1-3C48-45DE-B033-B995E24F7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2</xdr:row>
      <xdr:rowOff>11905</xdr:rowOff>
    </xdr:from>
    <xdr:to>
      <xdr:col>13</xdr:col>
      <xdr:colOff>4762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337B3-2B1B-4BFE-815A-CE031CE76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0.60499</cdr:x>
      <cdr:y>0.06675</cdr:y>
    </cdr:from>
    <cdr:to>
      <cdr:x>0.61497</cdr:x>
      <cdr:y>0.08671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DAFC989-0337-47F9-983B-0CF0C7DC489D}"/>
            </a:ext>
          </a:extLst>
        </cdr:cNvPr>
        <cdr:cNvSpPr txBox="1"/>
      </cdr:nvSpPr>
      <cdr:spPr>
        <a:xfrm xmlns:a="http://schemas.openxmlformats.org/drawingml/2006/main">
          <a:off x="2771776" y="254794"/>
          <a:ext cx="45719" cy="76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402430</xdr:colOff>
      <xdr:row>419</xdr:row>
      <xdr:rowOff>35719</xdr:rowOff>
    </xdr:from>
    <xdr:to>
      <xdr:col>17</xdr:col>
      <xdr:colOff>209550</xdr:colOff>
      <xdr:row>439</xdr:row>
      <xdr:rowOff>176213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A54DD7-7ACA-4EF2-B860-4A7E232DC2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88955" y="75864244"/>
              <a:ext cx="4988720" cy="37599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2</xdr:row>
      <xdr:rowOff>0</xdr:rowOff>
    </xdr:from>
    <xdr:to>
      <xdr:col>19</xdr:col>
      <xdr:colOff>454820</xdr:colOff>
      <xdr:row>22</xdr:row>
      <xdr:rowOff>140494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7756360-0F78-422F-89B4-0C6CDF2AF1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29625" y="361950"/>
              <a:ext cx="4988720" cy="37599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1045368</xdr:colOff>
      <xdr:row>14</xdr:row>
      <xdr:rowOff>88106</xdr:rowOff>
    </xdr:from>
    <xdr:to>
      <xdr:col>5</xdr:col>
      <xdr:colOff>1273968</xdr:colOff>
      <xdr:row>29</xdr:row>
      <xdr:rowOff>116681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3F79A2-3D8B-4382-9CB6-2F386FE5D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" refreshedDate="44050.535825810184" createdVersion="6" refreshedVersion="6" minRefreshableVersion="3" recordCount="4114" xr:uid="{AA4B194E-93A7-4E62-BB7D-E6F9A568058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(rounded)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" refreshedDate="44050.55435914352" createdVersion="6" refreshedVersion="6" minRefreshableVersion="3" recordCount="4114" xr:uid="{5C7EEFC1-2E9A-4AEC-A64D-D1E9800279E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(rounded)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x v="74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s v="film &amp; video/drama"/>
    <n v="3.4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26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x v="137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x v="145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x v="166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82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x v="209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x v="29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x v="79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x v="29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x v="12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x v="81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x v="225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x v="14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82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x v="38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80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x v="80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x v="84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x v="41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x v="27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7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47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x v="59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33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x v="43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x v="44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x v="7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06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x v="129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x v="182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99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41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x v="8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63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s v="publishing/art books"/>
    <n v="13.64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x v="84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41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99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x v="84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79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4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02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x v="69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x v="119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68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8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29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x v="80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x v="80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211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28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x v="8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x v="84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413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80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84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84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x v="8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x v="80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6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x v="84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6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41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314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52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48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x v="133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62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250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41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x v="9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x v="220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106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x v="84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44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84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685F0-1A91-4030-91A0-BFA16DA2B92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multipleItemSelectionAllowe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1C199-8D1B-4C94-ACC2-60545EF009F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448E4-0974-4AE4-8967-5E9875A170D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FBE64-5EEC-4BD1-956E-0B06CDAB781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G447" firstHeaderRow="1" firstDataRow="1" firstDataCol="1"/>
  <pivotFields count="22">
    <pivotField showAll="0"/>
    <pivotField showAll="0"/>
    <pivotField showAll="0"/>
    <pivotField axis="axisRow" showAll="0" sortType="ascending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B593B-2574-4264-9A59-EA1A279630C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88CBB-6230-41D2-BF10-B647C5714EEE}">
  <dimension ref="A2:K15"/>
  <sheetViews>
    <sheetView workbookViewId="0">
      <selection activeCell="J16" sqref="J1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7" width="21.1328125" customWidth="1"/>
    <col min="8" max="8" width="17" customWidth="1"/>
    <col min="9" max="9" width="19.06640625" customWidth="1"/>
    <col min="10" max="10" width="17.796875" customWidth="1"/>
  </cols>
  <sheetData>
    <row r="2" spans="1:11" x14ac:dyDescent="0.45">
      <c r="A2" s="7" t="s">
        <v>8223</v>
      </c>
      <c r="B2" t="s">
        <v>8362</v>
      </c>
    </row>
    <row r="4" spans="1:11" x14ac:dyDescent="0.45">
      <c r="A4" s="7" t="s">
        <v>8363</v>
      </c>
      <c r="B4" s="7" t="s">
        <v>8364</v>
      </c>
    </row>
    <row r="5" spans="1:11" x14ac:dyDescent="0.4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G5" t="s">
        <v>8423</v>
      </c>
      <c r="H5" t="s">
        <v>8424</v>
      </c>
      <c r="I5" t="s">
        <v>8425</v>
      </c>
    </row>
    <row r="6" spans="1:11" x14ac:dyDescent="0.45">
      <c r="A6" s="8" t="s">
        <v>8310</v>
      </c>
      <c r="B6" s="9">
        <v>300</v>
      </c>
      <c r="C6" s="9">
        <v>180</v>
      </c>
      <c r="D6" s="9">
        <v>40</v>
      </c>
      <c r="E6" s="9"/>
      <c r="F6" s="9">
        <v>520</v>
      </c>
      <c r="G6" s="17">
        <f>B6/F6</f>
        <v>0.57692307692307687</v>
      </c>
      <c r="H6" s="17">
        <f>C6/F6</f>
        <v>0.34615384615384615</v>
      </c>
      <c r="I6" s="17">
        <f>D6/F6</f>
        <v>7.6923076923076927E-2</v>
      </c>
      <c r="J6" s="17">
        <f>E6/F6</f>
        <v>0</v>
      </c>
      <c r="K6" s="18"/>
    </row>
    <row r="7" spans="1:11" x14ac:dyDescent="0.45">
      <c r="A7" s="8" t="s">
        <v>8336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  <c r="G7" s="17">
        <f t="shared" ref="G7:G14" si="0">B7/F7</f>
        <v>0.17</v>
      </c>
      <c r="H7" s="17">
        <f t="shared" ref="H7:H14" si="1">C7/F7</f>
        <v>0.7</v>
      </c>
      <c r="I7" s="17">
        <f t="shared" ref="I7:I14" si="2">D7/F7</f>
        <v>0.1</v>
      </c>
      <c r="J7" s="17">
        <f t="shared" ref="J7:J14" si="3">E7/F7</f>
        <v>0.03</v>
      </c>
    </row>
    <row r="8" spans="1:11" x14ac:dyDescent="0.45">
      <c r="A8" s="8" t="s">
        <v>8333</v>
      </c>
      <c r="B8" s="9">
        <v>80</v>
      </c>
      <c r="C8" s="9">
        <v>140</v>
      </c>
      <c r="D8" s="9"/>
      <c r="E8" s="9"/>
      <c r="F8" s="9">
        <v>220</v>
      </c>
      <c r="G8" s="17">
        <f t="shared" si="0"/>
        <v>0.36363636363636365</v>
      </c>
      <c r="H8" s="17">
        <f t="shared" si="1"/>
        <v>0.63636363636363635</v>
      </c>
      <c r="I8" s="17">
        <f t="shared" si="2"/>
        <v>0</v>
      </c>
      <c r="J8" s="17">
        <f t="shared" si="3"/>
        <v>0</v>
      </c>
    </row>
    <row r="9" spans="1:11" x14ac:dyDescent="0.45">
      <c r="A9" s="8" t="s">
        <v>8331</v>
      </c>
      <c r="B9" s="9"/>
      <c r="C9" s="9"/>
      <c r="D9" s="9">
        <v>24</v>
      </c>
      <c r="E9" s="9"/>
      <c r="F9" s="9">
        <v>24</v>
      </c>
      <c r="G9" s="17">
        <f t="shared" si="0"/>
        <v>0</v>
      </c>
      <c r="H9" s="17">
        <f t="shared" si="1"/>
        <v>0</v>
      </c>
      <c r="I9" s="17">
        <f t="shared" si="2"/>
        <v>1</v>
      </c>
      <c r="J9" s="17">
        <f t="shared" si="3"/>
        <v>0</v>
      </c>
    </row>
    <row r="10" spans="1:11" x14ac:dyDescent="0.45">
      <c r="A10" s="8" t="s">
        <v>8325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  <c r="G10" s="17">
        <f t="shared" si="0"/>
        <v>0.77142857142857146</v>
      </c>
      <c r="H10" s="17">
        <f t="shared" si="1"/>
        <v>0.17142857142857143</v>
      </c>
      <c r="I10" s="17">
        <f t="shared" si="2"/>
        <v>2.8571428571428571E-2</v>
      </c>
      <c r="J10" s="17">
        <f t="shared" si="3"/>
        <v>2.8571428571428571E-2</v>
      </c>
    </row>
    <row r="11" spans="1:11" x14ac:dyDescent="0.45">
      <c r="A11" s="8" t="s">
        <v>8338</v>
      </c>
      <c r="B11" s="9">
        <v>103</v>
      </c>
      <c r="C11" s="9">
        <v>117</v>
      </c>
      <c r="D11" s="9"/>
      <c r="E11" s="9"/>
      <c r="F11" s="9">
        <v>220</v>
      </c>
      <c r="G11" s="17">
        <f t="shared" si="0"/>
        <v>0.4681818181818182</v>
      </c>
      <c r="H11" s="17">
        <f t="shared" si="1"/>
        <v>0.53181818181818186</v>
      </c>
      <c r="I11" s="17">
        <f t="shared" si="2"/>
        <v>0</v>
      </c>
      <c r="J11" s="17">
        <f t="shared" si="3"/>
        <v>0</v>
      </c>
    </row>
    <row r="12" spans="1:11" x14ac:dyDescent="0.45">
      <c r="A12" s="8" t="s">
        <v>8322</v>
      </c>
      <c r="B12" s="9">
        <v>80</v>
      </c>
      <c r="C12" s="9">
        <v>127</v>
      </c>
      <c r="D12" s="9">
        <v>30</v>
      </c>
      <c r="E12" s="9"/>
      <c r="F12" s="9">
        <v>237</v>
      </c>
      <c r="G12" s="17">
        <f t="shared" si="0"/>
        <v>0.33755274261603374</v>
      </c>
      <c r="H12" s="17">
        <f t="shared" si="1"/>
        <v>0.53586497890295359</v>
      </c>
      <c r="I12" s="17">
        <f t="shared" si="2"/>
        <v>0.12658227848101267</v>
      </c>
      <c r="J12" s="17">
        <f t="shared" si="3"/>
        <v>0</v>
      </c>
    </row>
    <row r="13" spans="1:11" x14ac:dyDescent="0.45">
      <c r="A13" s="8" t="s">
        <v>8319</v>
      </c>
      <c r="B13" s="9">
        <v>209</v>
      </c>
      <c r="C13" s="9">
        <v>213</v>
      </c>
      <c r="D13" s="9">
        <v>178</v>
      </c>
      <c r="E13" s="9"/>
      <c r="F13" s="9">
        <v>600</v>
      </c>
      <c r="G13" s="17">
        <f t="shared" si="0"/>
        <v>0.34833333333333333</v>
      </c>
      <c r="H13" s="17">
        <f t="shared" si="1"/>
        <v>0.35499999999999998</v>
      </c>
      <c r="I13" s="17">
        <f t="shared" si="2"/>
        <v>0.29666666666666669</v>
      </c>
      <c r="J13" s="17">
        <f t="shared" si="3"/>
        <v>0</v>
      </c>
    </row>
    <row r="14" spans="1:11" x14ac:dyDescent="0.45">
      <c r="A14" s="8" t="s">
        <v>8317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  <c r="G14" s="17">
        <f t="shared" si="0"/>
        <v>0.60229720028715006</v>
      </c>
      <c r="H14" s="17">
        <f t="shared" si="1"/>
        <v>0.35391241923905242</v>
      </c>
      <c r="I14" s="17">
        <f t="shared" si="2"/>
        <v>2.6561378320172292E-2</v>
      </c>
      <c r="J14" s="17">
        <f t="shared" si="3"/>
        <v>1.7229002153625269E-2</v>
      </c>
    </row>
    <row r="15" spans="1:11" x14ac:dyDescent="0.45">
      <c r="A15" s="8" t="s">
        <v>8361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9A1D3-CF33-44D2-B998-52A3312FF5BE}">
  <dimension ref="A1:J47"/>
  <sheetViews>
    <sheetView topLeftCell="A9" workbookViewId="0">
      <selection activeCell="A45" activeCellId="11" sqref="A6:F6 A9:F9 A12:F12 A14:F17 A20:F20 A23:F23 A25:F25 A27:F27 A29:F29 A33:F33 A42:F43 A45:F4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10" x14ac:dyDescent="0.45">
      <c r="A1" s="7" t="s">
        <v>8223</v>
      </c>
      <c r="B1" t="s">
        <v>8362</v>
      </c>
    </row>
    <row r="2" spans="1:10" x14ac:dyDescent="0.45">
      <c r="A2" s="7" t="s">
        <v>8308</v>
      </c>
      <c r="B2" t="s">
        <v>8362</v>
      </c>
    </row>
    <row r="4" spans="1:10" x14ac:dyDescent="0.45">
      <c r="A4" s="7" t="s">
        <v>8363</v>
      </c>
      <c r="B4" s="7" t="s">
        <v>8364</v>
      </c>
    </row>
    <row r="5" spans="1:10" x14ac:dyDescent="0.4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G5" t="s">
        <v>8432</v>
      </c>
      <c r="H5" t="s">
        <v>8433</v>
      </c>
      <c r="I5" t="s">
        <v>8434</v>
      </c>
      <c r="J5" t="s">
        <v>8435</v>
      </c>
    </row>
    <row r="6" spans="1:10" x14ac:dyDescent="0.45">
      <c r="A6" s="8" t="s">
        <v>8316</v>
      </c>
      <c r="B6" s="9"/>
      <c r="C6" s="9">
        <v>100</v>
      </c>
      <c r="D6" s="9"/>
      <c r="E6" s="9"/>
      <c r="F6" s="9">
        <v>100</v>
      </c>
      <c r="G6" s="12">
        <f>B6/F6</f>
        <v>0</v>
      </c>
      <c r="H6" s="12">
        <f>C6/F6</f>
        <v>1</v>
      </c>
      <c r="I6" s="12">
        <f>D6/F6</f>
        <v>0</v>
      </c>
      <c r="J6" s="12">
        <f>E6/F6</f>
        <v>0</v>
      </c>
    </row>
    <row r="7" spans="1:10" x14ac:dyDescent="0.45">
      <c r="A7" s="8" t="s">
        <v>8344</v>
      </c>
      <c r="B7" s="9"/>
      <c r="C7" s="9"/>
      <c r="D7" s="9">
        <v>20</v>
      </c>
      <c r="E7" s="9"/>
      <c r="F7" s="9">
        <v>20</v>
      </c>
      <c r="G7" s="12">
        <f t="shared" ref="G7:G46" si="0">B7/F7</f>
        <v>0</v>
      </c>
      <c r="H7" s="12">
        <f t="shared" ref="H7:H46" si="1">C7/F7</f>
        <v>0</v>
      </c>
      <c r="I7" s="12">
        <f t="shared" ref="I7:I46" si="2">D7/F7</f>
        <v>1</v>
      </c>
      <c r="J7" s="12">
        <f t="shared" ref="J7:J46" si="3">E7/F7</f>
        <v>0</v>
      </c>
    </row>
    <row r="8" spans="1:10" x14ac:dyDescent="0.45">
      <c r="A8" s="8" t="s">
        <v>8332</v>
      </c>
      <c r="B8" s="9"/>
      <c r="C8" s="9"/>
      <c r="D8" s="9">
        <v>24</v>
      </c>
      <c r="E8" s="9"/>
      <c r="F8" s="9">
        <v>24</v>
      </c>
      <c r="G8" s="12">
        <f t="shared" si="0"/>
        <v>0</v>
      </c>
      <c r="H8" s="12">
        <f t="shared" si="1"/>
        <v>0</v>
      </c>
      <c r="I8" s="12">
        <f t="shared" si="2"/>
        <v>1</v>
      </c>
      <c r="J8" s="12">
        <f t="shared" si="3"/>
        <v>0</v>
      </c>
    </row>
    <row r="9" spans="1:10" x14ac:dyDescent="0.45">
      <c r="A9" s="8" t="s">
        <v>8358</v>
      </c>
      <c r="B9" s="9"/>
      <c r="C9" s="9">
        <v>40</v>
      </c>
      <c r="D9" s="9"/>
      <c r="E9" s="9"/>
      <c r="F9" s="9">
        <v>40</v>
      </c>
      <c r="G9" s="12">
        <f t="shared" si="0"/>
        <v>0</v>
      </c>
      <c r="H9" s="12">
        <f t="shared" si="1"/>
        <v>1</v>
      </c>
      <c r="I9" s="12">
        <f t="shared" si="2"/>
        <v>0</v>
      </c>
      <c r="J9" s="12">
        <f t="shared" si="3"/>
        <v>0</v>
      </c>
    </row>
    <row r="10" spans="1:10" x14ac:dyDescent="0.45">
      <c r="A10" s="8" t="s">
        <v>8354</v>
      </c>
      <c r="B10" s="9">
        <v>40</v>
      </c>
      <c r="C10" s="9"/>
      <c r="D10" s="9"/>
      <c r="E10" s="9"/>
      <c r="F10" s="9">
        <v>40</v>
      </c>
      <c r="G10" s="12">
        <f t="shared" si="0"/>
        <v>1</v>
      </c>
      <c r="H10" s="12">
        <f t="shared" si="1"/>
        <v>0</v>
      </c>
      <c r="I10" s="12">
        <f t="shared" si="2"/>
        <v>0</v>
      </c>
      <c r="J10" s="12">
        <f t="shared" si="3"/>
        <v>0</v>
      </c>
    </row>
    <row r="11" spans="1:10" x14ac:dyDescent="0.45">
      <c r="A11" s="8" t="s">
        <v>8315</v>
      </c>
      <c r="B11" s="9">
        <v>180</v>
      </c>
      <c r="C11" s="9"/>
      <c r="D11" s="9"/>
      <c r="E11" s="9"/>
      <c r="F11" s="9">
        <v>180</v>
      </c>
      <c r="G11" s="12">
        <f t="shared" si="0"/>
        <v>1</v>
      </c>
      <c r="H11" s="12">
        <f t="shared" si="1"/>
        <v>0</v>
      </c>
      <c r="I11" s="12">
        <f t="shared" si="2"/>
        <v>0</v>
      </c>
      <c r="J11" s="12">
        <f t="shared" si="3"/>
        <v>0</v>
      </c>
    </row>
    <row r="12" spans="1:10" x14ac:dyDescent="0.45">
      <c r="A12" s="8" t="s">
        <v>8314</v>
      </c>
      <c r="B12" s="9"/>
      <c r="C12" s="9">
        <v>80</v>
      </c>
      <c r="D12" s="9"/>
      <c r="E12" s="9"/>
      <c r="F12" s="9">
        <v>80</v>
      </c>
      <c r="G12" s="12">
        <f t="shared" si="0"/>
        <v>0</v>
      </c>
      <c r="H12" s="12">
        <f t="shared" si="1"/>
        <v>1</v>
      </c>
      <c r="I12" s="12">
        <f t="shared" si="2"/>
        <v>0</v>
      </c>
      <c r="J12" s="12">
        <f t="shared" si="3"/>
        <v>0</v>
      </c>
    </row>
    <row r="13" spans="1:10" x14ac:dyDescent="0.45">
      <c r="A13" s="8" t="s">
        <v>8330</v>
      </c>
      <c r="B13" s="9">
        <v>40</v>
      </c>
      <c r="C13" s="9"/>
      <c r="D13" s="9"/>
      <c r="E13" s="9"/>
      <c r="F13" s="9">
        <v>40</v>
      </c>
      <c r="G13" s="12">
        <f t="shared" si="0"/>
        <v>1</v>
      </c>
      <c r="H13" s="12">
        <f t="shared" si="1"/>
        <v>0</v>
      </c>
      <c r="I13" s="12">
        <f t="shared" si="2"/>
        <v>0</v>
      </c>
      <c r="J13" s="12">
        <f t="shared" si="3"/>
        <v>0</v>
      </c>
    </row>
    <row r="14" spans="1:10" x14ac:dyDescent="0.45">
      <c r="A14" s="8" t="s">
        <v>8347</v>
      </c>
      <c r="B14" s="9"/>
      <c r="C14" s="9">
        <v>40</v>
      </c>
      <c r="D14" s="9"/>
      <c r="E14" s="9">
        <v>20</v>
      </c>
      <c r="F14" s="9">
        <v>60</v>
      </c>
      <c r="G14" s="12">
        <f t="shared" si="0"/>
        <v>0</v>
      </c>
      <c r="H14" s="12">
        <f t="shared" si="1"/>
        <v>0.66666666666666663</v>
      </c>
      <c r="I14" s="12">
        <f t="shared" si="2"/>
        <v>0</v>
      </c>
      <c r="J14" s="12">
        <f t="shared" si="3"/>
        <v>0.33333333333333331</v>
      </c>
    </row>
    <row r="15" spans="1:10" x14ac:dyDescent="0.45">
      <c r="A15" s="8" t="s">
        <v>8324</v>
      </c>
      <c r="B15" s="9"/>
      <c r="C15" s="9">
        <v>40</v>
      </c>
      <c r="D15" s="9"/>
      <c r="E15" s="9"/>
      <c r="F15" s="9">
        <v>40</v>
      </c>
      <c r="G15" s="12">
        <f t="shared" si="0"/>
        <v>0</v>
      </c>
      <c r="H15" s="12">
        <f t="shared" si="1"/>
        <v>1</v>
      </c>
      <c r="I15" s="12">
        <f t="shared" si="2"/>
        <v>0</v>
      </c>
      <c r="J15" s="12">
        <f t="shared" si="3"/>
        <v>0</v>
      </c>
    </row>
    <row r="16" spans="1:10" x14ac:dyDescent="0.4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  <c r="G16" s="12">
        <f t="shared" si="0"/>
        <v>0</v>
      </c>
      <c r="H16" s="12">
        <f t="shared" si="1"/>
        <v>0.8571428571428571</v>
      </c>
      <c r="I16" s="12">
        <f t="shared" si="2"/>
        <v>0.14285714285714285</v>
      </c>
      <c r="J16" s="12">
        <f t="shared" si="3"/>
        <v>0</v>
      </c>
    </row>
    <row r="17" spans="1:10" x14ac:dyDescent="0.45">
      <c r="A17" s="8" t="s">
        <v>8348</v>
      </c>
      <c r="B17" s="9"/>
      <c r="C17" s="9">
        <v>20</v>
      </c>
      <c r="D17" s="9"/>
      <c r="E17" s="9"/>
      <c r="F17" s="9">
        <v>20</v>
      </c>
      <c r="G17" s="12">
        <f t="shared" si="0"/>
        <v>0</v>
      </c>
      <c r="H17" s="12">
        <f t="shared" si="1"/>
        <v>1</v>
      </c>
      <c r="I17" s="12">
        <f t="shared" si="2"/>
        <v>0</v>
      </c>
      <c r="J17" s="12">
        <f t="shared" si="3"/>
        <v>0</v>
      </c>
    </row>
    <row r="18" spans="1:10" x14ac:dyDescent="0.45">
      <c r="A18" s="8" t="s">
        <v>8349</v>
      </c>
      <c r="B18" s="9">
        <v>140</v>
      </c>
      <c r="C18" s="9"/>
      <c r="D18" s="9"/>
      <c r="E18" s="9"/>
      <c r="F18" s="9">
        <v>140</v>
      </c>
      <c r="G18" s="12">
        <f t="shared" si="0"/>
        <v>1</v>
      </c>
      <c r="H18" s="12">
        <f t="shared" si="1"/>
        <v>0</v>
      </c>
      <c r="I18" s="12">
        <f t="shared" si="2"/>
        <v>0</v>
      </c>
      <c r="J18" s="12">
        <f t="shared" si="3"/>
        <v>0</v>
      </c>
    </row>
    <row r="19" spans="1:10" x14ac:dyDescent="0.4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  <c r="G19" s="12">
        <f t="shared" si="0"/>
        <v>0.875</v>
      </c>
      <c r="H19" s="12">
        <f t="shared" si="1"/>
        <v>0.125</v>
      </c>
      <c r="I19" s="12">
        <f t="shared" si="2"/>
        <v>0</v>
      </c>
      <c r="J19" s="12">
        <f t="shared" si="3"/>
        <v>0</v>
      </c>
    </row>
    <row r="20" spans="1:10" x14ac:dyDescent="0.45">
      <c r="A20" s="8" t="s">
        <v>8328</v>
      </c>
      <c r="B20" s="9"/>
      <c r="C20" s="9">
        <v>60</v>
      </c>
      <c r="D20" s="9"/>
      <c r="E20" s="9"/>
      <c r="F20" s="9">
        <v>60</v>
      </c>
      <c r="G20" s="12">
        <f t="shared" si="0"/>
        <v>0</v>
      </c>
      <c r="H20" s="12">
        <f t="shared" si="1"/>
        <v>1</v>
      </c>
      <c r="I20" s="12">
        <f t="shared" si="2"/>
        <v>0</v>
      </c>
      <c r="J20" s="12">
        <f t="shared" si="3"/>
        <v>0</v>
      </c>
    </row>
    <row r="21" spans="1:10" x14ac:dyDescent="0.45">
      <c r="A21" s="8" t="s">
        <v>8356</v>
      </c>
      <c r="B21" s="9">
        <v>9</v>
      </c>
      <c r="C21" s="9">
        <v>11</v>
      </c>
      <c r="D21" s="9"/>
      <c r="E21" s="9"/>
      <c r="F21" s="9">
        <v>20</v>
      </c>
      <c r="G21" s="12">
        <f t="shared" si="0"/>
        <v>0.45</v>
      </c>
      <c r="H21" s="12">
        <f t="shared" si="1"/>
        <v>0.55000000000000004</v>
      </c>
      <c r="I21" s="12">
        <f t="shared" si="2"/>
        <v>0</v>
      </c>
      <c r="J21" s="12">
        <f t="shared" si="3"/>
        <v>0</v>
      </c>
    </row>
    <row r="22" spans="1:10" x14ac:dyDescent="0.45">
      <c r="A22" s="8" t="s">
        <v>8327</v>
      </c>
      <c r="B22" s="9">
        <v>20</v>
      </c>
      <c r="C22" s="9"/>
      <c r="D22" s="9"/>
      <c r="E22" s="9"/>
      <c r="F22" s="9">
        <v>20</v>
      </c>
      <c r="G22" s="12">
        <f t="shared" si="0"/>
        <v>1</v>
      </c>
      <c r="H22" s="12">
        <f t="shared" si="1"/>
        <v>0</v>
      </c>
      <c r="I22" s="12">
        <f t="shared" si="2"/>
        <v>0</v>
      </c>
      <c r="J22" s="12">
        <f t="shared" si="3"/>
        <v>0</v>
      </c>
    </row>
    <row r="23" spans="1:10" x14ac:dyDescent="0.45">
      <c r="A23" s="8" t="s">
        <v>8335</v>
      </c>
      <c r="B23" s="9"/>
      <c r="C23" s="9">
        <v>40</v>
      </c>
      <c r="D23" s="9"/>
      <c r="E23" s="9"/>
      <c r="F23" s="9">
        <v>40</v>
      </c>
      <c r="G23" s="12">
        <f t="shared" si="0"/>
        <v>0</v>
      </c>
      <c r="H23" s="12">
        <f t="shared" si="1"/>
        <v>1</v>
      </c>
      <c r="I23" s="12">
        <f t="shared" si="2"/>
        <v>0</v>
      </c>
      <c r="J23" s="12">
        <f t="shared" si="3"/>
        <v>0</v>
      </c>
    </row>
    <row r="24" spans="1:10" x14ac:dyDescent="0.4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  <c r="G24" s="12">
        <f t="shared" si="0"/>
        <v>0.42857142857142855</v>
      </c>
      <c r="H24" s="12">
        <f t="shared" si="1"/>
        <v>0.42857142857142855</v>
      </c>
      <c r="I24" s="12">
        <f t="shared" si="2"/>
        <v>0.14285714285714285</v>
      </c>
      <c r="J24" s="12">
        <f t="shared" si="3"/>
        <v>0</v>
      </c>
    </row>
    <row r="25" spans="1:10" x14ac:dyDescent="0.45">
      <c r="A25" s="8" t="s">
        <v>8343</v>
      </c>
      <c r="B25" s="9"/>
      <c r="C25" s="9">
        <v>20</v>
      </c>
      <c r="D25" s="9"/>
      <c r="E25" s="9"/>
      <c r="F25" s="9">
        <v>20</v>
      </c>
      <c r="G25" s="12">
        <f t="shared" si="0"/>
        <v>0</v>
      </c>
      <c r="H25" s="12">
        <f t="shared" si="1"/>
        <v>1</v>
      </c>
      <c r="I25" s="12">
        <f t="shared" si="2"/>
        <v>0</v>
      </c>
      <c r="J25" s="12">
        <f t="shared" si="3"/>
        <v>0</v>
      </c>
    </row>
    <row r="26" spans="1:10" x14ac:dyDescent="0.45">
      <c r="A26" s="8" t="s">
        <v>8323</v>
      </c>
      <c r="B26" s="9">
        <v>60</v>
      </c>
      <c r="C26" s="9"/>
      <c r="D26" s="9"/>
      <c r="E26" s="9"/>
      <c r="F26" s="9">
        <v>60</v>
      </c>
      <c r="G26" s="12">
        <f t="shared" si="0"/>
        <v>1</v>
      </c>
      <c r="H26" s="12">
        <f t="shared" si="1"/>
        <v>0</v>
      </c>
      <c r="I26" s="12">
        <f t="shared" si="2"/>
        <v>0</v>
      </c>
      <c r="J26" s="12">
        <f t="shared" si="3"/>
        <v>0</v>
      </c>
    </row>
    <row r="27" spans="1:10" x14ac:dyDescent="0.45">
      <c r="A27" s="8" t="s">
        <v>8350</v>
      </c>
      <c r="B27" s="9"/>
      <c r="C27" s="9">
        <v>20</v>
      </c>
      <c r="D27" s="9"/>
      <c r="E27" s="9"/>
      <c r="F27" s="9">
        <v>20</v>
      </c>
      <c r="G27" s="12">
        <f t="shared" si="0"/>
        <v>0</v>
      </c>
      <c r="H27" s="12">
        <f t="shared" si="1"/>
        <v>1</v>
      </c>
      <c r="I27" s="12">
        <f t="shared" si="2"/>
        <v>0</v>
      </c>
      <c r="J27" s="12">
        <f t="shared" si="3"/>
        <v>0</v>
      </c>
    </row>
    <row r="28" spans="1:10" x14ac:dyDescent="0.4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  <c r="G28" s="12">
        <f t="shared" si="0"/>
        <v>0.64375000000000004</v>
      </c>
      <c r="H28" s="12">
        <f t="shared" si="1"/>
        <v>0.35625000000000001</v>
      </c>
      <c r="I28" s="12">
        <f t="shared" si="2"/>
        <v>0</v>
      </c>
      <c r="J28" s="12">
        <f t="shared" si="3"/>
        <v>0</v>
      </c>
    </row>
    <row r="29" spans="1:10" x14ac:dyDescent="0.45">
      <c r="A29" s="8" t="s">
        <v>8345</v>
      </c>
      <c r="B29" s="9"/>
      <c r="C29" s="9">
        <v>20</v>
      </c>
      <c r="D29" s="9"/>
      <c r="E29" s="9"/>
      <c r="F29" s="9">
        <v>20</v>
      </c>
      <c r="G29" s="12">
        <f t="shared" si="0"/>
        <v>0</v>
      </c>
      <c r="H29" s="12">
        <f t="shared" si="1"/>
        <v>1</v>
      </c>
      <c r="I29" s="12">
        <f t="shared" si="2"/>
        <v>0</v>
      </c>
      <c r="J29" s="12">
        <f t="shared" si="3"/>
        <v>0</v>
      </c>
    </row>
    <row r="30" spans="1:10" x14ac:dyDescent="0.4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  <c r="G30" s="12">
        <f t="shared" si="0"/>
        <v>0.651031894934334</v>
      </c>
      <c r="H30" s="12">
        <f t="shared" si="1"/>
        <v>0.33114446529080677</v>
      </c>
      <c r="I30" s="12">
        <f t="shared" si="2"/>
        <v>0</v>
      </c>
      <c r="J30" s="12">
        <f t="shared" si="3"/>
        <v>1.7823639774859287E-2</v>
      </c>
    </row>
    <row r="31" spans="1:10" x14ac:dyDescent="0.45">
      <c r="A31" s="8" t="s">
        <v>8346</v>
      </c>
      <c r="B31" s="9">
        <v>40</v>
      </c>
      <c r="C31" s="9"/>
      <c r="D31" s="9"/>
      <c r="E31" s="9"/>
      <c r="F31" s="9">
        <v>40</v>
      </c>
      <c r="G31" s="12">
        <f t="shared" si="0"/>
        <v>1</v>
      </c>
      <c r="H31" s="12">
        <f t="shared" si="1"/>
        <v>0</v>
      </c>
      <c r="I31" s="12">
        <f t="shared" si="2"/>
        <v>0</v>
      </c>
      <c r="J31" s="12">
        <f t="shared" si="3"/>
        <v>0</v>
      </c>
    </row>
    <row r="32" spans="1:10" x14ac:dyDescent="0.45">
      <c r="A32" s="8" t="s">
        <v>8342</v>
      </c>
      <c r="B32" s="9">
        <v>20</v>
      </c>
      <c r="C32" s="9"/>
      <c r="D32" s="9"/>
      <c r="E32" s="9"/>
      <c r="F32" s="9">
        <v>20</v>
      </c>
      <c r="G32" s="12">
        <f t="shared" si="0"/>
        <v>1</v>
      </c>
      <c r="H32" s="12">
        <f t="shared" si="1"/>
        <v>0</v>
      </c>
      <c r="I32" s="12">
        <f t="shared" si="2"/>
        <v>0</v>
      </c>
      <c r="J32" s="12">
        <f t="shared" si="3"/>
        <v>0</v>
      </c>
    </row>
    <row r="33" spans="1:10" x14ac:dyDescent="0.45">
      <c r="A33" s="8" t="s">
        <v>8353</v>
      </c>
      <c r="B33" s="9"/>
      <c r="C33" s="9">
        <v>20</v>
      </c>
      <c r="D33" s="9"/>
      <c r="E33" s="9"/>
      <c r="F33" s="9">
        <v>20</v>
      </c>
      <c r="G33" s="12">
        <f t="shared" si="0"/>
        <v>0</v>
      </c>
      <c r="H33" s="12">
        <f t="shared" si="1"/>
        <v>1</v>
      </c>
      <c r="I33" s="12">
        <f t="shared" si="2"/>
        <v>0</v>
      </c>
      <c r="J33" s="12">
        <f t="shared" si="3"/>
        <v>0</v>
      </c>
    </row>
    <row r="34" spans="1:10" x14ac:dyDescent="0.45">
      <c r="A34" s="8" t="s">
        <v>8326</v>
      </c>
      <c r="B34" s="9">
        <v>260</v>
      </c>
      <c r="C34" s="9"/>
      <c r="D34" s="9"/>
      <c r="E34" s="9"/>
      <c r="F34" s="9">
        <v>260</v>
      </c>
      <c r="G34" s="12">
        <f t="shared" si="0"/>
        <v>1</v>
      </c>
      <c r="H34" s="12">
        <f t="shared" si="1"/>
        <v>0</v>
      </c>
      <c r="I34" s="12">
        <f t="shared" si="2"/>
        <v>0</v>
      </c>
      <c r="J34" s="12">
        <f t="shared" si="3"/>
        <v>0</v>
      </c>
    </row>
    <row r="35" spans="1:10" x14ac:dyDescent="0.45">
      <c r="A35" s="8" t="s">
        <v>8313</v>
      </c>
      <c r="B35" s="9"/>
      <c r="C35" s="9"/>
      <c r="D35" s="9">
        <v>40</v>
      </c>
      <c r="E35" s="9"/>
      <c r="F35" s="9">
        <v>40</v>
      </c>
      <c r="G35" s="12">
        <f t="shared" si="0"/>
        <v>0</v>
      </c>
      <c r="H35" s="12">
        <f t="shared" si="1"/>
        <v>0</v>
      </c>
      <c r="I35" s="12">
        <f t="shared" si="2"/>
        <v>1</v>
      </c>
      <c r="J35" s="12">
        <f t="shared" si="3"/>
        <v>0</v>
      </c>
    </row>
    <row r="36" spans="1:10" x14ac:dyDescent="0.45">
      <c r="A36" s="8" t="s">
        <v>8312</v>
      </c>
      <c r="B36" s="9">
        <v>60</v>
      </c>
      <c r="C36" s="9"/>
      <c r="D36" s="9"/>
      <c r="E36" s="9"/>
      <c r="F36" s="9">
        <v>60</v>
      </c>
      <c r="G36" s="12">
        <f t="shared" si="0"/>
        <v>1</v>
      </c>
      <c r="H36" s="12">
        <f t="shared" si="1"/>
        <v>0</v>
      </c>
      <c r="I36" s="12">
        <f t="shared" si="2"/>
        <v>0</v>
      </c>
      <c r="J36" s="12">
        <f t="shared" si="3"/>
        <v>0</v>
      </c>
    </row>
    <row r="37" spans="1:10" x14ac:dyDescent="0.45">
      <c r="A37" s="8" t="s">
        <v>8352</v>
      </c>
      <c r="B37" s="9">
        <v>34</v>
      </c>
      <c r="C37" s="9"/>
      <c r="D37" s="9"/>
      <c r="E37" s="9">
        <v>6</v>
      </c>
      <c r="F37" s="9">
        <v>40</v>
      </c>
      <c r="G37" s="12">
        <f t="shared" si="0"/>
        <v>0.85</v>
      </c>
      <c r="H37" s="12">
        <f t="shared" si="1"/>
        <v>0</v>
      </c>
      <c r="I37" s="12">
        <f t="shared" si="2"/>
        <v>0</v>
      </c>
      <c r="J37" s="12">
        <f t="shared" si="3"/>
        <v>0.15</v>
      </c>
    </row>
    <row r="38" spans="1:10" x14ac:dyDescent="0.4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  <c r="G38" s="12">
        <f t="shared" si="0"/>
        <v>0.66666666666666663</v>
      </c>
      <c r="H38" s="12">
        <f t="shared" si="1"/>
        <v>3.3333333333333333E-2</v>
      </c>
      <c r="I38" s="12">
        <f t="shared" si="2"/>
        <v>0.3</v>
      </c>
      <c r="J38" s="12">
        <f t="shared" si="3"/>
        <v>0</v>
      </c>
    </row>
    <row r="39" spans="1:10" x14ac:dyDescent="0.4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  <c r="G39" s="12">
        <f t="shared" si="0"/>
        <v>0.45454545454545453</v>
      </c>
      <c r="H39" s="12">
        <f t="shared" si="1"/>
        <v>0.42780748663101603</v>
      </c>
      <c r="I39" s="12">
        <f t="shared" si="2"/>
        <v>9.0909090909090912E-2</v>
      </c>
      <c r="J39" s="12">
        <f t="shared" si="3"/>
        <v>2.6737967914438502E-2</v>
      </c>
    </row>
    <row r="40" spans="1:10" x14ac:dyDescent="0.45">
      <c r="A40" s="8" t="s">
        <v>8351</v>
      </c>
      <c r="B40" s="9">
        <v>80</v>
      </c>
      <c r="C40" s="9"/>
      <c r="D40" s="9"/>
      <c r="E40" s="9"/>
      <c r="F40" s="9">
        <v>80</v>
      </c>
      <c r="G40" s="12">
        <f t="shared" si="0"/>
        <v>1</v>
      </c>
      <c r="H40" s="12">
        <f t="shared" si="1"/>
        <v>0</v>
      </c>
      <c r="I40" s="12">
        <f t="shared" si="2"/>
        <v>0</v>
      </c>
      <c r="J40" s="12">
        <f t="shared" si="3"/>
        <v>0</v>
      </c>
    </row>
    <row r="41" spans="1:10" x14ac:dyDescent="0.45">
      <c r="A41" s="8" t="s">
        <v>8311</v>
      </c>
      <c r="B41" s="9">
        <v>60</v>
      </c>
      <c r="C41" s="9"/>
      <c r="D41" s="9"/>
      <c r="E41" s="9"/>
      <c r="F41" s="9">
        <v>60</v>
      </c>
      <c r="G41" s="12">
        <f t="shared" si="0"/>
        <v>1</v>
      </c>
      <c r="H41" s="12">
        <f t="shared" si="1"/>
        <v>0</v>
      </c>
      <c r="I41" s="12">
        <f t="shared" si="2"/>
        <v>0</v>
      </c>
      <c r="J41" s="12">
        <f t="shared" si="3"/>
        <v>0</v>
      </c>
    </row>
    <row r="42" spans="1:10" x14ac:dyDescent="0.45">
      <c r="A42" s="8" t="s">
        <v>8341</v>
      </c>
      <c r="B42" s="9"/>
      <c r="C42" s="9">
        <v>47</v>
      </c>
      <c r="D42" s="9">
        <v>10</v>
      </c>
      <c r="E42" s="9"/>
      <c r="F42" s="9">
        <v>57</v>
      </c>
      <c r="G42" s="12">
        <f t="shared" si="0"/>
        <v>0</v>
      </c>
      <c r="H42" s="12">
        <f t="shared" si="1"/>
        <v>0.82456140350877194</v>
      </c>
      <c r="I42" s="12">
        <f t="shared" si="2"/>
        <v>0.17543859649122806</v>
      </c>
      <c r="J42" s="12">
        <f t="shared" si="3"/>
        <v>0</v>
      </c>
    </row>
    <row r="43" spans="1:10" x14ac:dyDescent="0.45">
      <c r="A43" s="8" t="s">
        <v>8334</v>
      </c>
      <c r="B43" s="9"/>
      <c r="C43" s="9">
        <v>100</v>
      </c>
      <c r="D43" s="9"/>
      <c r="E43" s="9"/>
      <c r="F43" s="9">
        <v>100</v>
      </c>
      <c r="G43" s="12">
        <f t="shared" si="0"/>
        <v>0</v>
      </c>
      <c r="H43" s="12">
        <f t="shared" si="1"/>
        <v>1</v>
      </c>
      <c r="I43" s="12">
        <f t="shared" si="2"/>
        <v>0</v>
      </c>
      <c r="J43" s="12">
        <f t="shared" si="3"/>
        <v>0</v>
      </c>
    </row>
    <row r="44" spans="1:10" x14ac:dyDescent="0.4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  <c r="G44" s="12">
        <f t="shared" si="0"/>
        <v>0.1</v>
      </c>
      <c r="H44" s="12">
        <f t="shared" si="1"/>
        <v>0.6</v>
      </c>
      <c r="I44" s="12">
        <f t="shared" si="2"/>
        <v>0.3</v>
      </c>
      <c r="J44" s="12">
        <f t="shared" si="3"/>
        <v>0</v>
      </c>
    </row>
    <row r="45" spans="1:10" x14ac:dyDescent="0.4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  <c r="G45" s="12">
        <f t="shared" si="0"/>
        <v>0</v>
      </c>
      <c r="H45" s="12">
        <f t="shared" si="1"/>
        <v>0.375</v>
      </c>
      <c r="I45" s="12">
        <f t="shared" si="2"/>
        <v>0.625</v>
      </c>
      <c r="J45" s="12">
        <f t="shared" si="3"/>
        <v>0</v>
      </c>
    </row>
    <row r="46" spans="1:10" x14ac:dyDescent="0.45">
      <c r="A46" s="8" t="s">
        <v>8340</v>
      </c>
      <c r="B46" s="9"/>
      <c r="C46" s="9"/>
      <c r="D46" s="9">
        <v>20</v>
      </c>
      <c r="E46" s="9"/>
      <c r="F46" s="9">
        <v>20</v>
      </c>
      <c r="G46" s="12">
        <f t="shared" si="0"/>
        <v>0</v>
      </c>
      <c r="H46" s="12">
        <f t="shared" si="1"/>
        <v>0</v>
      </c>
      <c r="I46" s="12">
        <f t="shared" si="2"/>
        <v>1</v>
      </c>
      <c r="J46" s="12">
        <f t="shared" si="3"/>
        <v>0</v>
      </c>
    </row>
    <row r="47" spans="1:10" x14ac:dyDescent="0.4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89FEB-D574-4805-8CFA-2A5E63765E43}">
  <dimension ref="A1:E18"/>
  <sheetViews>
    <sheetView workbookViewId="0">
      <selection activeCell="C11" sqref="C11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7" t="s">
        <v>8308</v>
      </c>
      <c r="B1" t="s">
        <v>8362</v>
      </c>
    </row>
    <row r="2" spans="1:5" x14ac:dyDescent="0.45">
      <c r="A2" s="7" t="s">
        <v>8379</v>
      </c>
      <c r="B2" t="s">
        <v>8362</v>
      </c>
    </row>
    <row r="4" spans="1:5" x14ac:dyDescent="0.45">
      <c r="A4" s="7" t="s">
        <v>8380</v>
      </c>
      <c r="B4" s="7" t="s">
        <v>8364</v>
      </c>
    </row>
    <row r="5" spans="1:5" x14ac:dyDescent="0.4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4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4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4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4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4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4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4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4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4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4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4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4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C16BB-9AF7-4B9E-8146-3757E350C1F5}">
  <dimension ref="A1:I447"/>
  <sheetViews>
    <sheetView workbookViewId="0">
      <selection activeCell="V8" sqref="V8"/>
    </sheetView>
  </sheetViews>
  <sheetFormatPr defaultRowHeight="14.25" x14ac:dyDescent="0.45"/>
  <cols>
    <col min="1" max="1" width="12.06640625" bestFit="1" customWidth="1"/>
    <col min="2" max="2" width="12.265625" bestFit="1" customWidth="1"/>
    <col min="7" max="7" width="12.06640625" bestFit="1" customWidth="1"/>
  </cols>
  <sheetData>
    <row r="1" spans="1:9" x14ac:dyDescent="0.45">
      <c r="G1" s="7" t="s">
        <v>8360</v>
      </c>
      <c r="I1" t="s">
        <v>8216</v>
      </c>
    </row>
    <row r="2" spans="1:9" x14ac:dyDescent="0.45">
      <c r="G2" s="8">
        <v>1</v>
      </c>
      <c r="I2" cm="1">
        <f t="array" ref="I2:I447">G2:G447</f>
        <v>1</v>
      </c>
    </row>
    <row r="3" spans="1:9" x14ac:dyDescent="0.45">
      <c r="A3" s="7" t="s">
        <v>8360</v>
      </c>
      <c r="B3" t="s">
        <v>8363</v>
      </c>
      <c r="C3" t="s">
        <v>8422</v>
      </c>
      <c r="G3" s="8">
        <v>2</v>
      </c>
      <c r="I3">
        <v>2</v>
      </c>
    </row>
    <row r="4" spans="1:9" x14ac:dyDescent="0.45">
      <c r="A4" s="8" t="s">
        <v>8220</v>
      </c>
      <c r="B4" s="9">
        <v>349</v>
      </c>
      <c r="C4" s="16">
        <f>B4/$B$8</f>
        <v>8.4832280019445788E-2</v>
      </c>
      <c r="G4" s="8">
        <v>5</v>
      </c>
      <c r="I4">
        <v>5</v>
      </c>
    </row>
    <row r="5" spans="1:9" x14ac:dyDescent="0.45">
      <c r="A5" s="8" t="s">
        <v>8221</v>
      </c>
      <c r="B5" s="9">
        <v>1530</v>
      </c>
      <c r="C5" s="16">
        <f t="shared" ref="C5:C7" si="0">B5/$B$8</f>
        <v>0.37190082644628097</v>
      </c>
      <c r="G5" s="8">
        <v>10</v>
      </c>
      <c r="I5">
        <v>10</v>
      </c>
    </row>
    <row r="6" spans="1:9" x14ac:dyDescent="0.45">
      <c r="A6" s="8" t="s">
        <v>8222</v>
      </c>
      <c r="B6" s="9">
        <v>50</v>
      </c>
      <c r="C6" s="16">
        <f t="shared" si="0"/>
        <v>1.2153621779290228E-2</v>
      </c>
      <c r="G6" s="8">
        <v>13</v>
      </c>
      <c r="I6">
        <v>13</v>
      </c>
    </row>
    <row r="7" spans="1:9" x14ac:dyDescent="0.45">
      <c r="A7" s="8" t="s">
        <v>8219</v>
      </c>
      <c r="B7" s="9">
        <v>2185</v>
      </c>
      <c r="C7" s="16">
        <f t="shared" si="0"/>
        <v>0.53111327175498302</v>
      </c>
      <c r="G7" s="8">
        <v>20</v>
      </c>
      <c r="I7">
        <v>20</v>
      </c>
    </row>
    <row r="8" spans="1:9" x14ac:dyDescent="0.45">
      <c r="A8" s="8" t="s">
        <v>8361</v>
      </c>
      <c r="B8" s="9">
        <v>4114</v>
      </c>
      <c r="G8" s="8">
        <v>25</v>
      </c>
      <c r="I8">
        <v>25</v>
      </c>
    </row>
    <row r="9" spans="1:9" x14ac:dyDescent="0.45">
      <c r="G9" s="8">
        <v>40</v>
      </c>
      <c r="I9">
        <v>40</v>
      </c>
    </row>
    <row r="10" spans="1:9" x14ac:dyDescent="0.45">
      <c r="G10" s="8">
        <v>50</v>
      </c>
      <c r="I10">
        <v>50</v>
      </c>
    </row>
    <row r="11" spans="1:9" x14ac:dyDescent="0.45">
      <c r="A11" s="8" t="s">
        <v>8426</v>
      </c>
      <c r="B11">
        <f>_xlfn.QUARTILE.EXC(G2:G447,1)</f>
        <v>2375</v>
      </c>
      <c r="G11" s="8">
        <v>60</v>
      </c>
      <c r="I11">
        <v>60</v>
      </c>
    </row>
    <row r="12" spans="1:9" x14ac:dyDescent="0.45">
      <c r="A12" s="8" t="s">
        <v>8427</v>
      </c>
      <c r="B12">
        <f>_xlfn.QUARTILE.EXC(G2:G447,2)</f>
        <v>8400</v>
      </c>
      <c r="G12" s="8">
        <v>70</v>
      </c>
      <c r="I12">
        <v>70</v>
      </c>
    </row>
    <row r="13" spans="1:9" x14ac:dyDescent="0.45">
      <c r="A13" s="8" t="s">
        <v>8428</v>
      </c>
      <c r="B13">
        <f>_xlfn.QUARTILE.EXC(G2:G447,3)</f>
        <v>39200</v>
      </c>
      <c r="G13" s="8">
        <v>80</v>
      </c>
      <c r="I13">
        <v>80</v>
      </c>
    </row>
    <row r="14" spans="1:9" x14ac:dyDescent="0.45">
      <c r="A14" s="8" t="s">
        <v>8429</v>
      </c>
      <c r="B14">
        <f>B13-B11</f>
        <v>36825</v>
      </c>
      <c r="G14" s="8">
        <v>100</v>
      </c>
      <c r="I14">
        <v>100</v>
      </c>
    </row>
    <row r="15" spans="1:9" x14ac:dyDescent="0.45">
      <c r="G15" s="8">
        <v>101</v>
      </c>
      <c r="I15">
        <v>101</v>
      </c>
    </row>
    <row r="16" spans="1:9" x14ac:dyDescent="0.45">
      <c r="A16" s="8" t="s">
        <v>8430</v>
      </c>
      <c r="B16">
        <f>B11-(1.5*B14)</f>
        <v>-52862.5</v>
      </c>
      <c r="G16" s="8">
        <v>110</v>
      </c>
      <c r="I16">
        <v>110</v>
      </c>
    </row>
    <row r="17" spans="1:9" x14ac:dyDescent="0.45">
      <c r="A17" s="8" t="s">
        <v>8431</v>
      </c>
      <c r="B17">
        <f>B13-(1.5*B14)</f>
        <v>-16037.5</v>
      </c>
      <c r="G17" s="8">
        <v>125</v>
      </c>
      <c r="I17">
        <v>125</v>
      </c>
    </row>
    <row r="18" spans="1:9" x14ac:dyDescent="0.45">
      <c r="G18" s="8">
        <v>128</v>
      </c>
      <c r="I18">
        <v>128</v>
      </c>
    </row>
    <row r="19" spans="1:9" x14ac:dyDescent="0.45">
      <c r="G19" s="8">
        <v>150</v>
      </c>
      <c r="I19">
        <v>150</v>
      </c>
    </row>
    <row r="20" spans="1:9" x14ac:dyDescent="0.45">
      <c r="G20" s="8">
        <v>153</v>
      </c>
      <c r="I20">
        <v>153</v>
      </c>
    </row>
    <row r="21" spans="1:9" x14ac:dyDescent="0.45">
      <c r="G21" s="8">
        <v>199</v>
      </c>
      <c r="I21">
        <v>199</v>
      </c>
    </row>
    <row r="22" spans="1:9" x14ac:dyDescent="0.45">
      <c r="G22" s="8">
        <v>200</v>
      </c>
      <c r="I22">
        <v>200</v>
      </c>
    </row>
    <row r="23" spans="1:9" x14ac:dyDescent="0.45">
      <c r="G23" s="8">
        <v>220</v>
      </c>
      <c r="I23">
        <v>220</v>
      </c>
    </row>
    <row r="24" spans="1:9" x14ac:dyDescent="0.45">
      <c r="G24" s="8">
        <v>225</v>
      </c>
      <c r="I24">
        <v>225</v>
      </c>
    </row>
    <row r="25" spans="1:9" x14ac:dyDescent="0.45">
      <c r="G25" s="8">
        <v>250</v>
      </c>
      <c r="I25">
        <v>250</v>
      </c>
    </row>
    <row r="26" spans="1:9" x14ac:dyDescent="0.45">
      <c r="G26" s="8">
        <v>270</v>
      </c>
      <c r="I26">
        <v>270</v>
      </c>
    </row>
    <row r="27" spans="1:9" x14ac:dyDescent="0.45">
      <c r="G27" s="8">
        <v>280</v>
      </c>
      <c r="I27">
        <v>280</v>
      </c>
    </row>
    <row r="28" spans="1:9" x14ac:dyDescent="0.45">
      <c r="G28" s="8">
        <v>300</v>
      </c>
      <c r="I28">
        <v>300</v>
      </c>
    </row>
    <row r="29" spans="1:9" x14ac:dyDescent="0.45">
      <c r="G29" s="8">
        <v>315</v>
      </c>
      <c r="I29">
        <v>315</v>
      </c>
    </row>
    <row r="30" spans="1:9" x14ac:dyDescent="0.45">
      <c r="G30" s="8">
        <v>333</v>
      </c>
      <c r="I30">
        <v>333</v>
      </c>
    </row>
    <row r="31" spans="1:9" x14ac:dyDescent="0.45">
      <c r="G31" s="8">
        <v>347</v>
      </c>
      <c r="I31">
        <v>347</v>
      </c>
    </row>
    <row r="32" spans="1:9" x14ac:dyDescent="0.45">
      <c r="G32" s="8">
        <v>350</v>
      </c>
      <c r="I32">
        <v>350</v>
      </c>
    </row>
    <row r="33" spans="7:9" x14ac:dyDescent="0.45">
      <c r="G33" s="8">
        <v>400</v>
      </c>
      <c r="I33">
        <v>400</v>
      </c>
    </row>
    <row r="34" spans="7:9" x14ac:dyDescent="0.45">
      <c r="G34" s="8">
        <v>420</v>
      </c>
      <c r="I34">
        <v>420</v>
      </c>
    </row>
    <row r="35" spans="7:9" x14ac:dyDescent="0.45">
      <c r="G35" s="8">
        <v>450</v>
      </c>
      <c r="I35">
        <v>450</v>
      </c>
    </row>
    <row r="36" spans="7:9" x14ac:dyDescent="0.45">
      <c r="G36" s="8">
        <v>451</v>
      </c>
      <c r="I36">
        <v>451</v>
      </c>
    </row>
    <row r="37" spans="7:9" x14ac:dyDescent="0.45">
      <c r="G37" s="8">
        <v>480</v>
      </c>
      <c r="I37">
        <v>480</v>
      </c>
    </row>
    <row r="38" spans="7:9" x14ac:dyDescent="0.45">
      <c r="G38" s="8">
        <v>495</v>
      </c>
      <c r="I38">
        <v>495</v>
      </c>
    </row>
    <row r="39" spans="7:9" x14ac:dyDescent="0.45">
      <c r="G39" s="8">
        <v>500</v>
      </c>
      <c r="I39">
        <v>500</v>
      </c>
    </row>
    <row r="40" spans="7:9" x14ac:dyDescent="0.45">
      <c r="G40" s="8">
        <v>512</v>
      </c>
      <c r="I40">
        <v>512</v>
      </c>
    </row>
    <row r="41" spans="7:9" x14ac:dyDescent="0.45">
      <c r="G41" s="8">
        <v>515</v>
      </c>
      <c r="I41">
        <v>515</v>
      </c>
    </row>
    <row r="42" spans="7:9" x14ac:dyDescent="0.45">
      <c r="G42" s="8">
        <v>516</v>
      </c>
      <c r="I42">
        <v>516</v>
      </c>
    </row>
    <row r="43" spans="7:9" x14ac:dyDescent="0.45">
      <c r="G43" s="8">
        <v>525</v>
      </c>
      <c r="I43">
        <v>525</v>
      </c>
    </row>
    <row r="44" spans="7:9" x14ac:dyDescent="0.45">
      <c r="G44" s="8">
        <v>530</v>
      </c>
      <c r="I44">
        <v>530</v>
      </c>
    </row>
    <row r="45" spans="7:9" x14ac:dyDescent="0.45">
      <c r="G45" s="8">
        <v>550</v>
      </c>
      <c r="I45">
        <v>550</v>
      </c>
    </row>
    <row r="46" spans="7:9" x14ac:dyDescent="0.45">
      <c r="G46" s="8">
        <v>575</v>
      </c>
      <c r="I46">
        <v>575</v>
      </c>
    </row>
    <row r="47" spans="7:9" x14ac:dyDescent="0.45">
      <c r="G47" s="8">
        <v>600</v>
      </c>
      <c r="I47">
        <v>600</v>
      </c>
    </row>
    <row r="48" spans="7:9" x14ac:dyDescent="0.45">
      <c r="G48" s="8">
        <v>620</v>
      </c>
      <c r="I48">
        <v>620</v>
      </c>
    </row>
    <row r="49" spans="7:9" x14ac:dyDescent="0.45">
      <c r="G49" s="8">
        <v>650</v>
      </c>
      <c r="I49">
        <v>650</v>
      </c>
    </row>
    <row r="50" spans="7:9" x14ac:dyDescent="0.45">
      <c r="G50" s="8">
        <v>660</v>
      </c>
      <c r="I50">
        <v>660</v>
      </c>
    </row>
    <row r="51" spans="7:9" x14ac:dyDescent="0.45">
      <c r="G51" s="8">
        <v>666</v>
      </c>
      <c r="I51">
        <v>666</v>
      </c>
    </row>
    <row r="52" spans="7:9" x14ac:dyDescent="0.45">
      <c r="G52" s="8">
        <v>675</v>
      </c>
      <c r="I52">
        <v>675</v>
      </c>
    </row>
    <row r="53" spans="7:9" x14ac:dyDescent="0.45">
      <c r="G53" s="8">
        <v>678</v>
      </c>
      <c r="I53">
        <v>678</v>
      </c>
    </row>
    <row r="54" spans="7:9" x14ac:dyDescent="0.45">
      <c r="G54" s="8">
        <v>700</v>
      </c>
      <c r="I54">
        <v>700</v>
      </c>
    </row>
    <row r="55" spans="7:9" x14ac:dyDescent="0.45">
      <c r="G55" s="8">
        <v>740</v>
      </c>
      <c r="I55">
        <v>740</v>
      </c>
    </row>
    <row r="56" spans="7:9" x14ac:dyDescent="0.45">
      <c r="G56" s="8">
        <v>745</v>
      </c>
      <c r="I56">
        <v>745</v>
      </c>
    </row>
    <row r="57" spans="7:9" x14ac:dyDescent="0.45">
      <c r="G57" s="8">
        <v>750</v>
      </c>
      <c r="I57">
        <v>750</v>
      </c>
    </row>
    <row r="58" spans="7:9" x14ac:dyDescent="0.45">
      <c r="G58" s="8">
        <v>773</v>
      </c>
      <c r="I58">
        <v>773</v>
      </c>
    </row>
    <row r="59" spans="7:9" x14ac:dyDescent="0.45">
      <c r="G59" s="8">
        <v>777</v>
      </c>
      <c r="I59">
        <v>777</v>
      </c>
    </row>
    <row r="60" spans="7:9" x14ac:dyDescent="0.45">
      <c r="G60" s="8">
        <v>780</v>
      </c>
      <c r="I60">
        <v>780</v>
      </c>
    </row>
    <row r="61" spans="7:9" x14ac:dyDescent="0.45">
      <c r="G61" s="8">
        <v>800</v>
      </c>
      <c r="I61">
        <v>800</v>
      </c>
    </row>
    <row r="62" spans="7:9" x14ac:dyDescent="0.45">
      <c r="G62" s="8">
        <v>839</v>
      </c>
      <c r="I62">
        <v>839</v>
      </c>
    </row>
    <row r="63" spans="7:9" x14ac:dyDescent="0.45">
      <c r="G63" s="8">
        <v>850</v>
      </c>
      <c r="I63">
        <v>850</v>
      </c>
    </row>
    <row r="64" spans="7:9" x14ac:dyDescent="0.45">
      <c r="G64" s="8">
        <v>900</v>
      </c>
      <c r="I64">
        <v>900</v>
      </c>
    </row>
    <row r="65" spans="7:9" x14ac:dyDescent="0.45">
      <c r="G65" s="8">
        <v>911</v>
      </c>
      <c r="I65">
        <v>911</v>
      </c>
    </row>
    <row r="66" spans="7:9" x14ac:dyDescent="0.45">
      <c r="G66" s="8">
        <v>930</v>
      </c>
      <c r="I66">
        <v>930</v>
      </c>
    </row>
    <row r="67" spans="7:9" x14ac:dyDescent="0.45">
      <c r="G67" s="8">
        <v>960</v>
      </c>
      <c r="I67">
        <v>960</v>
      </c>
    </row>
    <row r="68" spans="7:9" x14ac:dyDescent="0.45">
      <c r="G68" s="8">
        <v>978</v>
      </c>
      <c r="I68">
        <v>978</v>
      </c>
    </row>
    <row r="69" spans="7:9" x14ac:dyDescent="0.45">
      <c r="G69" s="8">
        <v>999</v>
      </c>
      <c r="I69">
        <v>999</v>
      </c>
    </row>
    <row r="70" spans="7:9" x14ac:dyDescent="0.45">
      <c r="G70" s="8">
        <v>1000</v>
      </c>
      <c r="I70">
        <v>1000</v>
      </c>
    </row>
    <row r="71" spans="7:9" x14ac:dyDescent="0.45">
      <c r="G71" s="8">
        <v>1010</v>
      </c>
      <c r="I71">
        <v>1010</v>
      </c>
    </row>
    <row r="72" spans="7:9" x14ac:dyDescent="0.45">
      <c r="G72" s="8">
        <v>1050</v>
      </c>
      <c r="I72">
        <v>1050</v>
      </c>
    </row>
    <row r="73" spans="7:9" x14ac:dyDescent="0.45">
      <c r="G73" s="8">
        <v>1070</v>
      </c>
      <c r="I73">
        <v>1070</v>
      </c>
    </row>
    <row r="74" spans="7:9" x14ac:dyDescent="0.45">
      <c r="G74" s="8">
        <v>1100</v>
      </c>
      <c r="I74">
        <v>1100</v>
      </c>
    </row>
    <row r="75" spans="7:9" x14ac:dyDescent="0.45">
      <c r="G75" s="8">
        <v>1110</v>
      </c>
      <c r="I75">
        <v>1110</v>
      </c>
    </row>
    <row r="76" spans="7:9" x14ac:dyDescent="0.45">
      <c r="G76" s="8">
        <v>1150</v>
      </c>
      <c r="I76">
        <v>1150</v>
      </c>
    </row>
    <row r="77" spans="7:9" x14ac:dyDescent="0.45">
      <c r="G77" s="8">
        <v>1200</v>
      </c>
      <c r="I77">
        <v>1200</v>
      </c>
    </row>
    <row r="78" spans="7:9" x14ac:dyDescent="0.45">
      <c r="G78" s="8">
        <v>1250</v>
      </c>
      <c r="I78">
        <v>1250</v>
      </c>
    </row>
    <row r="79" spans="7:9" x14ac:dyDescent="0.45">
      <c r="G79" s="8">
        <v>1300</v>
      </c>
      <c r="I79">
        <v>1300</v>
      </c>
    </row>
    <row r="80" spans="7:9" x14ac:dyDescent="0.45">
      <c r="G80" s="8">
        <v>1328</v>
      </c>
      <c r="I80">
        <v>1328</v>
      </c>
    </row>
    <row r="81" spans="7:9" x14ac:dyDescent="0.45">
      <c r="G81" s="8">
        <v>1350</v>
      </c>
      <c r="I81">
        <v>1350</v>
      </c>
    </row>
    <row r="82" spans="7:9" x14ac:dyDescent="0.45">
      <c r="G82" s="8">
        <v>1385</v>
      </c>
      <c r="I82">
        <v>1385</v>
      </c>
    </row>
    <row r="83" spans="7:9" x14ac:dyDescent="0.45">
      <c r="G83" s="8">
        <v>1395</v>
      </c>
      <c r="I83">
        <v>1395</v>
      </c>
    </row>
    <row r="84" spans="7:9" x14ac:dyDescent="0.45">
      <c r="G84" s="8">
        <v>1400</v>
      </c>
      <c r="I84">
        <v>1400</v>
      </c>
    </row>
    <row r="85" spans="7:9" x14ac:dyDescent="0.45">
      <c r="G85" s="8">
        <v>1450</v>
      </c>
      <c r="I85">
        <v>1450</v>
      </c>
    </row>
    <row r="86" spans="7:9" x14ac:dyDescent="0.45">
      <c r="G86" s="8">
        <v>1500</v>
      </c>
      <c r="I86">
        <v>1500</v>
      </c>
    </row>
    <row r="87" spans="7:9" x14ac:dyDescent="0.45">
      <c r="G87" s="8">
        <v>1550</v>
      </c>
      <c r="I87">
        <v>1550</v>
      </c>
    </row>
    <row r="88" spans="7:9" x14ac:dyDescent="0.45">
      <c r="G88" s="8">
        <v>1551</v>
      </c>
      <c r="I88">
        <v>1551</v>
      </c>
    </row>
    <row r="89" spans="7:9" x14ac:dyDescent="0.45">
      <c r="G89" s="8">
        <v>1570</v>
      </c>
      <c r="I89">
        <v>1570</v>
      </c>
    </row>
    <row r="90" spans="7:9" x14ac:dyDescent="0.45">
      <c r="G90" s="8">
        <v>1570.79</v>
      </c>
      <c r="I90">
        <v>1570.79</v>
      </c>
    </row>
    <row r="91" spans="7:9" x14ac:dyDescent="0.45">
      <c r="G91" s="8">
        <v>1600</v>
      </c>
      <c r="I91">
        <v>1600</v>
      </c>
    </row>
    <row r="92" spans="7:9" x14ac:dyDescent="0.45">
      <c r="G92" s="8">
        <v>1650</v>
      </c>
      <c r="I92">
        <v>1650</v>
      </c>
    </row>
    <row r="93" spans="7:9" x14ac:dyDescent="0.45">
      <c r="G93" s="8">
        <v>1680</v>
      </c>
      <c r="I93">
        <v>1680</v>
      </c>
    </row>
    <row r="94" spans="7:9" x14ac:dyDescent="0.45">
      <c r="G94" s="8">
        <v>1700</v>
      </c>
      <c r="I94">
        <v>1700</v>
      </c>
    </row>
    <row r="95" spans="7:9" x14ac:dyDescent="0.45">
      <c r="G95" s="8">
        <v>1750</v>
      </c>
      <c r="I95">
        <v>1750</v>
      </c>
    </row>
    <row r="96" spans="7:9" x14ac:dyDescent="0.45">
      <c r="G96" s="8">
        <v>1800</v>
      </c>
      <c r="I96">
        <v>1800</v>
      </c>
    </row>
    <row r="97" spans="7:9" x14ac:dyDescent="0.45">
      <c r="G97" s="8">
        <v>1850</v>
      </c>
      <c r="I97">
        <v>1850</v>
      </c>
    </row>
    <row r="98" spans="7:9" x14ac:dyDescent="0.45">
      <c r="G98" s="8">
        <v>1897</v>
      </c>
      <c r="I98">
        <v>1897</v>
      </c>
    </row>
    <row r="99" spans="7:9" x14ac:dyDescent="0.45">
      <c r="G99" s="8">
        <v>1900</v>
      </c>
      <c r="I99">
        <v>1900</v>
      </c>
    </row>
    <row r="100" spans="7:9" x14ac:dyDescent="0.45">
      <c r="G100" s="8">
        <v>1930</v>
      </c>
      <c r="I100">
        <v>1930</v>
      </c>
    </row>
    <row r="101" spans="7:9" x14ac:dyDescent="0.45">
      <c r="G101" s="8">
        <v>1960</v>
      </c>
      <c r="I101">
        <v>1960</v>
      </c>
    </row>
    <row r="102" spans="7:9" x14ac:dyDescent="0.45">
      <c r="G102" s="8">
        <v>1964.47</v>
      </c>
      <c r="I102">
        <v>1964.47</v>
      </c>
    </row>
    <row r="103" spans="7:9" x14ac:dyDescent="0.45">
      <c r="G103" s="8">
        <v>1999</v>
      </c>
      <c r="I103">
        <v>1999</v>
      </c>
    </row>
    <row r="104" spans="7:9" x14ac:dyDescent="0.45">
      <c r="G104" s="8">
        <v>2000</v>
      </c>
      <c r="I104">
        <v>2000</v>
      </c>
    </row>
    <row r="105" spans="7:9" x14ac:dyDescent="0.45">
      <c r="G105" s="8">
        <v>2001</v>
      </c>
      <c r="I105">
        <v>2001</v>
      </c>
    </row>
    <row r="106" spans="7:9" x14ac:dyDescent="0.45">
      <c r="G106" s="8">
        <v>2100</v>
      </c>
      <c r="I106">
        <v>2100</v>
      </c>
    </row>
    <row r="107" spans="7:9" x14ac:dyDescent="0.45">
      <c r="G107" s="8">
        <v>2200</v>
      </c>
      <c r="I107">
        <v>2200</v>
      </c>
    </row>
    <row r="108" spans="7:9" x14ac:dyDescent="0.45">
      <c r="G108" s="8">
        <v>2220</v>
      </c>
      <c r="I108">
        <v>2220</v>
      </c>
    </row>
    <row r="109" spans="7:9" x14ac:dyDescent="0.45">
      <c r="G109" s="8">
        <v>2224</v>
      </c>
      <c r="I109">
        <v>2224</v>
      </c>
    </row>
    <row r="110" spans="7:9" x14ac:dyDescent="0.45">
      <c r="G110" s="8">
        <v>2250</v>
      </c>
      <c r="I110">
        <v>2250</v>
      </c>
    </row>
    <row r="111" spans="7:9" x14ac:dyDescent="0.45">
      <c r="G111" s="8">
        <v>2300</v>
      </c>
      <c r="I111">
        <v>2300</v>
      </c>
    </row>
    <row r="112" spans="7:9" x14ac:dyDescent="0.45">
      <c r="G112" s="8">
        <v>2350</v>
      </c>
      <c r="I112">
        <v>2350</v>
      </c>
    </row>
    <row r="113" spans="7:9" x14ac:dyDescent="0.45">
      <c r="G113" s="8">
        <v>2400</v>
      </c>
      <c r="I113">
        <v>2400</v>
      </c>
    </row>
    <row r="114" spans="7:9" x14ac:dyDescent="0.45">
      <c r="G114" s="8">
        <v>2413</v>
      </c>
      <c r="I114">
        <v>2413</v>
      </c>
    </row>
    <row r="115" spans="7:9" x14ac:dyDescent="0.45">
      <c r="G115" s="8">
        <v>2450</v>
      </c>
      <c r="I115">
        <v>2450</v>
      </c>
    </row>
    <row r="116" spans="7:9" x14ac:dyDescent="0.45">
      <c r="G116" s="8">
        <v>2468</v>
      </c>
      <c r="I116">
        <v>2468</v>
      </c>
    </row>
    <row r="117" spans="7:9" x14ac:dyDescent="0.45">
      <c r="G117" s="8">
        <v>2500</v>
      </c>
      <c r="I117">
        <v>2500</v>
      </c>
    </row>
    <row r="118" spans="7:9" x14ac:dyDescent="0.45">
      <c r="G118" s="8">
        <v>2550</v>
      </c>
      <c r="I118">
        <v>2550</v>
      </c>
    </row>
    <row r="119" spans="7:9" x14ac:dyDescent="0.45">
      <c r="G119" s="8">
        <v>2560</v>
      </c>
      <c r="I119">
        <v>2560</v>
      </c>
    </row>
    <row r="120" spans="7:9" x14ac:dyDescent="0.45">
      <c r="G120" s="8">
        <v>2600</v>
      </c>
      <c r="I120">
        <v>2600</v>
      </c>
    </row>
    <row r="121" spans="7:9" x14ac:dyDescent="0.45">
      <c r="G121" s="8">
        <v>2658</v>
      </c>
      <c r="I121">
        <v>2658</v>
      </c>
    </row>
    <row r="122" spans="7:9" x14ac:dyDescent="0.45">
      <c r="G122" s="8">
        <v>2700</v>
      </c>
      <c r="I122">
        <v>2700</v>
      </c>
    </row>
    <row r="123" spans="7:9" x14ac:dyDescent="0.45">
      <c r="G123" s="8">
        <v>2725</v>
      </c>
      <c r="I123">
        <v>2725</v>
      </c>
    </row>
    <row r="124" spans="7:9" x14ac:dyDescent="0.45">
      <c r="G124" s="8">
        <v>2750</v>
      </c>
      <c r="I124">
        <v>2750</v>
      </c>
    </row>
    <row r="125" spans="7:9" x14ac:dyDescent="0.45">
      <c r="G125" s="8">
        <v>2800</v>
      </c>
      <c r="I125">
        <v>2800</v>
      </c>
    </row>
    <row r="126" spans="7:9" x14ac:dyDescent="0.45">
      <c r="G126" s="8">
        <v>2820</v>
      </c>
      <c r="I126">
        <v>2820</v>
      </c>
    </row>
    <row r="127" spans="7:9" x14ac:dyDescent="0.45">
      <c r="G127" s="8">
        <v>2825</v>
      </c>
      <c r="I127">
        <v>2825</v>
      </c>
    </row>
    <row r="128" spans="7:9" x14ac:dyDescent="0.45">
      <c r="G128" s="8">
        <v>2827</v>
      </c>
      <c r="I128">
        <v>2827</v>
      </c>
    </row>
    <row r="129" spans="7:9" x14ac:dyDescent="0.45">
      <c r="G129" s="8">
        <v>2880</v>
      </c>
      <c r="I129">
        <v>2880</v>
      </c>
    </row>
    <row r="130" spans="7:9" x14ac:dyDescent="0.45">
      <c r="G130" s="8">
        <v>2885</v>
      </c>
      <c r="I130">
        <v>2885</v>
      </c>
    </row>
    <row r="131" spans="7:9" x14ac:dyDescent="0.45">
      <c r="G131" s="8">
        <v>2888</v>
      </c>
      <c r="I131">
        <v>2888</v>
      </c>
    </row>
    <row r="132" spans="7:9" x14ac:dyDescent="0.45">
      <c r="G132" s="8">
        <v>2900</v>
      </c>
      <c r="I132">
        <v>2900</v>
      </c>
    </row>
    <row r="133" spans="7:9" x14ac:dyDescent="0.45">
      <c r="G133" s="8">
        <v>2987</v>
      </c>
      <c r="I133">
        <v>2987</v>
      </c>
    </row>
    <row r="134" spans="7:9" x14ac:dyDescent="0.45">
      <c r="G134" s="8">
        <v>2995</v>
      </c>
      <c r="I134">
        <v>2995</v>
      </c>
    </row>
    <row r="135" spans="7:9" x14ac:dyDescent="0.45">
      <c r="G135" s="8">
        <v>3000</v>
      </c>
      <c r="I135">
        <v>3000</v>
      </c>
    </row>
    <row r="136" spans="7:9" x14ac:dyDescent="0.45">
      <c r="G136" s="8">
        <v>3100</v>
      </c>
      <c r="I136">
        <v>3100</v>
      </c>
    </row>
    <row r="137" spans="7:9" x14ac:dyDescent="0.45">
      <c r="G137" s="8">
        <v>3152</v>
      </c>
      <c r="I137">
        <v>3152</v>
      </c>
    </row>
    <row r="138" spans="7:9" x14ac:dyDescent="0.45">
      <c r="G138" s="8">
        <v>3200</v>
      </c>
      <c r="I138">
        <v>3200</v>
      </c>
    </row>
    <row r="139" spans="7:9" x14ac:dyDescent="0.45">
      <c r="G139" s="8">
        <v>3250</v>
      </c>
      <c r="I139">
        <v>3250</v>
      </c>
    </row>
    <row r="140" spans="7:9" x14ac:dyDescent="0.45">
      <c r="G140" s="8">
        <v>3255</v>
      </c>
      <c r="I140">
        <v>3255</v>
      </c>
    </row>
    <row r="141" spans="7:9" x14ac:dyDescent="0.45">
      <c r="G141" s="8">
        <v>3265</v>
      </c>
      <c r="I141">
        <v>3265</v>
      </c>
    </row>
    <row r="142" spans="7:9" x14ac:dyDescent="0.45">
      <c r="G142" s="8">
        <v>3274</v>
      </c>
      <c r="I142">
        <v>3274</v>
      </c>
    </row>
    <row r="143" spans="7:9" x14ac:dyDescent="0.45">
      <c r="G143" s="8">
        <v>3300</v>
      </c>
      <c r="I143">
        <v>3300</v>
      </c>
    </row>
    <row r="144" spans="7:9" x14ac:dyDescent="0.45">
      <c r="G144" s="8">
        <v>3333</v>
      </c>
      <c r="I144">
        <v>3333</v>
      </c>
    </row>
    <row r="145" spans="7:9" x14ac:dyDescent="0.45">
      <c r="G145" s="8">
        <v>3350</v>
      </c>
      <c r="I145">
        <v>3350</v>
      </c>
    </row>
    <row r="146" spans="7:9" x14ac:dyDescent="0.45">
      <c r="G146" s="8">
        <v>3400</v>
      </c>
      <c r="I146">
        <v>3400</v>
      </c>
    </row>
    <row r="147" spans="7:9" x14ac:dyDescent="0.45">
      <c r="G147" s="8">
        <v>3405</v>
      </c>
      <c r="I147">
        <v>3405</v>
      </c>
    </row>
    <row r="148" spans="7:9" x14ac:dyDescent="0.45">
      <c r="G148" s="8">
        <v>3423</v>
      </c>
      <c r="I148">
        <v>3423</v>
      </c>
    </row>
    <row r="149" spans="7:9" x14ac:dyDescent="0.45">
      <c r="G149" s="8">
        <v>3495</v>
      </c>
      <c r="I149">
        <v>3495</v>
      </c>
    </row>
    <row r="150" spans="7:9" x14ac:dyDescent="0.45">
      <c r="G150" s="8">
        <v>3500</v>
      </c>
      <c r="I150">
        <v>3500</v>
      </c>
    </row>
    <row r="151" spans="7:9" x14ac:dyDescent="0.45">
      <c r="G151" s="8">
        <v>3550</v>
      </c>
      <c r="I151">
        <v>3550</v>
      </c>
    </row>
    <row r="152" spans="7:9" x14ac:dyDescent="0.45">
      <c r="G152" s="8">
        <v>3600</v>
      </c>
      <c r="I152">
        <v>3600</v>
      </c>
    </row>
    <row r="153" spans="7:9" x14ac:dyDescent="0.45">
      <c r="G153" s="8">
        <v>3675</v>
      </c>
      <c r="I153">
        <v>3675</v>
      </c>
    </row>
    <row r="154" spans="7:9" x14ac:dyDescent="0.45">
      <c r="G154" s="8">
        <v>3700</v>
      </c>
      <c r="I154">
        <v>3700</v>
      </c>
    </row>
    <row r="155" spans="7:9" x14ac:dyDescent="0.45">
      <c r="G155" s="8">
        <v>3750</v>
      </c>
      <c r="I155">
        <v>3750</v>
      </c>
    </row>
    <row r="156" spans="7:9" x14ac:dyDescent="0.45">
      <c r="G156" s="8">
        <v>3759</v>
      </c>
      <c r="I156">
        <v>3759</v>
      </c>
    </row>
    <row r="157" spans="7:9" x14ac:dyDescent="0.45">
      <c r="G157" s="8">
        <v>3780</v>
      </c>
      <c r="I157">
        <v>3780</v>
      </c>
    </row>
    <row r="158" spans="7:9" x14ac:dyDescent="0.45">
      <c r="G158" s="8">
        <v>3800</v>
      </c>
      <c r="I158">
        <v>3800</v>
      </c>
    </row>
    <row r="159" spans="7:9" x14ac:dyDescent="0.45">
      <c r="G159" s="8">
        <v>3870</v>
      </c>
      <c r="I159">
        <v>3870</v>
      </c>
    </row>
    <row r="160" spans="7:9" x14ac:dyDescent="0.45">
      <c r="G160" s="8">
        <v>3871</v>
      </c>
      <c r="I160">
        <v>3871</v>
      </c>
    </row>
    <row r="161" spans="7:9" x14ac:dyDescent="0.45">
      <c r="G161" s="8">
        <v>3900</v>
      </c>
      <c r="I161">
        <v>3900</v>
      </c>
    </row>
    <row r="162" spans="7:9" x14ac:dyDescent="0.45">
      <c r="G162" s="8">
        <v>3910</v>
      </c>
      <c r="I162">
        <v>3910</v>
      </c>
    </row>
    <row r="163" spans="7:9" x14ac:dyDescent="0.45">
      <c r="G163" s="8">
        <v>3950</v>
      </c>
      <c r="I163">
        <v>3950</v>
      </c>
    </row>
    <row r="164" spans="7:9" x14ac:dyDescent="0.45">
      <c r="G164" s="8">
        <v>3999</v>
      </c>
      <c r="I164">
        <v>3999</v>
      </c>
    </row>
    <row r="165" spans="7:9" x14ac:dyDescent="0.45">
      <c r="G165" s="8">
        <v>4000</v>
      </c>
      <c r="I165">
        <v>4000</v>
      </c>
    </row>
    <row r="166" spans="7:9" x14ac:dyDescent="0.45">
      <c r="G166" s="8">
        <v>4059</v>
      </c>
      <c r="I166">
        <v>4059</v>
      </c>
    </row>
    <row r="167" spans="7:9" x14ac:dyDescent="0.45">
      <c r="G167" s="8">
        <v>4100</v>
      </c>
      <c r="I167">
        <v>4100</v>
      </c>
    </row>
    <row r="168" spans="7:9" x14ac:dyDescent="0.45">
      <c r="G168" s="8">
        <v>4190</v>
      </c>
      <c r="I168">
        <v>4190</v>
      </c>
    </row>
    <row r="169" spans="7:9" x14ac:dyDescent="0.45">
      <c r="G169" s="8">
        <v>4200</v>
      </c>
      <c r="I169">
        <v>4200</v>
      </c>
    </row>
    <row r="170" spans="7:9" x14ac:dyDescent="0.45">
      <c r="G170" s="8">
        <v>4290</v>
      </c>
      <c r="I170">
        <v>4290</v>
      </c>
    </row>
    <row r="171" spans="7:9" x14ac:dyDescent="0.45">
      <c r="G171" s="8">
        <v>4300</v>
      </c>
      <c r="I171">
        <v>4300</v>
      </c>
    </row>
    <row r="172" spans="7:9" x14ac:dyDescent="0.45">
      <c r="G172" s="8">
        <v>4336</v>
      </c>
      <c r="I172">
        <v>4336</v>
      </c>
    </row>
    <row r="173" spans="7:9" x14ac:dyDescent="0.45">
      <c r="G173" s="8">
        <v>4400</v>
      </c>
      <c r="I173">
        <v>4400</v>
      </c>
    </row>
    <row r="174" spans="7:9" x14ac:dyDescent="0.45">
      <c r="G174" s="8">
        <v>4444</v>
      </c>
      <c r="I174">
        <v>4444</v>
      </c>
    </row>
    <row r="175" spans="7:9" x14ac:dyDescent="0.45">
      <c r="G175" s="8">
        <v>4480</v>
      </c>
      <c r="I175">
        <v>4480</v>
      </c>
    </row>
    <row r="176" spans="7:9" x14ac:dyDescent="0.45">
      <c r="G176" s="8">
        <v>4500</v>
      </c>
      <c r="I176">
        <v>4500</v>
      </c>
    </row>
    <row r="177" spans="7:9" x14ac:dyDescent="0.45">
      <c r="G177" s="8">
        <v>4575</v>
      </c>
      <c r="I177">
        <v>4575</v>
      </c>
    </row>
    <row r="178" spans="7:9" x14ac:dyDescent="0.45">
      <c r="G178" s="8">
        <v>4589</v>
      </c>
      <c r="I178">
        <v>4589</v>
      </c>
    </row>
    <row r="179" spans="7:9" x14ac:dyDescent="0.45">
      <c r="G179" s="8">
        <v>4600</v>
      </c>
      <c r="I179">
        <v>4600</v>
      </c>
    </row>
    <row r="180" spans="7:9" x14ac:dyDescent="0.45">
      <c r="G180" s="8">
        <v>4700</v>
      </c>
      <c r="I180">
        <v>4700</v>
      </c>
    </row>
    <row r="181" spans="7:9" x14ac:dyDescent="0.45">
      <c r="G181" s="8">
        <v>4800</v>
      </c>
      <c r="I181">
        <v>4800</v>
      </c>
    </row>
    <row r="182" spans="7:9" x14ac:dyDescent="0.45">
      <c r="G182" s="8">
        <v>4900</v>
      </c>
      <c r="I182">
        <v>4900</v>
      </c>
    </row>
    <row r="183" spans="7:9" x14ac:dyDescent="0.45">
      <c r="G183" s="8">
        <v>4950</v>
      </c>
      <c r="I183">
        <v>4950</v>
      </c>
    </row>
    <row r="184" spans="7:9" x14ac:dyDescent="0.45">
      <c r="G184" s="8">
        <v>4999</v>
      </c>
      <c r="I184">
        <v>4999</v>
      </c>
    </row>
    <row r="185" spans="7:9" x14ac:dyDescent="0.45">
      <c r="G185" s="8">
        <v>5000</v>
      </c>
      <c r="I185">
        <v>5000</v>
      </c>
    </row>
    <row r="186" spans="7:9" x14ac:dyDescent="0.45">
      <c r="G186" s="8">
        <v>5050</v>
      </c>
      <c r="I186">
        <v>5050</v>
      </c>
    </row>
    <row r="187" spans="7:9" x14ac:dyDescent="0.45">
      <c r="G187" s="8">
        <v>5105</v>
      </c>
      <c r="I187">
        <v>5105</v>
      </c>
    </row>
    <row r="188" spans="7:9" x14ac:dyDescent="0.45">
      <c r="G188" s="8">
        <v>5200</v>
      </c>
      <c r="I188">
        <v>5200</v>
      </c>
    </row>
    <row r="189" spans="7:9" x14ac:dyDescent="0.45">
      <c r="G189" s="8">
        <v>5250</v>
      </c>
      <c r="I189">
        <v>5250</v>
      </c>
    </row>
    <row r="190" spans="7:9" x14ac:dyDescent="0.45">
      <c r="G190" s="8">
        <v>5400</v>
      </c>
      <c r="I190">
        <v>5400</v>
      </c>
    </row>
    <row r="191" spans="7:9" x14ac:dyDescent="0.45">
      <c r="G191" s="8">
        <v>5494</v>
      </c>
      <c r="I191">
        <v>5494</v>
      </c>
    </row>
    <row r="192" spans="7:9" x14ac:dyDescent="0.45">
      <c r="G192" s="8">
        <v>5500</v>
      </c>
      <c r="I192">
        <v>5500</v>
      </c>
    </row>
    <row r="193" spans="7:9" x14ac:dyDescent="0.45">
      <c r="G193" s="8">
        <v>5555.55</v>
      </c>
      <c r="I193">
        <v>5555.55</v>
      </c>
    </row>
    <row r="194" spans="7:9" x14ac:dyDescent="0.45">
      <c r="G194" s="8">
        <v>5600</v>
      </c>
      <c r="I194">
        <v>5600</v>
      </c>
    </row>
    <row r="195" spans="7:9" x14ac:dyDescent="0.45">
      <c r="G195" s="8">
        <v>5800</v>
      </c>
      <c r="I195">
        <v>5800</v>
      </c>
    </row>
    <row r="196" spans="7:9" x14ac:dyDescent="0.45">
      <c r="G196" s="8">
        <v>5845</v>
      </c>
      <c r="I196">
        <v>5845</v>
      </c>
    </row>
    <row r="197" spans="7:9" x14ac:dyDescent="0.45">
      <c r="G197" s="8">
        <v>5862</v>
      </c>
      <c r="I197">
        <v>5862</v>
      </c>
    </row>
    <row r="198" spans="7:9" x14ac:dyDescent="0.45">
      <c r="G198" s="8">
        <v>5875</v>
      </c>
      <c r="I198">
        <v>5875</v>
      </c>
    </row>
    <row r="199" spans="7:9" x14ac:dyDescent="0.45">
      <c r="G199" s="8">
        <v>5999</v>
      </c>
      <c r="I199">
        <v>5999</v>
      </c>
    </row>
    <row r="200" spans="7:9" x14ac:dyDescent="0.45">
      <c r="G200" s="8">
        <v>6000</v>
      </c>
      <c r="I200">
        <v>6000</v>
      </c>
    </row>
    <row r="201" spans="7:9" x14ac:dyDescent="0.45">
      <c r="G201" s="8">
        <v>6048</v>
      </c>
      <c r="I201">
        <v>6048</v>
      </c>
    </row>
    <row r="202" spans="7:9" x14ac:dyDescent="0.45">
      <c r="G202" s="8">
        <v>6300</v>
      </c>
      <c r="I202">
        <v>6300</v>
      </c>
    </row>
    <row r="203" spans="7:9" x14ac:dyDescent="0.45">
      <c r="G203" s="8">
        <v>6350</v>
      </c>
      <c r="I203">
        <v>6350</v>
      </c>
    </row>
    <row r="204" spans="7:9" x14ac:dyDescent="0.45">
      <c r="G204" s="8">
        <v>6450</v>
      </c>
      <c r="I204">
        <v>6450</v>
      </c>
    </row>
    <row r="205" spans="7:9" x14ac:dyDescent="0.45">
      <c r="G205" s="8">
        <v>6500</v>
      </c>
      <c r="I205">
        <v>6500</v>
      </c>
    </row>
    <row r="206" spans="7:9" x14ac:dyDescent="0.45">
      <c r="G206" s="8">
        <v>6700</v>
      </c>
      <c r="I206">
        <v>6700</v>
      </c>
    </row>
    <row r="207" spans="7:9" x14ac:dyDescent="0.45">
      <c r="G207" s="8">
        <v>6750</v>
      </c>
      <c r="I207">
        <v>6750</v>
      </c>
    </row>
    <row r="208" spans="7:9" x14ac:dyDescent="0.45">
      <c r="G208" s="8">
        <v>6900</v>
      </c>
      <c r="I208">
        <v>6900</v>
      </c>
    </row>
    <row r="209" spans="7:9" x14ac:dyDescent="0.45">
      <c r="G209" s="8">
        <v>6999</v>
      </c>
      <c r="I209">
        <v>6999</v>
      </c>
    </row>
    <row r="210" spans="7:9" x14ac:dyDescent="0.45">
      <c r="G210" s="8">
        <v>7000</v>
      </c>
      <c r="I210">
        <v>7000</v>
      </c>
    </row>
    <row r="211" spans="7:9" x14ac:dyDescent="0.45">
      <c r="G211" s="8">
        <v>7175</v>
      </c>
      <c r="I211">
        <v>7175</v>
      </c>
    </row>
    <row r="212" spans="7:9" x14ac:dyDescent="0.45">
      <c r="G212" s="8">
        <v>7200</v>
      </c>
      <c r="I212">
        <v>7200</v>
      </c>
    </row>
    <row r="213" spans="7:9" x14ac:dyDescent="0.45">
      <c r="G213" s="8">
        <v>7214</v>
      </c>
      <c r="I213">
        <v>7214</v>
      </c>
    </row>
    <row r="214" spans="7:9" x14ac:dyDescent="0.45">
      <c r="G214" s="8">
        <v>7500</v>
      </c>
      <c r="I214">
        <v>7500</v>
      </c>
    </row>
    <row r="215" spans="7:9" x14ac:dyDescent="0.45">
      <c r="G215" s="8">
        <v>7501</v>
      </c>
      <c r="I215">
        <v>7501</v>
      </c>
    </row>
    <row r="216" spans="7:9" x14ac:dyDescent="0.45">
      <c r="G216" s="8">
        <v>7534</v>
      </c>
      <c r="I216">
        <v>7534</v>
      </c>
    </row>
    <row r="217" spans="7:9" x14ac:dyDescent="0.45">
      <c r="G217" s="8">
        <v>7750</v>
      </c>
      <c r="I217">
        <v>7750</v>
      </c>
    </row>
    <row r="218" spans="7:9" x14ac:dyDescent="0.45">
      <c r="G218" s="8">
        <v>7777</v>
      </c>
      <c r="I218">
        <v>7777</v>
      </c>
    </row>
    <row r="219" spans="7:9" x14ac:dyDescent="0.45">
      <c r="G219" s="8">
        <v>7900</v>
      </c>
      <c r="I219">
        <v>7900</v>
      </c>
    </row>
    <row r="220" spans="7:9" x14ac:dyDescent="0.45">
      <c r="G220" s="8">
        <v>8000</v>
      </c>
      <c r="I220">
        <v>8000</v>
      </c>
    </row>
    <row r="221" spans="7:9" x14ac:dyDescent="0.45">
      <c r="G221" s="8">
        <v>8012</v>
      </c>
      <c r="I221">
        <v>8012</v>
      </c>
    </row>
    <row r="222" spans="7:9" x14ac:dyDescent="0.45">
      <c r="G222" s="8">
        <v>8200</v>
      </c>
      <c r="I222">
        <v>8200</v>
      </c>
    </row>
    <row r="223" spans="7:9" x14ac:dyDescent="0.45">
      <c r="G223" s="8">
        <v>8300</v>
      </c>
      <c r="I223">
        <v>8300</v>
      </c>
    </row>
    <row r="224" spans="7:9" x14ac:dyDescent="0.45">
      <c r="G224" s="8">
        <v>8400</v>
      </c>
      <c r="I224">
        <v>8400</v>
      </c>
    </row>
    <row r="225" spans="7:9" x14ac:dyDescent="0.45">
      <c r="G225" s="8">
        <v>8500</v>
      </c>
      <c r="I225">
        <v>8500</v>
      </c>
    </row>
    <row r="226" spans="7:9" x14ac:dyDescent="0.45">
      <c r="G226" s="8">
        <v>8600</v>
      </c>
      <c r="I226">
        <v>8600</v>
      </c>
    </row>
    <row r="227" spans="7:9" x14ac:dyDescent="0.45">
      <c r="G227" s="8">
        <v>8750</v>
      </c>
      <c r="I227">
        <v>8750</v>
      </c>
    </row>
    <row r="228" spans="7:9" x14ac:dyDescent="0.45">
      <c r="G228" s="8">
        <v>8800</v>
      </c>
      <c r="I228">
        <v>8800</v>
      </c>
    </row>
    <row r="229" spans="7:9" x14ac:dyDescent="0.45">
      <c r="G229" s="8">
        <v>8880</v>
      </c>
      <c r="I229">
        <v>8880</v>
      </c>
    </row>
    <row r="230" spans="7:9" x14ac:dyDescent="0.45">
      <c r="G230" s="8">
        <v>8888</v>
      </c>
      <c r="I230">
        <v>8888</v>
      </c>
    </row>
    <row r="231" spans="7:9" x14ac:dyDescent="0.45">
      <c r="G231" s="8">
        <v>8925</v>
      </c>
      <c r="I231">
        <v>8925</v>
      </c>
    </row>
    <row r="232" spans="7:9" x14ac:dyDescent="0.45">
      <c r="G232" s="8">
        <v>9000</v>
      </c>
      <c r="I232">
        <v>9000</v>
      </c>
    </row>
    <row r="233" spans="7:9" x14ac:dyDescent="0.45">
      <c r="G233" s="8">
        <v>9041</v>
      </c>
      <c r="I233">
        <v>9041</v>
      </c>
    </row>
    <row r="234" spans="7:9" x14ac:dyDescent="0.45">
      <c r="G234" s="8">
        <v>9072</v>
      </c>
      <c r="I234">
        <v>9072</v>
      </c>
    </row>
    <row r="235" spans="7:9" x14ac:dyDescent="0.45">
      <c r="G235" s="8">
        <v>9300</v>
      </c>
      <c r="I235">
        <v>9300</v>
      </c>
    </row>
    <row r="236" spans="7:9" x14ac:dyDescent="0.45">
      <c r="G236" s="8">
        <v>9500</v>
      </c>
      <c r="I236">
        <v>9500</v>
      </c>
    </row>
    <row r="237" spans="7:9" x14ac:dyDescent="0.45">
      <c r="G237" s="8">
        <v>9600</v>
      </c>
      <c r="I237">
        <v>9600</v>
      </c>
    </row>
    <row r="238" spans="7:9" x14ac:dyDescent="0.45">
      <c r="G238" s="8">
        <v>9665</v>
      </c>
      <c r="I238">
        <v>9665</v>
      </c>
    </row>
    <row r="239" spans="7:9" x14ac:dyDescent="0.45">
      <c r="G239" s="8">
        <v>9800</v>
      </c>
      <c r="I239">
        <v>9800</v>
      </c>
    </row>
    <row r="240" spans="7:9" x14ac:dyDescent="0.45">
      <c r="G240" s="8">
        <v>9850</v>
      </c>
      <c r="I240">
        <v>9850</v>
      </c>
    </row>
    <row r="241" spans="7:9" x14ac:dyDescent="0.45">
      <c r="G241" s="8">
        <v>9999</v>
      </c>
      <c r="I241">
        <v>9999</v>
      </c>
    </row>
    <row r="242" spans="7:9" x14ac:dyDescent="0.45">
      <c r="G242" s="8">
        <v>10000</v>
      </c>
      <c r="I242">
        <v>10000</v>
      </c>
    </row>
    <row r="243" spans="7:9" x14ac:dyDescent="0.45">
      <c r="G243" s="8">
        <v>10050</v>
      </c>
      <c r="I243">
        <v>10050</v>
      </c>
    </row>
    <row r="244" spans="7:9" x14ac:dyDescent="0.45">
      <c r="G244" s="8">
        <v>10115</v>
      </c>
      <c r="I244">
        <v>10115</v>
      </c>
    </row>
    <row r="245" spans="7:9" x14ac:dyDescent="0.45">
      <c r="G245" s="8">
        <v>10275</v>
      </c>
      <c r="I245">
        <v>10275</v>
      </c>
    </row>
    <row r="246" spans="7:9" x14ac:dyDescent="0.45">
      <c r="G246" s="8">
        <v>10500</v>
      </c>
      <c r="I246">
        <v>10500</v>
      </c>
    </row>
    <row r="247" spans="7:9" x14ac:dyDescent="0.45">
      <c r="G247" s="8">
        <v>10557</v>
      </c>
      <c r="I247">
        <v>10557</v>
      </c>
    </row>
    <row r="248" spans="7:9" x14ac:dyDescent="0.45">
      <c r="G248" s="8">
        <v>10600</v>
      </c>
      <c r="I248">
        <v>10600</v>
      </c>
    </row>
    <row r="249" spans="7:9" x14ac:dyDescent="0.45">
      <c r="G249" s="8">
        <v>11000</v>
      </c>
      <c r="I249">
        <v>11000</v>
      </c>
    </row>
    <row r="250" spans="7:9" x14ac:dyDescent="0.45">
      <c r="G250" s="8">
        <v>11140</v>
      </c>
      <c r="I250">
        <v>11140</v>
      </c>
    </row>
    <row r="251" spans="7:9" x14ac:dyDescent="0.45">
      <c r="G251" s="8">
        <v>11180</v>
      </c>
      <c r="I251">
        <v>11180</v>
      </c>
    </row>
    <row r="252" spans="7:9" x14ac:dyDescent="0.45">
      <c r="G252" s="8">
        <v>11200</v>
      </c>
      <c r="I252">
        <v>11200</v>
      </c>
    </row>
    <row r="253" spans="7:9" x14ac:dyDescent="0.45">
      <c r="G253" s="8">
        <v>11260</v>
      </c>
      <c r="I253">
        <v>11260</v>
      </c>
    </row>
    <row r="254" spans="7:9" x14ac:dyDescent="0.45">
      <c r="G254" s="8">
        <v>11500</v>
      </c>
      <c r="I254">
        <v>11500</v>
      </c>
    </row>
    <row r="255" spans="7:9" x14ac:dyDescent="0.45">
      <c r="G255" s="8">
        <v>11737</v>
      </c>
      <c r="I255">
        <v>11737</v>
      </c>
    </row>
    <row r="256" spans="7:9" x14ac:dyDescent="0.45">
      <c r="G256" s="8">
        <v>11999</v>
      </c>
      <c r="I256">
        <v>11999</v>
      </c>
    </row>
    <row r="257" spans="7:9" x14ac:dyDescent="0.45">
      <c r="G257" s="8">
        <v>12000</v>
      </c>
      <c r="I257">
        <v>12000</v>
      </c>
    </row>
    <row r="258" spans="7:9" x14ac:dyDescent="0.45">
      <c r="G258" s="8">
        <v>12001</v>
      </c>
      <c r="I258">
        <v>12001</v>
      </c>
    </row>
    <row r="259" spans="7:9" x14ac:dyDescent="0.45">
      <c r="G259" s="8">
        <v>12100</v>
      </c>
      <c r="I259">
        <v>12100</v>
      </c>
    </row>
    <row r="260" spans="7:9" x14ac:dyDescent="0.45">
      <c r="G260" s="8">
        <v>12200</v>
      </c>
      <c r="I260">
        <v>12200</v>
      </c>
    </row>
    <row r="261" spans="7:9" x14ac:dyDescent="0.45">
      <c r="G261" s="8">
        <v>12444</v>
      </c>
      <c r="I261">
        <v>12444</v>
      </c>
    </row>
    <row r="262" spans="7:9" x14ac:dyDescent="0.45">
      <c r="G262" s="8">
        <v>12500</v>
      </c>
      <c r="I262">
        <v>12500</v>
      </c>
    </row>
    <row r="263" spans="7:9" x14ac:dyDescent="0.45">
      <c r="G263" s="8">
        <v>12516</v>
      </c>
      <c r="I263">
        <v>12516</v>
      </c>
    </row>
    <row r="264" spans="7:9" x14ac:dyDescent="0.45">
      <c r="G264" s="8">
        <v>12700</v>
      </c>
      <c r="I264">
        <v>12700</v>
      </c>
    </row>
    <row r="265" spans="7:9" x14ac:dyDescent="0.45">
      <c r="G265" s="8">
        <v>12800</v>
      </c>
      <c r="I265">
        <v>12800</v>
      </c>
    </row>
    <row r="266" spans="7:9" x14ac:dyDescent="0.45">
      <c r="G266" s="8">
        <v>12999</v>
      </c>
      <c r="I266">
        <v>12999</v>
      </c>
    </row>
    <row r="267" spans="7:9" x14ac:dyDescent="0.45">
      <c r="G267" s="8">
        <v>13000</v>
      </c>
      <c r="I267">
        <v>13000</v>
      </c>
    </row>
    <row r="268" spans="7:9" x14ac:dyDescent="0.45">
      <c r="G268" s="8">
        <v>13111</v>
      </c>
      <c r="I268">
        <v>13111</v>
      </c>
    </row>
    <row r="269" spans="7:9" x14ac:dyDescent="0.45">
      <c r="G269" s="8">
        <v>13500</v>
      </c>
      <c r="I269">
        <v>13500</v>
      </c>
    </row>
    <row r="270" spans="7:9" x14ac:dyDescent="0.45">
      <c r="G270" s="8">
        <v>13803</v>
      </c>
      <c r="I270">
        <v>13803</v>
      </c>
    </row>
    <row r="271" spans="7:9" x14ac:dyDescent="0.45">
      <c r="G271" s="8">
        <v>14000</v>
      </c>
      <c r="I271">
        <v>14000</v>
      </c>
    </row>
    <row r="272" spans="7:9" x14ac:dyDescent="0.45">
      <c r="G272" s="8">
        <v>14440</v>
      </c>
      <c r="I272">
        <v>14440</v>
      </c>
    </row>
    <row r="273" spans="7:9" x14ac:dyDescent="0.45">
      <c r="G273" s="8">
        <v>14500</v>
      </c>
      <c r="I273">
        <v>14500</v>
      </c>
    </row>
    <row r="274" spans="7:9" x14ac:dyDescent="0.45">
      <c r="G274" s="8">
        <v>14920</v>
      </c>
      <c r="I274">
        <v>14920</v>
      </c>
    </row>
    <row r="275" spans="7:9" x14ac:dyDescent="0.45">
      <c r="G275" s="8">
        <v>15000</v>
      </c>
      <c r="I275">
        <v>15000</v>
      </c>
    </row>
    <row r="276" spans="7:9" x14ac:dyDescent="0.45">
      <c r="G276" s="8">
        <v>15500</v>
      </c>
      <c r="I276">
        <v>15500</v>
      </c>
    </row>
    <row r="277" spans="7:9" x14ac:dyDescent="0.45">
      <c r="G277" s="8">
        <v>16000</v>
      </c>
      <c r="I277">
        <v>16000</v>
      </c>
    </row>
    <row r="278" spans="7:9" x14ac:dyDescent="0.45">
      <c r="G278" s="8">
        <v>16300</v>
      </c>
      <c r="I278">
        <v>16300</v>
      </c>
    </row>
    <row r="279" spans="7:9" x14ac:dyDescent="0.45">
      <c r="G279" s="8">
        <v>16350</v>
      </c>
      <c r="I279">
        <v>16350</v>
      </c>
    </row>
    <row r="280" spans="7:9" x14ac:dyDescent="0.45">
      <c r="G280" s="8">
        <v>16500</v>
      </c>
      <c r="I280">
        <v>16500</v>
      </c>
    </row>
    <row r="281" spans="7:9" x14ac:dyDescent="0.45">
      <c r="G281" s="8">
        <v>16700</v>
      </c>
      <c r="I281">
        <v>16700</v>
      </c>
    </row>
    <row r="282" spans="7:9" x14ac:dyDescent="0.45">
      <c r="G282" s="8">
        <v>16870</v>
      </c>
      <c r="I282">
        <v>16870</v>
      </c>
    </row>
    <row r="283" spans="7:9" x14ac:dyDescent="0.45">
      <c r="G283" s="8">
        <v>17000</v>
      </c>
      <c r="I283">
        <v>17000</v>
      </c>
    </row>
    <row r="284" spans="7:9" x14ac:dyDescent="0.45">
      <c r="G284" s="8">
        <v>17100</v>
      </c>
      <c r="I284">
        <v>17100</v>
      </c>
    </row>
    <row r="285" spans="7:9" x14ac:dyDescent="0.45">
      <c r="G285" s="8">
        <v>17482</v>
      </c>
      <c r="I285">
        <v>17482</v>
      </c>
    </row>
    <row r="286" spans="7:9" x14ac:dyDescent="0.45">
      <c r="G286" s="8">
        <v>17500</v>
      </c>
      <c r="I286">
        <v>17500</v>
      </c>
    </row>
    <row r="287" spans="7:9" x14ac:dyDescent="0.45">
      <c r="G287" s="8">
        <v>17600</v>
      </c>
      <c r="I287">
        <v>17600</v>
      </c>
    </row>
    <row r="288" spans="7:9" x14ac:dyDescent="0.45">
      <c r="G288" s="8">
        <v>18000</v>
      </c>
      <c r="I288">
        <v>18000</v>
      </c>
    </row>
    <row r="289" spans="7:9" x14ac:dyDescent="0.45">
      <c r="G289" s="8">
        <v>18500</v>
      </c>
      <c r="I289">
        <v>18500</v>
      </c>
    </row>
    <row r="290" spans="7:9" x14ac:dyDescent="0.45">
      <c r="G290" s="8">
        <v>18800</v>
      </c>
      <c r="I290">
        <v>18800</v>
      </c>
    </row>
    <row r="291" spans="7:9" x14ac:dyDescent="0.45">
      <c r="G291" s="8">
        <v>18900</v>
      </c>
      <c r="I291">
        <v>18900</v>
      </c>
    </row>
    <row r="292" spans="7:9" x14ac:dyDescent="0.45">
      <c r="G292" s="8">
        <v>18950</v>
      </c>
      <c r="I292">
        <v>18950</v>
      </c>
    </row>
    <row r="293" spans="7:9" x14ac:dyDescent="0.45">
      <c r="G293" s="8">
        <v>19000</v>
      </c>
      <c r="I293">
        <v>19000</v>
      </c>
    </row>
    <row r="294" spans="7:9" x14ac:dyDescent="0.45">
      <c r="G294" s="8">
        <v>19500</v>
      </c>
      <c r="I294">
        <v>19500</v>
      </c>
    </row>
    <row r="295" spans="7:9" x14ac:dyDescent="0.45">
      <c r="G295" s="8">
        <v>19800</v>
      </c>
      <c r="I295">
        <v>19800</v>
      </c>
    </row>
    <row r="296" spans="7:9" x14ac:dyDescent="0.45">
      <c r="G296" s="8">
        <v>19980</v>
      </c>
      <c r="I296">
        <v>19980</v>
      </c>
    </row>
    <row r="297" spans="7:9" x14ac:dyDescent="0.45">
      <c r="G297" s="8">
        <v>20000</v>
      </c>
      <c r="I297">
        <v>20000</v>
      </c>
    </row>
    <row r="298" spans="7:9" x14ac:dyDescent="0.45">
      <c r="G298" s="8">
        <v>21000</v>
      </c>
      <c r="I298">
        <v>21000</v>
      </c>
    </row>
    <row r="299" spans="7:9" x14ac:dyDescent="0.45">
      <c r="G299" s="8">
        <v>22000</v>
      </c>
      <c r="I299">
        <v>22000</v>
      </c>
    </row>
    <row r="300" spans="7:9" x14ac:dyDescent="0.45">
      <c r="G300" s="8">
        <v>22400</v>
      </c>
      <c r="I300">
        <v>22400</v>
      </c>
    </row>
    <row r="301" spans="7:9" x14ac:dyDescent="0.45">
      <c r="G301" s="8">
        <v>22500</v>
      </c>
      <c r="I301">
        <v>22500</v>
      </c>
    </row>
    <row r="302" spans="7:9" x14ac:dyDescent="0.45">
      <c r="G302" s="8">
        <v>22765</v>
      </c>
      <c r="I302">
        <v>22765</v>
      </c>
    </row>
    <row r="303" spans="7:9" x14ac:dyDescent="0.45">
      <c r="G303" s="8">
        <v>23000</v>
      </c>
      <c r="I303">
        <v>23000</v>
      </c>
    </row>
    <row r="304" spans="7:9" x14ac:dyDescent="0.45">
      <c r="G304" s="8">
        <v>23900</v>
      </c>
      <c r="I304">
        <v>23900</v>
      </c>
    </row>
    <row r="305" spans="7:9" x14ac:dyDescent="0.45">
      <c r="G305" s="8">
        <v>24000</v>
      </c>
      <c r="I305">
        <v>24000</v>
      </c>
    </row>
    <row r="306" spans="7:9" x14ac:dyDescent="0.45">
      <c r="G306" s="8">
        <v>24200</v>
      </c>
      <c r="I306">
        <v>24200</v>
      </c>
    </row>
    <row r="307" spans="7:9" x14ac:dyDescent="0.45">
      <c r="G307" s="8">
        <v>24500</v>
      </c>
      <c r="I307">
        <v>24500</v>
      </c>
    </row>
    <row r="308" spans="7:9" x14ac:dyDescent="0.45">
      <c r="G308" s="8">
        <v>25000</v>
      </c>
      <c r="I308">
        <v>25000</v>
      </c>
    </row>
    <row r="309" spans="7:9" x14ac:dyDescent="0.45">
      <c r="G309" s="8">
        <v>26000</v>
      </c>
      <c r="I309">
        <v>26000</v>
      </c>
    </row>
    <row r="310" spans="7:9" x14ac:dyDescent="0.45">
      <c r="G310" s="8">
        <v>26500</v>
      </c>
      <c r="I310">
        <v>26500</v>
      </c>
    </row>
    <row r="311" spans="7:9" x14ac:dyDescent="0.45">
      <c r="G311" s="8">
        <v>27000</v>
      </c>
      <c r="I311">
        <v>27000</v>
      </c>
    </row>
    <row r="312" spans="7:9" x14ac:dyDescent="0.45">
      <c r="G312" s="8">
        <v>27500</v>
      </c>
      <c r="I312">
        <v>27500</v>
      </c>
    </row>
    <row r="313" spans="7:9" x14ac:dyDescent="0.45">
      <c r="G313" s="8">
        <v>27800</v>
      </c>
      <c r="I313">
        <v>27800</v>
      </c>
    </row>
    <row r="314" spans="7:9" x14ac:dyDescent="0.45">
      <c r="G314" s="8">
        <v>28000</v>
      </c>
      <c r="I314">
        <v>28000</v>
      </c>
    </row>
    <row r="315" spans="7:9" x14ac:dyDescent="0.45">
      <c r="G315" s="8">
        <v>28450</v>
      </c>
      <c r="I315">
        <v>28450</v>
      </c>
    </row>
    <row r="316" spans="7:9" x14ac:dyDescent="0.45">
      <c r="G316" s="8">
        <v>28888</v>
      </c>
      <c r="I316">
        <v>28888</v>
      </c>
    </row>
    <row r="317" spans="7:9" x14ac:dyDescent="0.45">
      <c r="G317" s="8">
        <v>29000</v>
      </c>
      <c r="I317">
        <v>29000</v>
      </c>
    </row>
    <row r="318" spans="7:9" x14ac:dyDescent="0.45">
      <c r="G318" s="8">
        <v>30000</v>
      </c>
      <c r="I318">
        <v>30000</v>
      </c>
    </row>
    <row r="319" spans="7:9" x14ac:dyDescent="0.45">
      <c r="G319" s="8">
        <v>31000</v>
      </c>
      <c r="I319">
        <v>31000</v>
      </c>
    </row>
    <row r="320" spans="7:9" x14ac:dyDescent="0.45">
      <c r="G320" s="8">
        <v>32000</v>
      </c>
      <c r="I320">
        <v>32000</v>
      </c>
    </row>
    <row r="321" spans="7:9" x14ac:dyDescent="0.45">
      <c r="G321" s="8">
        <v>32360</v>
      </c>
      <c r="I321">
        <v>32360</v>
      </c>
    </row>
    <row r="322" spans="7:9" x14ac:dyDescent="0.45">
      <c r="G322" s="8">
        <v>32500</v>
      </c>
      <c r="I322">
        <v>32500</v>
      </c>
    </row>
    <row r="323" spans="7:9" x14ac:dyDescent="0.45">
      <c r="G323" s="8">
        <v>32768</v>
      </c>
      <c r="I323">
        <v>32768</v>
      </c>
    </row>
    <row r="324" spans="7:9" x14ac:dyDescent="0.45">
      <c r="G324" s="8">
        <v>33000</v>
      </c>
      <c r="I324">
        <v>33000</v>
      </c>
    </row>
    <row r="325" spans="7:9" x14ac:dyDescent="0.45">
      <c r="G325" s="8">
        <v>33500</v>
      </c>
      <c r="I325">
        <v>33500</v>
      </c>
    </row>
    <row r="326" spans="7:9" x14ac:dyDescent="0.45">
      <c r="G326" s="8">
        <v>34000</v>
      </c>
      <c r="I326">
        <v>34000</v>
      </c>
    </row>
    <row r="327" spans="7:9" x14ac:dyDescent="0.45">
      <c r="G327" s="8">
        <v>35000</v>
      </c>
      <c r="I327">
        <v>35000</v>
      </c>
    </row>
    <row r="328" spans="7:9" x14ac:dyDescent="0.45">
      <c r="G328" s="8">
        <v>35500</v>
      </c>
      <c r="I328">
        <v>35500</v>
      </c>
    </row>
    <row r="329" spans="7:9" x14ac:dyDescent="0.45">
      <c r="G329" s="8">
        <v>36400</v>
      </c>
      <c r="I329">
        <v>36400</v>
      </c>
    </row>
    <row r="330" spans="7:9" x14ac:dyDescent="0.45">
      <c r="G330" s="8">
        <v>37000</v>
      </c>
      <c r="I330">
        <v>37000</v>
      </c>
    </row>
    <row r="331" spans="7:9" x14ac:dyDescent="0.45">
      <c r="G331" s="8">
        <v>37500</v>
      </c>
      <c r="I331">
        <v>37500</v>
      </c>
    </row>
    <row r="332" spans="7:9" x14ac:dyDescent="0.45">
      <c r="G332" s="8">
        <v>37956</v>
      </c>
      <c r="I332">
        <v>37956</v>
      </c>
    </row>
    <row r="333" spans="7:9" x14ac:dyDescent="0.45">
      <c r="G333" s="8">
        <v>38000</v>
      </c>
      <c r="I333">
        <v>38000</v>
      </c>
    </row>
    <row r="334" spans="7:9" x14ac:dyDescent="0.45">
      <c r="G334" s="8">
        <v>38888</v>
      </c>
      <c r="I334">
        <v>38888</v>
      </c>
    </row>
    <row r="335" spans="7:9" x14ac:dyDescent="0.45">
      <c r="G335" s="8">
        <v>39000</v>
      </c>
      <c r="I335">
        <v>39000</v>
      </c>
    </row>
    <row r="336" spans="7:9" x14ac:dyDescent="0.45">
      <c r="G336" s="8">
        <v>39400</v>
      </c>
      <c r="I336">
        <v>39400</v>
      </c>
    </row>
    <row r="337" spans="7:9" x14ac:dyDescent="0.45">
      <c r="G337" s="8">
        <v>40000</v>
      </c>
      <c r="I337">
        <v>40000</v>
      </c>
    </row>
    <row r="338" spans="7:9" x14ac:dyDescent="0.45">
      <c r="G338" s="8">
        <v>42000</v>
      </c>
      <c r="I338">
        <v>42000</v>
      </c>
    </row>
    <row r="339" spans="7:9" x14ac:dyDescent="0.45">
      <c r="G339" s="8">
        <v>42500</v>
      </c>
      <c r="I339">
        <v>42500</v>
      </c>
    </row>
    <row r="340" spans="7:9" x14ac:dyDescent="0.45">
      <c r="G340" s="8">
        <v>42850</v>
      </c>
      <c r="I340">
        <v>42850</v>
      </c>
    </row>
    <row r="341" spans="7:9" x14ac:dyDescent="0.45">
      <c r="G341" s="8">
        <v>43500</v>
      </c>
      <c r="I341">
        <v>43500</v>
      </c>
    </row>
    <row r="342" spans="7:9" x14ac:dyDescent="0.45">
      <c r="G342" s="8">
        <v>44000</v>
      </c>
      <c r="I342">
        <v>44000</v>
      </c>
    </row>
    <row r="343" spans="7:9" x14ac:dyDescent="0.45">
      <c r="G343" s="8">
        <v>44250</v>
      </c>
      <c r="I343">
        <v>44250</v>
      </c>
    </row>
    <row r="344" spans="7:9" x14ac:dyDescent="0.45">
      <c r="G344" s="8">
        <v>45000</v>
      </c>
      <c r="I344">
        <v>45000</v>
      </c>
    </row>
    <row r="345" spans="7:9" x14ac:dyDescent="0.45">
      <c r="G345" s="8">
        <v>46260</v>
      </c>
      <c r="I345">
        <v>46260</v>
      </c>
    </row>
    <row r="346" spans="7:9" x14ac:dyDescent="0.45">
      <c r="G346" s="8">
        <v>47000</v>
      </c>
      <c r="I346">
        <v>47000</v>
      </c>
    </row>
    <row r="347" spans="7:9" x14ac:dyDescent="0.45">
      <c r="G347" s="8">
        <v>48000</v>
      </c>
      <c r="I347">
        <v>48000</v>
      </c>
    </row>
    <row r="348" spans="7:9" x14ac:dyDescent="0.45">
      <c r="G348" s="8">
        <v>48500</v>
      </c>
      <c r="I348">
        <v>48500</v>
      </c>
    </row>
    <row r="349" spans="7:9" x14ac:dyDescent="0.45">
      <c r="G349" s="8">
        <v>48725</v>
      </c>
      <c r="I349">
        <v>48725</v>
      </c>
    </row>
    <row r="350" spans="7:9" x14ac:dyDescent="0.45">
      <c r="G350" s="8">
        <v>49000</v>
      </c>
      <c r="I350">
        <v>49000</v>
      </c>
    </row>
    <row r="351" spans="7:9" x14ac:dyDescent="0.45">
      <c r="G351" s="8">
        <v>50000</v>
      </c>
      <c r="I351">
        <v>50000</v>
      </c>
    </row>
    <row r="352" spans="7:9" x14ac:dyDescent="0.45">
      <c r="G352" s="8">
        <v>51000</v>
      </c>
      <c r="I352">
        <v>51000</v>
      </c>
    </row>
    <row r="353" spans="7:9" x14ac:dyDescent="0.45">
      <c r="G353" s="8">
        <v>52000</v>
      </c>
      <c r="I353">
        <v>52000</v>
      </c>
    </row>
    <row r="354" spans="7:9" x14ac:dyDescent="0.45">
      <c r="G354" s="8">
        <v>54000</v>
      </c>
      <c r="I354">
        <v>54000</v>
      </c>
    </row>
    <row r="355" spans="7:9" x14ac:dyDescent="0.45">
      <c r="G355" s="8">
        <v>55000</v>
      </c>
      <c r="I355">
        <v>55000</v>
      </c>
    </row>
    <row r="356" spans="7:9" x14ac:dyDescent="0.45">
      <c r="G356" s="8">
        <v>55650</v>
      </c>
      <c r="I356">
        <v>55650</v>
      </c>
    </row>
    <row r="357" spans="7:9" x14ac:dyDescent="0.45">
      <c r="G357" s="8">
        <v>56000</v>
      </c>
      <c r="I357">
        <v>56000</v>
      </c>
    </row>
    <row r="358" spans="7:9" x14ac:dyDescent="0.45">
      <c r="G358" s="8">
        <v>57000</v>
      </c>
      <c r="I358">
        <v>57000</v>
      </c>
    </row>
    <row r="359" spans="7:9" x14ac:dyDescent="0.45">
      <c r="G359" s="8">
        <v>58425</v>
      </c>
      <c r="I359">
        <v>58425</v>
      </c>
    </row>
    <row r="360" spans="7:9" x14ac:dyDescent="0.45">
      <c r="G360" s="8">
        <v>60000</v>
      </c>
      <c r="I360">
        <v>60000</v>
      </c>
    </row>
    <row r="361" spans="7:9" x14ac:dyDescent="0.45">
      <c r="G361" s="8">
        <v>65000</v>
      </c>
      <c r="I361">
        <v>65000</v>
      </c>
    </row>
    <row r="362" spans="7:9" x14ac:dyDescent="0.45">
      <c r="G362" s="8">
        <v>65108</v>
      </c>
      <c r="I362">
        <v>65108</v>
      </c>
    </row>
    <row r="363" spans="7:9" x14ac:dyDescent="0.45">
      <c r="G363" s="8">
        <v>68000</v>
      </c>
      <c r="I363">
        <v>68000</v>
      </c>
    </row>
    <row r="364" spans="7:9" x14ac:dyDescent="0.45">
      <c r="G364" s="8">
        <v>70000</v>
      </c>
      <c r="I364">
        <v>70000</v>
      </c>
    </row>
    <row r="365" spans="7:9" x14ac:dyDescent="0.45">
      <c r="G365" s="8">
        <v>71500</v>
      </c>
      <c r="I365">
        <v>71500</v>
      </c>
    </row>
    <row r="366" spans="7:9" x14ac:dyDescent="0.45">
      <c r="G366" s="8">
        <v>71764</v>
      </c>
      <c r="I366">
        <v>71764</v>
      </c>
    </row>
    <row r="367" spans="7:9" x14ac:dyDescent="0.45">
      <c r="G367" s="8">
        <v>74997</v>
      </c>
      <c r="I367">
        <v>74997</v>
      </c>
    </row>
    <row r="368" spans="7:9" x14ac:dyDescent="0.45">
      <c r="G368" s="8">
        <v>75000</v>
      </c>
      <c r="I368">
        <v>75000</v>
      </c>
    </row>
    <row r="369" spans="7:9" x14ac:dyDescent="0.45">
      <c r="G369" s="8">
        <v>78000</v>
      </c>
      <c r="I369">
        <v>78000</v>
      </c>
    </row>
    <row r="370" spans="7:9" x14ac:dyDescent="0.45">
      <c r="G370" s="8">
        <v>80000</v>
      </c>
      <c r="I370">
        <v>80000</v>
      </c>
    </row>
    <row r="371" spans="7:9" x14ac:dyDescent="0.45">
      <c r="G371" s="8">
        <v>82000</v>
      </c>
      <c r="I371">
        <v>82000</v>
      </c>
    </row>
    <row r="372" spans="7:9" x14ac:dyDescent="0.45">
      <c r="G372" s="8">
        <v>85000</v>
      </c>
      <c r="I372">
        <v>85000</v>
      </c>
    </row>
    <row r="373" spans="7:9" x14ac:dyDescent="0.45">
      <c r="G373" s="8">
        <v>86350</v>
      </c>
      <c r="I373">
        <v>86350</v>
      </c>
    </row>
    <row r="374" spans="7:9" x14ac:dyDescent="0.45">
      <c r="G374" s="8">
        <v>88000</v>
      </c>
      <c r="I374">
        <v>88000</v>
      </c>
    </row>
    <row r="375" spans="7:9" x14ac:dyDescent="0.45">
      <c r="G375" s="8">
        <v>88888</v>
      </c>
      <c r="I375">
        <v>88888</v>
      </c>
    </row>
    <row r="376" spans="7:9" x14ac:dyDescent="0.45">
      <c r="G376" s="8">
        <v>89200</v>
      </c>
      <c r="I376">
        <v>89200</v>
      </c>
    </row>
    <row r="377" spans="7:9" x14ac:dyDescent="0.45">
      <c r="G377" s="8">
        <v>90000</v>
      </c>
      <c r="I377">
        <v>90000</v>
      </c>
    </row>
    <row r="378" spans="7:9" x14ac:dyDescent="0.45">
      <c r="G378" s="8">
        <v>93500</v>
      </c>
      <c r="I378">
        <v>93500</v>
      </c>
    </row>
    <row r="379" spans="7:9" x14ac:dyDescent="0.45">
      <c r="G379" s="8">
        <v>94875</v>
      </c>
      <c r="I379">
        <v>94875</v>
      </c>
    </row>
    <row r="380" spans="7:9" x14ac:dyDescent="0.45">
      <c r="G380" s="8">
        <v>95000</v>
      </c>
      <c r="I380">
        <v>95000</v>
      </c>
    </row>
    <row r="381" spans="7:9" x14ac:dyDescent="0.45">
      <c r="G381" s="8">
        <v>97000</v>
      </c>
      <c r="I381">
        <v>97000</v>
      </c>
    </row>
    <row r="382" spans="7:9" x14ac:dyDescent="0.45">
      <c r="G382" s="8">
        <v>98000</v>
      </c>
      <c r="I382">
        <v>98000</v>
      </c>
    </row>
    <row r="383" spans="7:9" x14ac:dyDescent="0.45">
      <c r="G383" s="8">
        <v>99000</v>
      </c>
      <c r="I383">
        <v>99000</v>
      </c>
    </row>
    <row r="384" spans="7:9" x14ac:dyDescent="0.45">
      <c r="G384" s="8">
        <v>100000</v>
      </c>
      <c r="I384">
        <v>100000</v>
      </c>
    </row>
    <row r="385" spans="7:9" x14ac:dyDescent="0.45">
      <c r="G385" s="8">
        <v>104219</v>
      </c>
      <c r="I385">
        <v>104219</v>
      </c>
    </row>
    <row r="386" spans="7:9" x14ac:dyDescent="0.45">
      <c r="G386" s="8">
        <v>109225</v>
      </c>
      <c r="I386">
        <v>109225</v>
      </c>
    </row>
    <row r="387" spans="7:9" x14ac:dyDescent="0.45">
      <c r="G387" s="8">
        <v>110000</v>
      </c>
      <c r="I387">
        <v>110000</v>
      </c>
    </row>
    <row r="388" spans="7:9" x14ac:dyDescent="0.45">
      <c r="G388" s="8">
        <v>115250</v>
      </c>
      <c r="I388">
        <v>115250</v>
      </c>
    </row>
    <row r="389" spans="7:9" x14ac:dyDescent="0.45">
      <c r="G389" s="8">
        <v>116000</v>
      </c>
      <c r="I389">
        <v>116000</v>
      </c>
    </row>
    <row r="390" spans="7:9" x14ac:dyDescent="0.45">
      <c r="G390" s="8">
        <v>117000</v>
      </c>
      <c r="I390">
        <v>117000</v>
      </c>
    </row>
    <row r="391" spans="7:9" x14ac:dyDescent="0.45">
      <c r="G391" s="8">
        <v>120000</v>
      </c>
      <c r="I391">
        <v>120000</v>
      </c>
    </row>
    <row r="392" spans="7:9" x14ac:dyDescent="0.45">
      <c r="G392" s="8">
        <v>124000</v>
      </c>
      <c r="I392">
        <v>124000</v>
      </c>
    </row>
    <row r="393" spans="7:9" x14ac:dyDescent="0.45">
      <c r="G393" s="8">
        <v>125000</v>
      </c>
      <c r="I393">
        <v>125000</v>
      </c>
    </row>
    <row r="394" spans="7:9" x14ac:dyDescent="0.45">
      <c r="G394" s="8">
        <v>126000</v>
      </c>
      <c r="I394">
        <v>126000</v>
      </c>
    </row>
    <row r="395" spans="7:9" x14ac:dyDescent="0.45">
      <c r="G395" s="8">
        <v>130000</v>
      </c>
      <c r="I395">
        <v>130000</v>
      </c>
    </row>
    <row r="396" spans="7:9" x14ac:dyDescent="0.45">
      <c r="G396" s="8">
        <v>133000</v>
      </c>
      <c r="I396">
        <v>133000</v>
      </c>
    </row>
    <row r="397" spans="7:9" x14ac:dyDescent="0.45">
      <c r="G397" s="8">
        <v>133800</v>
      </c>
      <c r="I397">
        <v>133800</v>
      </c>
    </row>
    <row r="398" spans="7:9" x14ac:dyDescent="0.45">
      <c r="G398" s="8">
        <v>140000</v>
      </c>
      <c r="I398">
        <v>140000</v>
      </c>
    </row>
    <row r="399" spans="7:9" x14ac:dyDescent="0.45">
      <c r="G399" s="8">
        <v>150000</v>
      </c>
      <c r="I399">
        <v>150000</v>
      </c>
    </row>
    <row r="400" spans="7:9" x14ac:dyDescent="0.45">
      <c r="G400" s="8">
        <v>160000</v>
      </c>
      <c r="I400">
        <v>160000</v>
      </c>
    </row>
    <row r="401" spans="7:9" x14ac:dyDescent="0.45">
      <c r="G401" s="8">
        <v>172889</v>
      </c>
      <c r="I401">
        <v>172889</v>
      </c>
    </row>
    <row r="402" spans="7:9" x14ac:dyDescent="0.45">
      <c r="G402" s="8">
        <v>175000</v>
      </c>
      <c r="I402">
        <v>175000</v>
      </c>
    </row>
    <row r="403" spans="7:9" x14ac:dyDescent="0.45">
      <c r="G403" s="8">
        <v>179000</v>
      </c>
      <c r="I403">
        <v>179000</v>
      </c>
    </row>
    <row r="404" spans="7:9" x14ac:dyDescent="0.45">
      <c r="G404" s="8">
        <v>180000</v>
      </c>
      <c r="I404">
        <v>180000</v>
      </c>
    </row>
    <row r="405" spans="7:9" x14ac:dyDescent="0.45">
      <c r="G405" s="8">
        <v>198000</v>
      </c>
      <c r="I405">
        <v>198000</v>
      </c>
    </row>
    <row r="406" spans="7:9" x14ac:dyDescent="0.45">
      <c r="G406" s="8">
        <v>200000</v>
      </c>
      <c r="I406">
        <v>200000</v>
      </c>
    </row>
    <row r="407" spans="7:9" x14ac:dyDescent="0.45">
      <c r="G407" s="8">
        <v>220000</v>
      </c>
      <c r="I407">
        <v>220000</v>
      </c>
    </row>
    <row r="408" spans="7:9" x14ac:dyDescent="0.45">
      <c r="G408" s="8">
        <v>225000</v>
      </c>
      <c r="I408">
        <v>225000</v>
      </c>
    </row>
    <row r="409" spans="7:9" x14ac:dyDescent="0.45">
      <c r="G409" s="8">
        <v>240000</v>
      </c>
      <c r="I409">
        <v>240000</v>
      </c>
    </row>
    <row r="410" spans="7:9" x14ac:dyDescent="0.45">
      <c r="G410" s="8">
        <v>250000</v>
      </c>
      <c r="I410">
        <v>250000</v>
      </c>
    </row>
    <row r="411" spans="7:9" x14ac:dyDescent="0.45">
      <c r="G411" s="8">
        <v>261962</v>
      </c>
      <c r="I411">
        <v>261962</v>
      </c>
    </row>
    <row r="412" spans="7:9" x14ac:dyDescent="0.45">
      <c r="G412" s="8">
        <v>280000</v>
      </c>
      <c r="I412">
        <v>280000</v>
      </c>
    </row>
    <row r="413" spans="7:9" x14ac:dyDescent="0.45">
      <c r="G413" s="8">
        <v>300000</v>
      </c>
      <c r="I413">
        <v>300000</v>
      </c>
    </row>
    <row r="414" spans="7:9" x14ac:dyDescent="0.45">
      <c r="G414" s="8">
        <v>320000</v>
      </c>
      <c r="I414">
        <v>320000</v>
      </c>
    </row>
    <row r="415" spans="7:9" x14ac:dyDescent="0.45">
      <c r="G415" s="8">
        <v>350000</v>
      </c>
      <c r="I415">
        <v>350000</v>
      </c>
    </row>
    <row r="416" spans="7:9" x14ac:dyDescent="0.45">
      <c r="G416" s="8">
        <v>372625</v>
      </c>
      <c r="I416">
        <v>372625</v>
      </c>
    </row>
    <row r="417" spans="7:9" x14ac:dyDescent="0.45">
      <c r="G417" s="8">
        <v>375000</v>
      </c>
      <c r="I417">
        <v>375000</v>
      </c>
    </row>
    <row r="418" spans="7:9" x14ac:dyDescent="0.45">
      <c r="G418" s="8">
        <v>380000</v>
      </c>
      <c r="I418">
        <v>380000</v>
      </c>
    </row>
    <row r="419" spans="7:9" x14ac:dyDescent="0.45">
      <c r="G419" s="8">
        <v>390000</v>
      </c>
      <c r="I419">
        <v>390000</v>
      </c>
    </row>
    <row r="420" spans="7:9" x14ac:dyDescent="0.45">
      <c r="G420" s="8">
        <v>400000</v>
      </c>
      <c r="I420">
        <v>400000</v>
      </c>
    </row>
    <row r="421" spans="7:9" x14ac:dyDescent="0.45">
      <c r="G421" s="8">
        <v>450000</v>
      </c>
      <c r="I421">
        <v>450000</v>
      </c>
    </row>
    <row r="422" spans="7:9" x14ac:dyDescent="0.45">
      <c r="G422" s="8">
        <v>462000</v>
      </c>
      <c r="I422">
        <v>462000</v>
      </c>
    </row>
    <row r="423" spans="7:9" x14ac:dyDescent="0.45">
      <c r="G423" s="8">
        <v>474900</v>
      </c>
      <c r="I423">
        <v>474900</v>
      </c>
    </row>
    <row r="424" spans="7:9" x14ac:dyDescent="0.45">
      <c r="G424" s="8">
        <v>500000</v>
      </c>
      <c r="I424">
        <v>500000</v>
      </c>
    </row>
    <row r="425" spans="7:9" x14ac:dyDescent="0.45">
      <c r="G425" s="8">
        <v>510000</v>
      </c>
      <c r="I425">
        <v>510000</v>
      </c>
    </row>
    <row r="426" spans="7:9" x14ac:dyDescent="0.45">
      <c r="G426" s="8">
        <v>550000</v>
      </c>
      <c r="I426">
        <v>550000</v>
      </c>
    </row>
    <row r="427" spans="7:9" x14ac:dyDescent="0.45">
      <c r="G427" s="8">
        <v>800000</v>
      </c>
      <c r="I427">
        <v>800000</v>
      </c>
    </row>
    <row r="428" spans="7:9" x14ac:dyDescent="0.45">
      <c r="G428" s="8">
        <v>850000</v>
      </c>
      <c r="I428">
        <v>850000</v>
      </c>
    </row>
    <row r="429" spans="7:9" x14ac:dyDescent="0.45">
      <c r="G429" s="8">
        <v>894700</v>
      </c>
      <c r="I429">
        <v>894700</v>
      </c>
    </row>
    <row r="430" spans="7:9" x14ac:dyDescent="0.45">
      <c r="G430" s="8">
        <v>900000</v>
      </c>
      <c r="I430">
        <v>900000</v>
      </c>
    </row>
    <row r="431" spans="7:9" x14ac:dyDescent="0.45">
      <c r="G431" s="8">
        <v>1000000</v>
      </c>
      <c r="I431">
        <v>1000000</v>
      </c>
    </row>
    <row r="432" spans="7:9" x14ac:dyDescent="0.45">
      <c r="G432" s="8">
        <v>1300000</v>
      </c>
      <c r="I432">
        <v>1300000</v>
      </c>
    </row>
    <row r="433" spans="7:9" x14ac:dyDescent="0.45">
      <c r="G433" s="8">
        <v>1333666</v>
      </c>
      <c r="I433">
        <v>1333666</v>
      </c>
    </row>
    <row r="434" spans="7:9" x14ac:dyDescent="0.45">
      <c r="G434" s="8">
        <v>1350000</v>
      </c>
      <c r="I434">
        <v>1350000</v>
      </c>
    </row>
    <row r="435" spans="7:9" x14ac:dyDescent="0.45">
      <c r="G435" s="8">
        <v>1500000</v>
      </c>
      <c r="I435">
        <v>1500000</v>
      </c>
    </row>
    <row r="436" spans="7:9" x14ac:dyDescent="0.45">
      <c r="G436" s="8">
        <v>2000000</v>
      </c>
      <c r="I436">
        <v>2000000</v>
      </c>
    </row>
    <row r="437" spans="7:9" x14ac:dyDescent="0.45">
      <c r="G437" s="8">
        <v>2500000</v>
      </c>
      <c r="I437">
        <v>2500000</v>
      </c>
    </row>
    <row r="438" spans="7:9" x14ac:dyDescent="0.45">
      <c r="G438" s="8">
        <v>2800000</v>
      </c>
      <c r="I438">
        <v>2800000</v>
      </c>
    </row>
    <row r="439" spans="7:9" x14ac:dyDescent="0.45">
      <c r="G439" s="8">
        <v>3000000</v>
      </c>
      <c r="I439">
        <v>3000000</v>
      </c>
    </row>
    <row r="440" spans="7:9" x14ac:dyDescent="0.45">
      <c r="G440" s="8">
        <v>5000000</v>
      </c>
      <c r="I440">
        <v>5000000</v>
      </c>
    </row>
    <row r="441" spans="7:9" x14ac:dyDescent="0.45">
      <c r="G441" s="8">
        <v>6000000</v>
      </c>
      <c r="I441">
        <v>6000000</v>
      </c>
    </row>
    <row r="442" spans="7:9" x14ac:dyDescent="0.45">
      <c r="G442" s="8">
        <v>8000000</v>
      </c>
      <c r="I442">
        <v>8000000</v>
      </c>
    </row>
    <row r="443" spans="7:9" x14ac:dyDescent="0.45">
      <c r="G443" s="8">
        <v>10000000</v>
      </c>
      <c r="I443">
        <v>10000000</v>
      </c>
    </row>
    <row r="444" spans="7:9" x14ac:dyDescent="0.45">
      <c r="G444" s="8">
        <v>25000000</v>
      </c>
      <c r="I444">
        <v>25000000</v>
      </c>
    </row>
    <row r="445" spans="7:9" x14ac:dyDescent="0.45">
      <c r="G445" s="8">
        <v>30000000</v>
      </c>
      <c r="I445">
        <v>30000000</v>
      </c>
    </row>
    <row r="446" spans="7:9" x14ac:dyDescent="0.45">
      <c r="G446" s="8">
        <v>100000000</v>
      </c>
      <c r="I446">
        <v>100000000</v>
      </c>
    </row>
    <row r="447" spans="7:9" x14ac:dyDescent="0.45">
      <c r="G447" s="8" t="s">
        <v>8361</v>
      </c>
      <c r="I447" t="str">
        <v>Grand Total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T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265625" bestFit="1" customWidth="1"/>
    <col min="16" max="16" width="26.6640625" customWidth="1"/>
    <col min="17" max="17" width="26.3984375" customWidth="1"/>
    <col min="18" max="18" width="18.53125" customWidth="1"/>
    <col min="19" max="19" width="17" customWidth="1"/>
    <col min="20" max="20" width="19.39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E2*100/D2</f>
        <v>136.85882352941175</v>
      </c>
      <c r="P2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E3*100/D3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10">
        <f>(((J3/60)/60)/24)+DATE(1970,1,1)</f>
        <v>42766.600497685184</v>
      </c>
      <c r="T3" s="10">
        <f t="shared" ref="T3:T66" si="2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ref="S4:S66" si="3">(((J4/60)/60)/24)+DATE(1970,1,1)</f>
        <v>42405.702349537038</v>
      </c>
      <c r="T4" s="10">
        <f t="shared" si="2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>
        <f t="shared" si="1"/>
        <v>69.266666666666666</v>
      </c>
      <c r="Q5" t="s">
        <v>8310</v>
      </c>
      <c r="R5" t="s">
        <v>8311</v>
      </c>
      <c r="S5" s="10">
        <f t="shared" si="3"/>
        <v>41828.515127314815</v>
      </c>
      <c r="T5" s="10">
        <f t="shared" si="2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>
        <f t="shared" si="1"/>
        <v>190.55028169014085</v>
      </c>
      <c r="Q6" t="s">
        <v>8310</v>
      </c>
      <c r="R6" t="s">
        <v>8311</v>
      </c>
      <c r="S6" s="10">
        <f t="shared" si="3"/>
        <v>42327.834247685183</v>
      </c>
      <c r="T6" s="10">
        <f t="shared" si="2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3"/>
        <v>42563.932951388888</v>
      </c>
      <c r="T7" s="10">
        <f t="shared" si="2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3"/>
        <v>41794.072337962964</v>
      </c>
      <c r="T8" s="10">
        <f t="shared" si="2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>
        <f t="shared" si="1"/>
        <v>159.82456140350877</v>
      </c>
      <c r="Q9" t="s">
        <v>8310</v>
      </c>
      <c r="R9" t="s">
        <v>8311</v>
      </c>
      <c r="S9" s="10">
        <f t="shared" si="3"/>
        <v>42516.047071759262</v>
      </c>
      <c r="T9" s="10">
        <f t="shared" si="2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>
        <f t="shared" si="1"/>
        <v>291.79333333333335</v>
      </c>
      <c r="Q10" t="s">
        <v>8310</v>
      </c>
      <c r="R10" t="s">
        <v>8311</v>
      </c>
      <c r="S10" s="10">
        <f t="shared" si="3"/>
        <v>42468.94458333333</v>
      </c>
      <c r="T10" s="10">
        <f t="shared" si="2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3"/>
        <v>42447.103518518517</v>
      </c>
      <c r="T11" s="10">
        <f t="shared" si="2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>
        <f t="shared" si="1"/>
        <v>158.68421052631578</v>
      </c>
      <c r="Q12" t="s">
        <v>8310</v>
      </c>
      <c r="R12" t="s">
        <v>8311</v>
      </c>
      <c r="S12" s="10">
        <f t="shared" si="3"/>
        <v>41780.068043981482</v>
      </c>
      <c r="T12" s="10">
        <f t="shared" si="2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3"/>
        <v>42572.778495370367</v>
      </c>
      <c r="T13" s="10">
        <f t="shared" si="2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>
        <f t="shared" si="1"/>
        <v>59.961305925030231</v>
      </c>
      <c r="Q14" t="s">
        <v>8310</v>
      </c>
      <c r="R14" t="s">
        <v>8311</v>
      </c>
      <c r="S14" s="10">
        <f t="shared" si="3"/>
        <v>41791.713252314818</v>
      </c>
      <c r="T14" s="10">
        <f t="shared" si="2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3"/>
        <v>42508.677187499998</v>
      </c>
      <c r="T15" s="10">
        <f t="shared" si="2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3"/>
        <v>41808.02648148148</v>
      </c>
      <c r="T16" s="10">
        <f t="shared" si="2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>
        <f t="shared" si="1"/>
        <v>21.755102040816325</v>
      </c>
      <c r="Q17" t="s">
        <v>8310</v>
      </c>
      <c r="R17" t="s">
        <v>8311</v>
      </c>
      <c r="S17" s="10">
        <f t="shared" si="3"/>
        <v>42256.391875000001</v>
      </c>
      <c r="T17" s="10">
        <f t="shared" si="2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>
        <f t="shared" si="1"/>
        <v>171.84285714285716</v>
      </c>
      <c r="Q18" t="s">
        <v>8310</v>
      </c>
      <c r="R18" t="s">
        <v>8311</v>
      </c>
      <c r="S18" s="10">
        <f t="shared" si="3"/>
        <v>41760.796423611115</v>
      </c>
      <c r="T18" s="10">
        <f t="shared" si="2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>
        <f t="shared" si="1"/>
        <v>41.944444444444443</v>
      </c>
      <c r="Q19" t="s">
        <v>8310</v>
      </c>
      <c r="R19" t="s">
        <v>8311</v>
      </c>
      <c r="S19" s="10">
        <f t="shared" si="3"/>
        <v>41917.731736111113</v>
      </c>
      <c r="T19" s="10">
        <f t="shared" si="2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>
        <f t="shared" si="1"/>
        <v>93.264122807017543</v>
      </c>
      <c r="Q20" t="s">
        <v>8310</v>
      </c>
      <c r="R20" t="s">
        <v>8311</v>
      </c>
      <c r="S20" s="10">
        <f t="shared" si="3"/>
        <v>41869.542314814818</v>
      </c>
      <c r="T20" s="10">
        <f t="shared" si="2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3"/>
        <v>42175.816365740742</v>
      </c>
      <c r="T21" s="10">
        <f t="shared" si="2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3"/>
        <v>42200.758240740746</v>
      </c>
      <c r="T22" s="10">
        <f t="shared" si="2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3"/>
        <v>41878.627187500002</v>
      </c>
      <c r="T23" s="10">
        <f t="shared" si="2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>
        <f t="shared" si="1"/>
        <v>51.25</v>
      </c>
      <c r="Q24" t="s">
        <v>8310</v>
      </c>
      <c r="R24" t="s">
        <v>8311</v>
      </c>
      <c r="S24" s="10">
        <f t="shared" si="3"/>
        <v>41989.91134259259</v>
      </c>
      <c r="T24" s="10">
        <f t="shared" si="2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3"/>
        <v>42097.778946759259</v>
      </c>
      <c r="T25" s="10">
        <f t="shared" si="2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>
        <f t="shared" si="1"/>
        <v>66.346149825783982</v>
      </c>
      <c r="Q26" t="s">
        <v>8310</v>
      </c>
      <c r="R26" t="s">
        <v>8311</v>
      </c>
      <c r="S26" s="10">
        <f t="shared" si="3"/>
        <v>42229.820173611108</v>
      </c>
      <c r="T26" s="10">
        <f t="shared" si="2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>
        <f t="shared" si="1"/>
        <v>57.142857142857146</v>
      </c>
      <c r="Q27" t="s">
        <v>8310</v>
      </c>
      <c r="R27" t="s">
        <v>8311</v>
      </c>
      <c r="S27" s="10">
        <f t="shared" si="3"/>
        <v>42318.025011574078</v>
      </c>
      <c r="T27" s="10">
        <f t="shared" si="2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>
        <f t="shared" si="1"/>
        <v>102.10526315789474</v>
      </c>
      <c r="Q28" t="s">
        <v>8310</v>
      </c>
      <c r="R28" t="s">
        <v>8311</v>
      </c>
      <c r="S28" s="10">
        <f t="shared" si="3"/>
        <v>41828.515555555554</v>
      </c>
      <c r="T28" s="10">
        <f t="shared" si="2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>
        <f t="shared" si="1"/>
        <v>148.96666666666667</v>
      </c>
      <c r="Q29" t="s">
        <v>8310</v>
      </c>
      <c r="R29" t="s">
        <v>8311</v>
      </c>
      <c r="S29" s="10">
        <f t="shared" si="3"/>
        <v>41929.164733796293</v>
      </c>
      <c r="T29" s="10">
        <f t="shared" si="2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>
        <f t="shared" si="1"/>
        <v>169.6056338028169</v>
      </c>
      <c r="Q30" t="s">
        <v>8310</v>
      </c>
      <c r="R30" t="s">
        <v>8311</v>
      </c>
      <c r="S30" s="10">
        <f t="shared" si="3"/>
        <v>42324.96393518518</v>
      </c>
      <c r="T30" s="10">
        <f t="shared" si="2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>
        <f t="shared" si="1"/>
        <v>31.623931623931625</v>
      </c>
      <c r="Q31" t="s">
        <v>8310</v>
      </c>
      <c r="R31" t="s">
        <v>8311</v>
      </c>
      <c r="S31" s="10">
        <f t="shared" si="3"/>
        <v>41812.67324074074</v>
      </c>
      <c r="T31" s="10">
        <f t="shared" si="2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3"/>
        <v>41842.292997685188</v>
      </c>
      <c r="T32" s="10">
        <f t="shared" si="2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3"/>
        <v>42376.79206018518</v>
      </c>
      <c r="T33" s="10">
        <f t="shared" si="2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3"/>
        <v>42461.627511574072</v>
      </c>
      <c r="T34" s="10">
        <f t="shared" si="2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3"/>
        <v>42286.660891203705</v>
      </c>
      <c r="T35" s="10">
        <f t="shared" si="2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3"/>
        <v>41841.321770833332</v>
      </c>
      <c r="T36" s="10">
        <f t="shared" si="2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3"/>
        <v>42098.291828703703</v>
      </c>
      <c r="T37" s="10">
        <f t="shared" si="2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3"/>
        <v>42068.307002314818</v>
      </c>
      <c r="T38" s="10">
        <f t="shared" si="2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3"/>
        <v>42032.693043981482</v>
      </c>
      <c r="T39" s="10">
        <f t="shared" si="2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3"/>
        <v>41375.057222222218</v>
      </c>
      <c r="T40" s="10">
        <f t="shared" si="2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>
        <f t="shared" si="1"/>
        <v>150.89861751152074</v>
      </c>
      <c r="Q41" t="s">
        <v>8310</v>
      </c>
      <c r="R41" t="s">
        <v>8311</v>
      </c>
      <c r="S41" s="10">
        <f t="shared" si="3"/>
        <v>41754.047083333331</v>
      </c>
      <c r="T41" s="10">
        <f t="shared" si="2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>
        <f t="shared" si="1"/>
        <v>126.6875</v>
      </c>
      <c r="Q42" t="s">
        <v>8310</v>
      </c>
      <c r="R42" t="s">
        <v>8311</v>
      </c>
      <c r="S42" s="10">
        <f t="shared" si="3"/>
        <v>41789.21398148148</v>
      </c>
      <c r="T42" s="10">
        <f t="shared" si="2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3"/>
        <v>41887.568912037037</v>
      </c>
      <c r="T43" s="10">
        <f t="shared" si="2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3"/>
        <v>41971.639189814814</v>
      </c>
      <c r="T44" s="10">
        <f t="shared" si="2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>
        <f t="shared" si="1"/>
        <v>117.36121673003802</v>
      </c>
      <c r="Q45" t="s">
        <v>8310</v>
      </c>
      <c r="R45" t="s">
        <v>8311</v>
      </c>
      <c r="S45" s="10">
        <f t="shared" si="3"/>
        <v>41802.790347222224</v>
      </c>
      <c r="T45" s="10">
        <f t="shared" si="2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3"/>
        <v>41874.098807870374</v>
      </c>
      <c r="T46" s="10">
        <f t="shared" si="2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3"/>
        <v>42457.623923611114</v>
      </c>
      <c r="T47" s="10">
        <f t="shared" si="2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3"/>
        <v>42323.964976851858</v>
      </c>
      <c r="T48" s="10">
        <f t="shared" si="2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>
        <f t="shared" si="1"/>
        <v>76.865000000000009</v>
      </c>
      <c r="Q49" t="s">
        <v>8310</v>
      </c>
      <c r="R49" t="s">
        <v>8311</v>
      </c>
      <c r="S49" s="10">
        <f t="shared" si="3"/>
        <v>41932.819525462961</v>
      </c>
      <c r="T49" s="10">
        <f t="shared" si="2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>
        <f t="shared" si="1"/>
        <v>56.815789473684212</v>
      </c>
      <c r="Q50" t="s">
        <v>8310</v>
      </c>
      <c r="R50" t="s">
        <v>8311</v>
      </c>
      <c r="S50" s="10">
        <f t="shared" si="3"/>
        <v>42033.516898148147</v>
      </c>
      <c r="T50" s="10">
        <f t="shared" si="2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3"/>
        <v>42271.176446759258</v>
      </c>
      <c r="T51" s="10">
        <f t="shared" si="2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3"/>
        <v>41995.752986111111</v>
      </c>
      <c r="T52" s="10">
        <f t="shared" si="2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>
        <f t="shared" si="1"/>
        <v>118.33613445378151</v>
      </c>
      <c r="Q53" t="s">
        <v>8310</v>
      </c>
      <c r="R53" t="s">
        <v>8311</v>
      </c>
      <c r="S53" s="10">
        <f t="shared" si="3"/>
        <v>42196.928668981483</v>
      </c>
      <c r="T53" s="10">
        <f t="shared" si="2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3"/>
        <v>41807.701921296299</v>
      </c>
      <c r="T54" s="10">
        <f t="shared" si="2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3"/>
        <v>41719.549131944441</v>
      </c>
      <c r="T55" s="10">
        <f t="shared" si="2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3"/>
        <v>42333.713206018518</v>
      </c>
      <c r="T56" s="10">
        <f t="shared" si="2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>
        <f t="shared" si="1"/>
        <v>128.95348837209303</v>
      </c>
      <c r="Q57" t="s">
        <v>8310</v>
      </c>
      <c r="R57" t="s">
        <v>8311</v>
      </c>
      <c r="S57" s="10">
        <f t="shared" si="3"/>
        <v>42496.968935185185</v>
      </c>
      <c r="T57" s="10">
        <f t="shared" si="2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>
        <f t="shared" si="1"/>
        <v>49.316091954022987</v>
      </c>
      <c r="Q58" t="s">
        <v>8310</v>
      </c>
      <c r="R58" t="s">
        <v>8311</v>
      </c>
      <c r="S58" s="10">
        <f t="shared" si="3"/>
        <v>42149.548888888887</v>
      </c>
      <c r="T58" s="10">
        <f t="shared" si="2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>
        <f t="shared" si="1"/>
        <v>221.52173913043478</v>
      </c>
      <c r="Q59" t="s">
        <v>8310</v>
      </c>
      <c r="R59" t="s">
        <v>8311</v>
      </c>
      <c r="S59" s="10">
        <f t="shared" si="3"/>
        <v>42089.83289351852</v>
      </c>
      <c r="T59" s="10">
        <f t="shared" si="2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3"/>
        <v>41932.745046296295</v>
      </c>
      <c r="T60" s="10">
        <f t="shared" si="2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>
        <f t="shared" si="1"/>
        <v>606.82242424242418</v>
      </c>
      <c r="Q61" t="s">
        <v>8310</v>
      </c>
      <c r="R61" t="s">
        <v>8311</v>
      </c>
      <c r="S61" s="10">
        <f t="shared" si="3"/>
        <v>42230.23583333334</v>
      </c>
      <c r="T61" s="10">
        <f t="shared" si="2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>
        <f t="shared" si="1"/>
        <v>43.040092592592593</v>
      </c>
      <c r="Q62" t="s">
        <v>8310</v>
      </c>
      <c r="R62" t="s">
        <v>8312</v>
      </c>
      <c r="S62" s="10">
        <f t="shared" si="3"/>
        <v>41701.901817129627</v>
      </c>
      <c r="T62" s="10">
        <f t="shared" si="2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3"/>
        <v>41409.814317129632</v>
      </c>
      <c r="T63" s="10">
        <f t="shared" si="2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3"/>
        <v>41311.799513888887</v>
      </c>
      <c r="T64" s="10">
        <f t="shared" si="2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>
        <f t="shared" si="1"/>
        <v>35.474531249999998</v>
      </c>
      <c r="Q65" t="s">
        <v>8310</v>
      </c>
      <c r="R65" t="s">
        <v>8312</v>
      </c>
      <c r="S65" s="10">
        <f t="shared" si="3"/>
        <v>41612.912187499998</v>
      </c>
      <c r="T65" s="10">
        <f t="shared" si="2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3"/>
        <v>41433.01829861111</v>
      </c>
      <c r="T66" s="10">
        <f t="shared" si="2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E67*100/D67</f>
        <v>107.52857142857142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E131*100/D131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E195*100/D195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E259*100/D259</f>
        <v>106.7264857142857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E323*100/D323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E387*100/D387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E451*100/D451</f>
        <v>2.25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0.13750000000000001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E515*100/D515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E579*100/D579</f>
        <v>0.2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E643*100/D643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0.87454545454545451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E707*100/D707</f>
        <v>0.97699999999999998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E771*100/D771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E835*100/D835</f>
        <v>101.66666666666667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E899*100/D899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E963*100/D963</f>
        <v>42.188421052631575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E1027*100/D1027</f>
        <v>109.92831428571429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E1091*100/D1091</f>
        <v>7.8266666666666671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5.6937499999999996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E1155*100/D1155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E1219*100/D1219</f>
        <v>102.6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110.91186666666667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E1283*100/D1283</f>
        <v>110.71428571428571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E1347*100/D1347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E1411*100/D1411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E1475*100/D1475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E1539*100/D1539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E1603*100/D1603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E1667*100/D1667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E1731*100/D1731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E1795*100/D1795</f>
        <v>1.3333333333333333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E1859*100/D1859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E1923*100/D1923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21.146666666666668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E1987*100/D1987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E2051*100/D2051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E2115*100/D2115</f>
        <v>104.85714285714286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E2179*100/D2179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E2243*100/D2243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100.70033333333333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E2307*100/D2307</f>
        <v>101.22777777777777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E2371*100/D2371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1.4285714285714285E-2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E2435*100/D2435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E2499*100/D2499</f>
        <v>112.77149999999999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E2563*100/D2563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E2627*100/D2627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E2691*100/D2691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11.458333333333334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E2755*100/D2755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E2819*100/D2819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E2883*100/D2883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E2947*100/D2947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E3011*100/D3011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E3075*100/D3075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E3139*100/D3139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E3203*100/D3203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E3267*100/D3267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E3331*100/D3331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E3395*100/D3395</f>
        <v>105.8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E3459*100/D3459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E3523*100/D3523</f>
        <v>169.42857142857142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E3587*100/D3587</f>
        <v>119.11764705882354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E3651*100/D3651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153.73333333333332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E3715*100/D3715</f>
        <v>101.5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E3779*100/D3779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E3843*100/D3843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E3907*100/D3907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E3971*100/D3971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E4035*100/D4035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E4099*100/D4099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39235D42-E8C2-4FF7-939A-1888514F7DD6}"/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{42C53B7F-05AC-45DF-AF94-341F1386AB90}</x14:id>
        </ext>
      </extLst>
    </cfRule>
    <cfRule type="cellIs" dxfId="8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C53B7F-05AC-45DF-AF94-341F1386AB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16C6A-D367-4665-BD7A-A245966F399A}">
  <dimension ref="A1:O2186"/>
  <sheetViews>
    <sheetView tabSelected="1" workbookViewId="0">
      <selection activeCell="I15" sqref="I15"/>
    </sheetView>
  </sheetViews>
  <sheetFormatPr defaultRowHeight="14.25" x14ac:dyDescent="0.45"/>
  <cols>
    <col min="2" max="2" width="9.19921875" bestFit="1" customWidth="1"/>
    <col min="10" max="10" width="22.1328125" customWidth="1"/>
    <col min="14" max="14" width="15.33203125" customWidth="1"/>
    <col min="15" max="15" width="14.59765625" customWidth="1"/>
  </cols>
  <sheetData>
    <row r="1" spans="1:15" x14ac:dyDescent="0.45">
      <c r="A1" s="1" t="s">
        <v>8218</v>
      </c>
      <c r="B1" s="1" t="s">
        <v>8420</v>
      </c>
      <c r="C1" s="1"/>
      <c r="E1" s="1" t="s">
        <v>8218</v>
      </c>
      <c r="F1" s="1" t="s">
        <v>8421</v>
      </c>
      <c r="J1" s="5" t="s">
        <v>8401</v>
      </c>
      <c r="N1" s="15" t="s">
        <v>8420</v>
      </c>
      <c r="O1" s="15"/>
    </row>
    <row r="2" spans="1:15" x14ac:dyDescent="0.45">
      <c r="A2" t="s">
        <v>8219</v>
      </c>
      <c r="B2" s="6">
        <v>182</v>
      </c>
      <c r="E2" t="s">
        <v>8221</v>
      </c>
      <c r="F2">
        <v>0</v>
      </c>
      <c r="N2" s="13"/>
      <c r="O2" s="13"/>
    </row>
    <row r="3" spans="1:15" x14ac:dyDescent="0.45">
      <c r="A3" t="s">
        <v>8219</v>
      </c>
      <c r="B3" s="6">
        <v>79</v>
      </c>
      <c r="E3" t="s">
        <v>8221</v>
      </c>
      <c r="F3">
        <v>1</v>
      </c>
      <c r="J3" t="s">
        <v>8402</v>
      </c>
      <c r="K3" s="6">
        <f>AVERAGE(B2:B2186)</f>
        <v>194.42517162471395</v>
      </c>
      <c r="N3" s="13" t="s">
        <v>8402</v>
      </c>
      <c r="O3" s="13">
        <v>194.42517162471395</v>
      </c>
    </row>
    <row r="4" spans="1:15" x14ac:dyDescent="0.45">
      <c r="A4" t="s">
        <v>8219</v>
      </c>
      <c r="B4" s="6">
        <v>35</v>
      </c>
      <c r="E4" t="s">
        <v>8221</v>
      </c>
      <c r="F4">
        <v>10</v>
      </c>
      <c r="J4" t="s">
        <v>8403</v>
      </c>
      <c r="K4" s="6">
        <f>MEDIAN(B2:B2186)</f>
        <v>62</v>
      </c>
      <c r="N4" s="13" t="s">
        <v>8410</v>
      </c>
      <c r="O4" s="13">
        <v>18.066333141885615</v>
      </c>
    </row>
    <row r="5" spans="1:15" x14ac:dyDescent="0.45">
      <c r="A5" t="s">
        <v>8219</v>
      </c>
      <c r="B5" s="6">
        <v>150</v>
      </c>
      <c r="E5" t="s">
        <v>8221</v>
      </c>
      <c r="F5">
        <v>0</v>
      </c>
      <c r="J5" t="s">
        <v>8404</v>
      </c>
      <c r="K5" s="6">
        <f>MIN(B2:B2186)</f>
        <v>1</v>
      </c>
      <c r="N5" s="13" t="s">
        <v>8403</v>
      </c>
      <c r="O5" s="13">
        <v>62</v>
      </c>
    </row>
    <row r="6" spans="1:15" x14ac:dyDescent="0.45">
      <c r="A6" t="s">
        <v>8219</v>
      </c>
      <c r="B6" s="6">
        <v>284</v>
      </c>
      <c r="E6" t="s">
        <v>8221</v>
      </c>
      <c r="F6">
        <v>7</v>
      </c>
      <c r="J6" t="s">
        <v>8405</v>
      </c>
      <c r="K6" s="6">
        <f>MAX(B2:B2186)</f>
        <v>26457</v>
      </c>
      <c r="N6" s="13" t="s">
        <v>8411</v>
      </c>
      <c r="O6" s="13">
        <v>27</v>
      </c>
    </row>
    <row r="7" spans="1:15" x14ac:dyDescent="0.45">
      <c r="A7" t="s">
        <v>8219</v>
      </c>
      <c r="B7" s="6">
        <v>47</v>
      </c>
      <c r="E7" t="s">
        <v>8221</v>
      </c>
      <c r="F7">
        <v>0</v>
      </c>
      <c r="J7" t="s">
        <v>8406</v>
      </c>
      <c r="K7">
        <f>VAR(B2:B2186)</f>
        <v>713167.37912800396</v>
      </c>
      <c r="N7" s="13" t="s">
        <v>8409</v>
      </c>
      <c r="O7" s="13">
        <v>844.49237955591047</v>
      </c>
    </row>
    <row r="8" spans="1:15" x14ac:dyDescent="0.45">
      <c r="A8" t="s">
        <v>8219</v>
      </c>
      <c r="B8" s="6">
        <v>58</v>
      </c>
      <c r="E8" t="s">
        <v>8221</v>
      </c>
      <c r="F8">
        <v>1</v>
      </c>
      <c r="J8" t="s">
        <v>8407</v>
      </c>
      <c r="K8">
        <f>_xlfn.STDEV.S(B2:B2186)</f>
        <v>844.49237955591047</v>
      </c>
      <c r="N8" s="13" t="s">
        <v>8412</v>
      </c>
      <c r="O8" s="13">
        <v>713167.37912800396</v>
      </c>
    </row>
    <row r="9" spans="1:15" x14ac:dyDescent="0.45">
      <c r="A9" t="s">
        <v>8219</v>
      </c>
      <c r="B9" s="6">
        <v>57</v>
      </c>
      <c r="E9" t="s">
        <v>8221</v>
      </c>
      <c r="F9">
        <v>2</v>
      </c>
      <c r="N9" s="13" t="s">
        <v>8413</v>
      </c>
      <c r="O9" s="13">
        <v>583.1052562240742</v>
      </c>
    </row>
    <row r="10" spans="1:15" x14ac:dyDescent="0.45">
      <c r="A10" t="s">
        <v>8219</v>
      </c>
      <c r="B10" s="6">
        <v>12</v>
      </c>
      <c r="E10" t="s">
        <v>8221</v>
      </c>
      <c r="F10">
        <v>3</v>
      </c>
      <c r="N10" s="13" t="s">
        <v>8414</v>
      </c>
      <c r="O10" s="13">
        <v>21.40422343272953</v>
      </c>
    </row>
    <row r="11" spans="1:15" x14ac:dyDescent="0.45">
      <c r="A11" t="s">
        <v>8219</v>
      </c>
      <c r="B11" s="6">
        <v>20</v>
      </c>
      <c r="E11" t="s">
        <v>8221</v>
      </c>
      <c r="F11">
        <v>10</v>
      </c>
      <c r="N11" s="13" t="s">
        <v>8415</v>
      </c>
      <c r="O11" s="13">
        <v>26456</v>
      </c>
    </row>
    <row r="12" spans="1:15" x14ac:dyDescent="0.45">
      <c r="A12" t="s">
        <v>8219</v>
      </c>
      <c r="B12" s="6">
        <v>19</v>
      </c>
      <c r="E12" t="s">
        <v>8221</v>
      </c>
      <c r="F12">
        <v>10</v>
      </c>
      <c r="N12" s="13" t="s">
        <v>8416</v>
      </c>
      <c r="O12" s="13">
        <v>1</v>
      </c>
    </row>
    <row r="13" spans="1:15" x14ac:dyDescent="0.45">
      <c r="A13" t="s">
        <v>8219</v>
      </c>
      <c r="B13" s="6">
        <v>75</v>
      </c>
      <c r="E13" t="s">
        <v>8221</v>
      </c>
      <c r="F13">
        <v>1</v>
      </c>
      <c r="N13" s="13" t="s">
        <v>8417</v>
      </c>
      <c r="O13" s="13">
        <v>26457</v>
      </c>
    </row>
    <row r="14" spans="1:15" x14ac:dyDescent="0.45">
      <c r="A14" t="s">
        <v>8219</v>
      </c>
      <c r="B14" s="6">
        <v>827</v>
      </c>
      <c r="E14" t="s">
        <v>8221</v>
      </c>
      <c r="F14">
        <v>0</v>
      </c>
      <c r="N14" s="13" t="s">
        <v>8418</v>
      </c>
      <c r="O14" s="13">
        <v>424819</v>
      </c>
    </row>
    <row r="15" spans="1:15" ht="14.65" thickBot="1" x14ac:dyDescent="0.5">
      <c r="A15" t="s">
        <v>8219</v>
      </c>
      <c r="B15" s="6">
        <v>51</v>
      </c>
      <c r="E15" t="s">
        <v>8221</v>
      </c>
      <c r="F15">
        <v>0</v>
      </c>
      <c r="N15" s="14" t="s">
        <v>8419</v>
      </c>
      <c r="O15" s="14">
        <v>2185</v>
      </c>
    </row>
    <row r="16" spans="1:15" x14ac:dyDescent="0.45">
      <c r="A16" t="s">
        <v>8219</v>
      </c>
      <c r="B16" s="6">
        <v>41</v>
      </c>
      <c r="E16" t="s">
        <v>8221</v>
      </c>
      <c r="F16">
        <v>0</v>
      </c>
    </row>
    <row r="17" spans="1:15" x14ac:dyDescent="0.45">
      <c r="A17" t="s">
        <v>8219</v>
      </c>
      <c r="B17" s="6">
        <v>98</v>
      </c>
      <c r="E17" t="s">
        <v>8221</v>
      </c>
      <c r="F17">
        <v>26</v>
      </c>
    </row>
    <row r="18" spans="1:15" x14ac:dyDescent="0.45">
      <c r="A18" t="s">
        <v>8219</v>
      </c>
      <c r="B18" s="6">
        <v>70</v>
      </c>
      <c r="E18" t="s">
        <v>8221</v>
      </c>
      <c r="F18">
        <v>0</v>
      </c>
    </row>
    <row r="19" spans="1:15" x14ac:dyDescent="0.45">
      <c r="A19" t="s">
        <v>8219</v>
      </c>
      <c r="B19" s="6">
        <v>36</v>
      </c>
      <c r="E19" t="s">
        <v>8221</v>
      </c>
      <c r="F19">
        <v>7</v>
      </c>
    </row>
    <row r="20" spans="1:15" x14ac:dyDescent="0.45">
      <c r="A20" t="s">
        <v>8219</v>
      </c>
      <c r="B20" s="6">
        <v>342</v>
      </c>
      <c r="E20" t="s">
        <v>8221</v>
      </c>
      <c r="F20">
        <v>0</v>
      </c>
    </row>
    <row r="21" spans="1:15" x14ac:dyDescent="0.45">
      <c r="A21" t="s">
        <v>8219</v>
      </c>
      <c r="B21" s="6">
        <v>22</v>
      </c>
      <c r="E21" t="s">
        <v>8221</v>
      </c>
      <c r="F21">
        <v>2</v>
      </c>
    </row>
    <row r="22" spans="1:15" ht="14.65" thickBot="1" x14ac:dyDescent="0.5">
      <c r="A22" t="s">
        <v>8219</v>
      </c>
      <c r="B22" s="6">
        <v>25</v>
      </c>
      <c r="E22" t="s">
        <v>8221</v>
      </c>
      <c r="F22">
        <v>13</v>
      </c>
    </row>
    <row r="23" spans="1:15" x14ac:dyDescent="0.45">
      <c r="A23" t="s">
        <v>8219</v>
      </c>
      <c r="B23" s="6">
        <v>101</v>
      </c>
      <c r="E23" t="s">
        <v>8221</v>
      </c>
      <c r="F23">
        <v>4</v>
      </c>
      <c r="J23" s="5" t="s">
        <v>8408</v>
      </c>
      <c r="N23" s="15" t="s">
        <v>8421</v>
      </c>
      <c r="O23" s="15"/>
    </row>
    <row r="24" spans="1:15" x14ac:dyDescent="0.45">
      <c r="A24" t="s">
        <v>8219</v>
      </c>
      <c r="B24" s="6">
        <v>8</v>
      </c>
      <c r="E24" t="s">
        <v>8221</v>
      </c>
      <c r="F24">
        <v>0</v>
      </c>
      <c r="N24" s="13"/>
      <c r="O24" s="13"/>
    </row>
    <row r="25" spans="1:15" x14ac:dyDescent="0.45">
      <c r="A25" t="s">
        <v>8219</v>
      </c>
      <c r="B25" s="6">
        <v>23</v>
      </c>
      <c r="E25" t="s">
        <v>8221</v>
      </c>
      <c r="F25">
        <v>12</v>
      </c>
      <c r="J25" t="s">
        <v>8402</v>
      </c>
      <c r="K25">
        <f>AVERAGE(F2:F1531)</f>
        <v>17.709803921568628</v>
      </c>
      <c r="N25" s="13" t="s">
        <v>8402</v>
      </c>
      <c r="O25" s="13">
        <v>17.709803921568628</v>
      </c>
    </row>
    <row r="26" spans="1:15" x14ac:dyDescent="0.45">
      <c r="A26" t="s">
        <v>8219</v>
      </c>
      <c r="B26" s="6">
        <v>574</v>
      </c>
      <c r="E26" t="s">
        <v>8221</v>
      </c>
      <c r="F26">
        <v>2</v>
      </c>
      <c r="J26" t="s">
        <v>8403</v>
      </c>
      <c r="K26">
        <f>MEDIAN(F2:F1531)</f>
        <v>4</v>
      </c>
      <c r="N26" s="13" t="s">
        <v>8410</v>
      </c>
      <c r="O26" s="13">
        <v>1.5709140254854737</v>
      </c>
    </row>
    <row r="27" spans="1:15" x14ac:dyDescent="0.45">
      <c r="A27" t="s">
        <v>8219</v>
      </c>
      <c r="B27" s="6">
        <v>14</v>
      </c>
      <c r="E27" t="s">
        <v>8221</v>
      </c>
      <c r="F27">
        <v>10</v>
      </c>
      <c r="J27" t="s">
        <v>8404</v>
      </c>
      <c r="K27">
        <f>MIN(F2:F1531)</f>
        <v>0</v>
      </c>
      <c r="N27" s="13" t="s">
        <v>8403</v>
      </c>
      <c r="O27" s="13">
        <v>4</v>
      </c>
    </row>
    <row r="28" spans="1:15" x14ac:dyDescent="0.45">
      <c r="A28" t="s">
        <v>8219</v>
      </c>
      <c r="B28" s="6">
        <v>19</v>
      </c>
      <c r="E28" t="s">
        <v>8221</v>
      </c>
      <c r="F28">
        <v>0</v>
      </c>
      <c r="J28" t="s">
        <v>8405</v>
      </c>
      <c r="K28">
        <f>MAX(F2:F1531)</f>
        <v>1293</v>
      </c>
      <c r="N28" s="13" t="s">
        <v>8411</v>
      </c>
      <c r="O28" s="13">
        <v>0</v>
      </c>
    </row>
    <row r="29" spans="1:15" x14ac:dyDescent="0.45">
      <c r="A29" t="s">
        <v>8219</v>
      </c>
      <c r="B29" s="6">
        <v>150</v>
      </c>
      <c r="E29" t="s">
        <v>8221</v>
      </c>
      <c r="F29">
        <v>5</v>
      </c>
      <c r="J29" t="s">
        <v>8406</v>
      </c>
      <c r="K29">
        <f>VAR(F2:F1531)</f>
        <v>3775.6894394644714</v>
      </c>
      <c r="N29" s="13" t="s">
        <v>8409</v>
      </c>
      <c r="O29" s="13">
        <v>61.446638959868842</v>
      </c>
    </row>
    <row r="30" spans="1:15" x14ac:dyDescent="0.45">
      <c r="A30" t="s">
        <v>8219</v>
      </c>
      <c r="B30" s="6">
        <v>71</v>
      </c>
      <c r="E30" t="s">
        <v>8221</v>
      </c>
      <c r="F30">
        <v>0</v>
      </c>
      <c r="J30" t="s">
        <v>8409</v>
      </c>
      <c r="K30">
        <f>_xlfn.STDEV.S(F2:F1531)</f>
        <v>61.446638959868842</v>
      </c>
      <c r="N30" s="13" t="s">
        <v>8412</v>
      </c>
      <c r="O30" s="13">
        <v>3775.6894394644714</v>
      </c>
    </row>
    <row r="31" spans="1:15" x14ac:dyDescent="0.45">
      <c r="A31" t="s">
        <v>8219</v>
      </c>
      <c r="B31" s="6">
        <v>117</v>
      </c>
      <c r="E31" t="s">
        <v>8221</v>
      </c>
      <c r="F31">
        <v>5</v>
      </c>
      <c r="N31" s="13" t="s">
        <v>8413</v>
      </c>
      <c r="O31" s="13">
        <v>193.27585405994381</v>
      </c>
    </row>
    <row r="32" spans="1:15" x14ac:dyDescent="0.45">
      <c r="A32" t="s">
        <v>8219</v>
      </c>
      <c r="B32" s="6">
        <v>53</v>
      </c>
      <c r="E32" t="s">
        <v>8221</v>
      </c>
      <c r="F32">
        <v>1</v>
      </c>
      <c r="N32" s="13" t="s">
        <v>8414</v>
      </c>
      <c r="O32" s="13">
        <v>11.831541000922531</v>
      </c>
    </row>
    <row r="33" spans="1:15" x14ac:dyDescent="0.45">
      <c r="A33" t="s">
        <v>8219</v>
      </c>
      <c r="B33" s="6">
        <v>1</v>
      </c>
      <c r="E33" t="s">
        <v>8221</v>
      </c>
      <c r="F33">
        <v>3</v>
      </c>
      <c r="N33" s="13" t="s">
        <v>8415</v>
      </c>
      <c r="O33" s="13">
        <v>1293</v>
      </c>
    </row>
    <row r="34" spans="1:15" x14ac:dyDescent="0.45">
      <c r="A34" t="s">
        <v>8219</v>
      </c>
      <c r="B34" s="6">
        <v>89</v>
      </c>
      <c r="E34" t="s">
        <v>8221</v>
      </c>
      <c r="F34">
        <v>3</v>
      </c>
      <c r="N34" s="13" t="s">
        <v>8416</v>
      </c>
      <c r="O34" s="13">
        <v>0</v>
      </c>
    </row>
    <row r="35" spans="1:15" x14ac:dyDescent="0.45">
      <c r="A35" t="s">
        <v>8219</v>
      </c>
      <c r="B35" s="6">
        <v>64</v>
      </c>
      <c r="E35" t="s">
        <v>8221</v>
      </c>
      <c r="F35">
        <v>0</v>
      </c>
      <c r="N35" s="13" t="s">
        <v>8417</v>
      </c>
      <c r="O35" s="13">
        <v>1293</v>
      </c>
    </row>
    <row r="36" spans="1:15" x14ac:dyDescent="0.45">
      <c r="A36" t="s">
        <v>8219</v>
      </c>
      <c r="B36" s="6">
        <v>68</v>
      </c>
      <c r="E36" t="s">
        <v>8221</v>
      </c>
      <c r="F36">
        <v>3</v>
      </c>
      <c r="N36" s="13" t="s">
        <v>8418</v>
      </c>
      <c r="O36" s="13">
        <v>27096</v>
      </c>
    </row>
    <row r="37" spans="1:15" ht="14.65" thickBot="1" x14ac:dyDescent="0.5">
      <c r="A37" t="s">
        <v>8219</v>
      </c>
      <c r="B37" s="6">
        <v>28</v>
      </c>
      <c r="E37" t="s">
        <v>8221</v>
      </c>
      <c r="F37">
        <v>0</v>
      </c>
      <c r="N37" s="14" t="s">
        <v>8419</v>
      </c>
      <c r="O37" s="14">
        <v>1530</v>
      </c>
    </row>
    <row r="38" spans="1:15" x14ac:dyDescent="0.45">
      <c r="A38" t="s">
        <v>8219</v>
      </c>
      <c r="B38" s="6">
        <v>44</v>
      </c>
      <c r="E38" t="s">
        <v>8221</v>
      </c>
      <c r="F38">
        <v>19</v>
      </c>
    </row>
    <row r="39" spans="1:15" x14ac:dyDescent="0.45">
      <c r="A39" t="s">
        <v>8219</v>
      </c>
      <c r="B39" s="6">
        <v>253</v>
      </c>
      <c r="E39" t="s">
        <v>8221</v>
      </c>
      <c r="F39">
        <v>8</v>
      </c>
    </row>
    <row r="40" spans="1:15" x14ac:dyDescent="0.45">
      <c r="A40" t="s">
        <v>8219</v>
      </c>
      <c r="B40" s="6">
        <v>66</v>
      </c>
      <c r="E40" t="s">
        <v>8221</v>
      </c>
      <c r="F40">
        <v>6</v>
      </c>
    </row>
    <row r="41" spans="1:15" x14ac:dyDescent="0.45">
      <c r="A41" t="s">
        <v>8219</v>
      </c>
      <c r="B41" s="6">
        <v>217</v>
      </c>
      <c r="E41" t="s">
        <v>8221</v>
      </c>
      <c r="F41">
        <v>0</v>
      </c>
    </row>
    <row r="42" spans="1:15" x14ac:dyDescent="0.45">
      <c r="A42" t="s">
        <v>8219</v>
      </c>
      <c r="B42" s="6">
        <v>16</v>
      </c>
      <c r="E42" t="s">
        <v>8221</v>
      </c>
      <c r="F42">
        <v>18</v>
      </c>
    </row>
    <row r="43" spans="1:15" x14ac:dyDescent="0.45">
      <c r="A43" t="s">
        <v>8219</v>
      </c>
      <c r="B43" s="6">
        <v>19</v>
      </c>
      <c r="E43" t="s">
        <v>8221</v>
      </c>
      <c r="F43">
        <v>7</v>
      </c>
    </row>
    <row r="44" spans="1:15" x14ac:dyDescent="0.45">
      <c r="A44" t="s">
        <v>8219</v>
      </c>
      <c r="B44" s="6">
        <v>169</v>
      </c>
      <c r="E44" t="s">
        <v>8221</v>
      </c>
      <c r="F44">
        <v>0</v>
      </c>
    </row>
    <row r="45" spans="1:15" x14ac:dyDescent="0.45">
      <c r="A45" t="s">
        <v>8219</v>
      </c>
      <c r="B45" s="6">
        <v>263</v>
      </c>
      <c r="E45" t="s">
        <v>8221</v>
      </c>
      <c r="F45">
        <v>8</v>
      </c>
    </row>
    <row r="46" spans="1:15" x14ac:dyDescent="0.45">
      <c r="A46" t="s">
        <v>8219</v>
      </c>
      <c r="B46" s="6">
        <v>15</v>
      </c>
      <c r="E46" t="s">
        <v>8221</v>
      </c>
      <c r="F46">
        <v>1293</v>
      </c>
    </row>
    <row r="47" spans="1:15" x14ac:dyDescent="0.45">
      <c r="A47" t="s">
        <v>8219</v>
      </c>
      <c r="B47" s="6">
        <v>61</v>
      </c>
      <c r="E47" t="s">
        <v>8221</v>
      </c>
      <c r="F47">
        <v>17</v>
      </c>
    </row>
    <row r="48" spans="1:15" x14ac:dyDescent="0.45">
      <c r="A48" t="s">
        <v>8219</v>
      </c>
      <c r="B48" s="6">
        <v>45</v>
      </c>
      <c r="E48" t="s">
        <v>8221</v>
      </c>
      <c r="F48">
        <v>0</v>
      </c>
    </row>
    <row r="49" spans="1:6" x14ac:dyDescent="0.45">
      <c r="A49" t="s">
        <v>8219</v>
      </c>
      <c r="B49" s="6">
        <v>70</v>
      </c>
      <c r="E49" t="s">
        <v>8221</v>
      </c>
      <c r="F49">
        <v>13</v>
      </c>
    </row>
    <row r="50" spans="1:6" x14ac:dyDescent="0.45">
      <c r="A50" t="s">
        <v>8219</v>
      </c>
      <c r="B50" s="6">
        <v>38</v>
      </c>
      <c r="E50" t="s">
        <v>8221</v>
      </c>
      <c r="F50">
        <v>0</v>
      </c>
    </row>
    <row r="51" spans="1:6" x14ac:dyDescent="0.45">
      <c r="A51" t="s">
        <v>8219</v>
      </c>
      <c r="B51" s="6">
        <v>87</v>
      </c>
      <c r="E51" t="s">
        <v>8221</v>
      </c>
      <c r="F51">
        <v>0</v>
      </c>
    </row>
    <row r="52" spans="1:6" x14ac:dyDescent="0.45">
      <c r="A52" t="s">
        <v>8219</v>
      </c>
      <c r="B52" s="6">
        <v>22</v>
      </c>
      <c r="E52" t="s">
        <v>8221</v>
      </c>
      <c r="F52">
        <v>33</v>
      </c>
    </row>
    <row r="53" spans="1:6" x14ac:dyDescent="0.45">
      <c r="A53" t="s">
        <v>8219</v>
      </c>
      <c r="B53" s="6">
        <v>119</v>
      </c>
      <c r="E53" t="s">
        <v>8221</v>
      </c>
      <c r="F53">
        <v>12</v>
      </c>
    </row>
    <row r="54" spans="1:6" x14ac:dyDescent="0.45">
      <c r="A54" t="s">
        <v>8219</v>
      </c>
      <c r="B54" s="6">
        <v>52</v>
      </c>
      <c r="E54" t="s">
        <v>8221</v>
      </c>
      <c r="F54">
        <v>1</v>
      </c>
    </row>
    <row r="55" spans="1:6" x14ac:dyDescent="0.45">
      <c r="A55" t="s">
        <v>8219</v>
      </c>
      <c r="B55" s="6">
        <v>117</v>
      </c>
      <c r="E55" t="s">
        <v>8221</v>
      </c>
      <c r="F55">
        <v>1</v>
      </c>
    </row>
    <row r="56" spans="1:6" x14ac:dyDescent="0.45">
      <c r="A56" t="s">
        <v>8219</v>
      </c>
      <c r="B56" s="6">
        <v>52</v>
      </c>
      <c r="E56" t="s">
        <v>8221</v>
      </c>
      <c r="F56">
        <v>1</v>
      </c>
    </row>
    <row r="57" spans="1:6" x14ac:dyDescent="0.45">
      <c r="A57" t="s">
        <v>8219</v>
      </c>
      <c r="B57" s="6">
        <v>86</v>
      </c>
      <c r="E57" t="s">
        <v>8221</v>
      </c>
      <c r="F57">
        <v>1</v>
      </c>
    </row>
    <row r="58" spans="1:6" x14ac:dyDescent="0.45">
      <c r="A58" t="s">
        <v>8219</v>
      </c>
      <c r="B58" s="6">
        <v>174</v>
      </c>
      <c r="E58" t="s">
        <v>8221</v>
      </c>
      <c r="F58">
        <v>84</v>
      </c>
    </row>
    <row r="59" spans="1:6" x14ac:dyDescent="0.45">
      <c r="A59" t="s">
        <v>8219</v>
      </c>
      <c r="B59" s="6">
        <v>69</v>
      </c>
      <c r="E59" t="s">
        <v>8221</v>
      </c>
      <c r="F59">
        <v>38</v>
      </c>
    </row>
    <row r="60" spans="1:6" x14ac:dyDescent="0.45">
      <c r="A60" t="s">
        <v>8219</v>
      </c>
      <c r="B60" s="6">
        <v>75</v>
      </c>
      <c r="E60" t="s">
        <v>8221</v>
      </c>
      <c r="F60">
        <v>1</v>
      </c>
    </row>
    <row r="61" spans="1:6" x14ac:dyDescent="0.45">
      <c r="A61" t="s">
        <v>8219</v>
      </c>
      <c r="B61" s="6">
        <v>33</v>
      </c>
      <c r="E61" t="s">
        <v>8221</v>
      </c>
      <c r="F61">
        <v>76</v>
      </c>
    </row>
    <row r="62" spans="1:6" x14ac:dyDescent="0.45">
      <c r="A62" t="s">
        <v>8219</v>
      </c>
      <c r="B62" s="6">
        <v>108</v>
      </c>
      <c r="E62" t="s">
        <v>8221</v>
      </c>
      <c r="F62">
        <v>3</v>
      </c>
    </row>
    <row r="63" spans="1:6" x14ac:dyDescent="0.45">
      <c r="A63" t="s">
        <v>8219</v>
      </c>
      <c r="B63" s="6">
        <v>23</v>
      </c>
      <c r="E63" t="s">
        <v>8221</v>
      </c>
      <c r="F63">
        <v>0</v>
      </c>
    </row>
    <row r="64" spans="1:6" x14ac:dyDescent="0.45">
      <c r="A64" t="s">
        <v>8219</v>
      </c>
      <c r="B64" s="6">
        <v>48</v>
      </c>
      <c r="E64" t="s">
        <v>8221</v>
      </c>
      <c r="F64">
        <v>2</v>
      </c>
    </row>
    <row r="65" spans="1:6" x14ac:dyDescent="0.45">
      <c r="A65" t="s">
        <v>8219</v>
      </c>
      <c r="B65" s="6">
        <v>64</v>
      </c>
      <c r="E65" t="s">
        <v>8221</v>
      </c>
      <c r="F65">
        <v>0</v>
      </c>
    </row>
    <row r="66" spans="1:6" x14ac:dyDescent="0.45">
      <c r="A66" t="s">
        <v>8219</v>
      </c>
      <c r="B66" s="6">
        <v>24</v>
      </c>
      <c r="E66" t="s">
        <v>8221</v>
      </c>
      <c r="F66">
        <v>0</v>
      </c>
    </row>
    <row r="67" spans="1:6" x14ac:dyDescent="0.45">
      <c r="A67" t="s">
        <v>8219</v>
      </c>
      <c r="B67" s="6">
        <v>57</v>
      </c>
      <c r="E67" t="s">
        <v>8221</v>
      </c>
      <c r="F67">
        <v>0</v>
      </c>
    </row>
    <row r="68" spans="1:6" x14ac:dyDescent="0.45">
      <c r="A68" t="s">
        <v>8219</v>
      </c>
      <c r="B68" s="6">
        <v>26</v>
      </c>
      <c r="E68" t="s">
        <v>8221</v>
      </c>
      <c r="F68">
        <v>2</v>
      </c>
    </row>
    <row r="69" spans="1:6" x14ac:dyDescent="0.45">
      <c r="A69" t="s">
        <v>8219</v>
      </c>
      <c r="B69" s="6">
        <v>20</v>
      </c>
      <c r="E69" t="s">
        <v>8221</v>
      </c>
      <c r="F69">
        <v>0</v>
      </c>
    </row>
    <row r="70" spans="1:6" x14ac:dyDescent="0.45">
      <c r="A70" t="s">
        <v>8219</v>
      </c>
      <c r="B70" s="6">
        <v>36</v>
      </c>
      <c r="E70" t="s">
        <v>8221</v>
      </c>
      <c r="F70">
        <v>0</v>
      </c>
    </row>
    <row r="71" spans="1:6" x14ac:dyDescent="0.45">
      <c r="A71" t="s">
        <v>8219</v>
      </c>
      <c r="B71" s="6">
        <v>178</v>
      </c>
      <c r="E71" t="s">
        <v>8221</v>
      </c>
      <c r="F71">
        <v>0</v>
      </c>
    </row>
    <row r="72" spans="1:6" x14ac:dyDescent="0.45">
      <c r="A72" t="s">
        <v>8219</v>
      </c>
      <c r="B72" s="6">
        <v>17</v>
      </c>
      <c r="E72" t="s">
        <v>8221</v>
      </c>
      <c r="F72">
        <v>2</v>
      </c>
    </row>
    <row r="73" spans="1:6" x14ac:dyDescent="0.45">
      <c r="A73" t="s">
        <v>8219</v>
      </c>
      <c r="B73" s="6">
        <v>32</v>
      </c>
      <c r="E73" t="s">
        <v>8221</v>
      </c>
      <c r="F73">
        <v>0</v>
      </c>
    </row>
    <row r="74" spans="1:6" x14ac:dyDescent="0.45">
      <c r="A74" t="s">
        <v>8219</v>
      </c>
      <c r="B74" s="6">
        <v>41</v>
      </c>
      <c r="E74" t="s">
        <v>8221</v>
      </c>
      <c r="F74">
        <v>7</v>
      </c>
    </row>
    <row r="75" spans="1:6" x14ac:dyDescent="0.45">
      <c r="A75" t="s">
        <v>8219</v>
      </c>
      <c r="B75" s="6">
        <v>18</v>
      </c>
      <c r="E75" t="s">
        <v>8221</v>
      </c>
      <c r="F75">
        <v>0</v>
      </c>
    </row>
    <row r="76" spans="1:6" x14ac:dyDescent="0.45">
      <c r="A76" t="s">
        <v>8219</v>
      </c>
      <c r="B76" s="6">
        <v>29</v>
      </c>
      <c r="E76" t="s">
        <v>8221</v>
      </c>
      <c r="F76">
        <v>5</v>
      </c>
    </row>
    <row r="77" spans="1:6" x14ac:dyDescent="0.45">
      <c r="A77" t="s">
        <v>8219</v>
      </c>
      <c r="B77" s="6">
        <v>47</v>
      </c>
      <c r="E77" t="s">
        <v>8221</v>
      </c>
      <c r="F77">
        <v>0</v>
      </c>
    </row>
    <row r="78" spans="1:6" x14ac:dyDescent="0.45">
      <c r="A78" t="s">
        <v>8219</v>
      </c>
      <c r="B78" s="6">
        <v>15</v>
      </c>
      <c r="E78" t="s">
        <v>8221</v>
      </c>
      <c r="F78">
        <v>0</v>
      </c>
    </row>
    <row r="79" spans="1:6" x14ac:dyDescent="0.45">
      <c r="A79" t="s">
        <v>8219</v>
      </c>
      <c r="B79" s="6">
        <v>26</v>
      </c>
      <c r="E79" t="s">
        <v>8221</v>
      </c>
      <c r="F79">
        <v>1</v>
      </c>
    </row>
    <row r="80" spans="1:6" x14ac:dyDescent="0.45">
      <c r="A80" t="s">
        <v>8219</v>
      </c>
      <c r="B80" s="6">
        <v>35</v>
      </c>
      <c r="E80" t="s">
        <v>8221</v>
      </c>
      <c r="F80">
        <v>0</v>
      </c>
    </row>
    <row r="81" spans="1:6" x14ac:dyDescent="0.45">
      <c r="A81" t="s">
        <v>8219</v>
      </c>
      <c r="B81" s="6">
        <v>41</v>
      </c>
      <c r="E81" t="s">
        <v>8221</v>
      </c>
      <c r="F81">
        <v>5</v>
      </c>
    </row>
    <row r="82" spans="1:6" x14ac:dyDescent="0.45">
      <c r="A82" t="s">
        <v>8219</v>
      </c>
      <c r="B82" s="6">
        <v>47</v>
      </c>
      <c r="E82" t="s">
        <v>8221</v>
      </c>
      <c r="F82">
        <v>3</v>
      </c>
    </row>
    <row r="83" spans="1:6" x14ac:dyDescent="0.45">
      <c r="A83" t="s">
        <v>8219</v>
      </c>
      <c r="B83" s="6">
        <v>28</v>
      </c>
      <c r="E83" t="s">
        <v>8221</v>
      </c>
      <c r="F83">
        <v>6</v>
      </c>
    </row>
    <row r="84" spans="1:6" x14ac:dyDescent="0.45">
      <c r="A84" t="s">
        <v>8219</v>
      </c>
      <c r="B84" s="6">
        <v>100</v>
      </c>
      <c r="E84" t="s">
        <v>8221</v>
      </c>
      <c r="F84">
        <v>12</v>
      </c>
    </row>
    <row r="85" spans="1:6" x14ac:dyDescent="0.45">
      <c r="A85" t="s">
        <v>8219</v>
      </c>
      <c r="B85" s="6">
        <v>13</v>
      </c>
      <c r="E85" t="s">
        <v>8221</v>
      </c>
      <c r="F85">
        <v>13</v>
      </c>
    </row>
    <row r="86" spans="1:6" x14ac:dyDescent="0.45">
      <c r="A86" t="s">
        <v>8219</v>
      </c>
      <c r="B86" s="6">
        <v>7</v>
      </c>
      <c r="E86" t="s">
        <v>8221</v>
      </c>
      <c r="F86">
        <v>5</v>
      </c>
    </row>
    <row r="87" spans="1:6" x14ac:dyDescent="0.45">
      <c r="A87" t="s">
        <v>8219</v>
      </c>
      <c r="B87" s="6">
        <v>21</v>
      </c>
      <c r="E87" t="s">
        <v>8221</v>
      </c>
      <c r="F87">
        <v>2</v>
      </c>
    </row>
    <row r="88" spans="1:6" x14ac:dyDescent="0.45">
      <c r="A88" t="s">
        <v>8219</v>
      </c>
      <c r="B88" s="6">
        <v>17</v>
      </c>
      <c r="E88" t="s">
        <v>8221</v>
      </c>
      <c r="F88">
        <v>8</v>
      </c>
    </row>
    <row r="89" spans="1:6" x14ac:dyDescent="0.45">
      <c r="A89" t="s">
        <v>8219</v>
      </c>
      <c r="B89" s="6">
        <v>25</v>
      </c>
      <c r="E89" t="s">
        <v>8221</v>
      </c>
      <c r="F89">
        <v>0</v>
      </c>
    </row>
    <row r="90" spans="1:6" x14ac:dyDescent="0.45">
      <c r="A90" t="s">
        <v>8219</v>
      </c>
      <c r="B90" s="6">
        <v>60</v>
      </c>
      <c r="E90" t="s">
        <v>8221</v>
      </c>
      <c r="F90">
        <v>13</v>
      </c>
    </row>
    <row r="91" spans="1:6" x14ac:dyDescent="0.45">
      <c r="A91" t="s">
        <v>8219</v>
      </c>
      <c r="B91" s="6">
        <v>56</v>
      </c>
      <c r="E91" t="s">
        <v>8221</v>
      </c>
      <c r="F91">
        <v>0</v>
      </c>
    </row>
    <row r="92" spans="1:6" x14ac:dyDescent="0.45">
      <c r="A92" t="s">
        <v>8219</v>
      </c>
      <c r="B92" s="6">
        <v>16</v>
      </c>
      <c r="E92" t="s">
        <v>8221</v>
      </c>
      <c r="F92">
        <v>5</v>
      </c>
    </row>
    <row r="93" spans="1:6" x14ac:dyDescent="0.45">
      <c r="A93" t="s">
        <v>8219</v>
      </c>
      <c r="B93" s="6">
        <v>46</v>
      </c>
      <c r="E93" t="s">
        <v>8221</v>
      </c>
      <c r="F93">
        <v>8</v>
      </c>
    </row>
    <row r="94" spans="1:6" x14ac:dyDescent="0.45">
      <c r="A94" t="s">
        <v>8219</v>
      </c>
      <c r="B94" s="6">
        <v>43</v>
      </c>
      <c r="E94" t="s">
        <v>8221</v>
      </c>
      <c r="F94">
        <v>8</v>
      </c>
    </row>
    <row r="95" spans="1:6" x14ac:dyDescent="0.45">
      <c r="A95" t="s">
        <v>8219</v>
      </c>
      <c r="B95" s="6">
        <v>15</v>
      </c>
      <c r="E95" t="s">
        <v>8221</v>
      </c>
      <c r="F95">
        <v>0</v>
      </c>
    </row>
    <row r="96" spans="1:6" x14ac:dyDescent="0.45">
      <c r="A96" t="s">
        <v>8219</v>
      </c>
      <c r="B96" s="6">
        <v>12</v>
      </c>
      <c r="E96" t="s">
        <v>8221</v>
      </c>
      <c r="F96">
        <v>2</v>
      </c>
    </row>
    <row r="97" spans="1:6" x14ac:dyDescent="0.45">
      <c r="A97" t="s">
        <v>8219</v>
      </c>
      <c r="B97" s="6">
        <v>21</v>
      </c>
      <c r="E97" t="s">
        <v>8221</v>
      </c>
      <c r="F97">
        <v>3</v>
      </c>
    </row>
    <row r="98" spans="1:6" x14ac:dyDescent="0.45">
      <c r="A98" t="s">
        <v>8219</v>
      </c>
      <c r="B98" s="6">
        <v>34</v>
      </c>
      <c r="E98" t="s">
        <v>8221</v>
      </c>
      <c r="F98">
        <v>0</v>
      </c>
    </row>
    <row r="99" spans="1:6" x14ac:dyDescent="0.45">
      <c r="A99" t="s">
        <v>8219</v>
      </c>
      <c r="B99" s="6">
        <v>8</v>
      </c>
      <c r="E99" t="s">
        <v>8221</v>
      </c>
      <c r="F99">
        <v>0</v>
      </c>
    </row>
    <row r="100" spans="1:6" x14ac:dyDescent="0.45">
      <c r="A100" t="s">
        <v>8219</v>
      </c>
      <c r="B100" s="6">
        <v>60</v>
      </c>
      <c r="E100" t="s">
        <v>8221</v>
      </c>
      <c r="F100">
        <v>11</v>
      </c>
    </row>
    <row r="101" spans="1:6" x14ac:dyDescent="0.45">
      <c r="A101" t="s">
        <v>8219</v>
      </c>
      <c r="B101" s="6">
        <v>39</v>
      </c>
      <c r="E101" t="s">
        <v>8221</v>
      </c>
      <c r="F101">
        <v>0</v>
      </c>
    </row>
    <row r="102" spans="1:6" x14ac:dyDescent="0.45">
      <c r="A102" t="s">
        <v>8219</v>
      </c>
      <c r="B102" s="6">
        <v>26</v>
      </c>
      <c r="E102" t="s">
        <v>8221</v>
      </c>
      <c r="F102">
        <v>1</v>
      </c>
    </row>
    <row r="103" spans="1:6" x14ac:dyDescent="0.45">
      <c r="A103" t="s">
        <v>8219</v>
      </c>
      <c r="B103" s="6">
        <v>35</v>
      </c>
      <c r="E103" t="s">
        <v>8221</v>
      </c>
      <c r="F103">
        <v>0</v>
      </c>
    </row>
    <row r="104" spans="1:6" x14ac:dyDescent="0.45">
      <c r="A104" t="s">
        <v>8219</v>
      </c>
      <c r="B104" s="6">
        <v>65</v>
      </c>
      <c r="E104" t="s">
        <v>8221</v>
      </c>
      <c r="F104">
        <v>17</v>
      </c>
    </row>
    <row r="105" spans="1:6" x14ac:dyDescent="0.45">
      <c r="A105" t="s">
        <v>8219</v>
      </c>
      <c r="B105" s="6">
        <v>49</v>
      </c>
      <c r="E105" t="s">
        <v>8221</v>
      </c>
      <c r="F105">
        <v>2</v>
      </c>
    </row>
    <row r="106" spans="1:6" x14ac:dyDescent="0.45">
      <c r="A106" t="s">
        <v>8219</v>
      </c>
      <c r="B106" s="6">
        <v>10</v>
      </c>
      <c r="E106" t="s">
        <v>8221</v>
      </c>
      <c r="F106">
        <v>1</v>
      </c>
    </row>
    <row r="107" spans="1:6" x14ac:dyDescent="0.45">
      <c r="A107" t="s">
        <v>8219</v>
      </c>
      <c r="B107" s="6">
        <v>60</v>
      </c>
      <c r="E107" t="s">
        <v>8221</v>
      </c>
      <c r="F107">
        <v>2</v>
      </c>
    </row>
    <row r="108" spans="1:6" x14ac:dyDescent="0.45">
      <c r="A108" t="s">
        <v>8219</v>
      </c>
      <c r="B108" s="6">
        <v>27</v>
      </c>
      <c r="E108" t="s">
        <v>8221</v>
      </c>
      <c r="F108">
        <v>16</v>
      </c>
    </row>
    <row r="109" spans="1:6" x14ac:dyDescent="0.45">
      <c r="A109" t="s">
        <v>8219</v>
      </c>
      <c r="B109" s="6">
        <v>69</v>
      </c>
      <c r="E109" t="s">
        <v>8221</v>
      </c>
      <c r="F109">
        <v>1</v>
      </c>
    </row>
    <row r="110" spans="1:6" x14ac:dyDescent="0.45">
      <c r="A110" t="s">
        <v>8219</v>
      </c>
      <c r="B110" s="6">
        <v>47</v>
      </c>
      <c r="E110" t="s">
        <v>8221</v>
      </c>
      <c r="F110">
        <v>4</v>
      </c>
    </row>
    <row r="111" spans="1:6" x14ac:dyDescent="0.45">
      <c r="A111" t="s">
        <v>8219</v>
      </c>
      <c r="B111" s="6">
        <v>47</v>
      </c>
      <c r="E111" t="s">
        <v>8221</v>
      </c>
      <c r="F111">
        <v>5</v>
      </c>
    </row>
    <row r="112" spans="1:6" x14ac:dyDescent="0.45">
      <c r="A112" t="s">
        <v>8219</v>
      </c>
      <c r="B112" s="6">
        <v>26</v>
      </c>
      <c r="E112" t="s">
        <v>8221</v>
      </c>
      <c r="F112">
        <v>7</v>
      </c>
    </row>
    <row r="113" spans="1:6" x14ac:dyDescent="0.45">
      <c r="A113" t="s">
        <v>8219</v>
      </c>
      <c r="B113" s="6">
        <v>53</v>
      </c>
      <c r="E113" t="s">
        <v>8221</v>
      </c>
      <c r="F113">
        <v>0</v>
      </c>
    </row>
    <row r="114" spans="1:6" x14ac:dyDescent="0.45">
      <c r="A114" t="s">
        <v>8219</v>
      </c>
      <c r="B114" s="6">
        <v>81</v>
      </c>
      <c r="E114" t="s">
        <v>8221</v>
      </c>
      <c r="F114">
        <v>12</v>
      </c>
    </row>
    <row r="115" spans="1:6" x14ac:dyDescent="0.45">
      <c r="A115" t="s">
        <v>8219</v>
      </c>
      <c r="B115" s="6">
        <v>78</v>
      </c>
      <c r="E115" t="s">
        <v>8221</v>
      </c>
      <c r="F115">
        <v>2</v>
      </c>
    </row>
    <row r="116" spans="1:6" x14ac:dyDescent="0.45">
      <c r="A116" t="s">
        <v>8219</v>
      </c>
      <c r="B116" s="6">
        <v>35</v>
      </c>
      <c r="E116" t="s">
        <v>8221</v>
      </c>
      <c r="F116">
        <v>5</v>
      </c>
    </row>
    <row r="117" spans="1:6" x14ac:dyDescent="0.45">
      <c r="A117" t="s">
        <v>8219</v>
      </c>
      <c r="B117" s="6">
        <v>22</v>
      </c>
      <c r="E117" t="s">
        <v>8221</v>
      </c>
      <c r="F117">
        <v>2</v>
      </c>
    </row>
    <row r="118" spans="1:6" x14ac:dyDescent="0.45">
      <c r="A118" t="s">
        <v>8219</v>
      </c>
      <c r="B118" s="6">
        <v>57</v>
      </c>
      <c r="E118" t="s">
        <v>8221</v>
      </c>
      <c r="F118">
        <v>3</v>
      </c>
    </row>
    <row r="119" spans="1:6" x14ac:dyDescent="0.45">
      <c r="A119" t="s">
        <v>8219</v>
      </c>
      <c r="B119" s="6">
        <v>27</v>
      </c>
      <c r="E119" t="s">
        <v>8221</v>
      </c>
      <c r="F119">
        <v>0</v>
      </c>
    </row>
    <row r="120" spans="1:6" x14ac:dyDescent="0.45">
      <c r="A120" t="s">
        <v>8219</v>
      </c>
      <c r="B120" s="6">
        <v>39</v>
      </c>
      <c r="E120" t="s">
        <v>8221</v>
      </c>
      <c r="F120">
        <v>49</v>
      </c>
    </row>
    <row r="121" spans="1:6" x14ac:dyDescent="0.45">
      <c r="A121" t="s">
        <v>8219</v>
      </c>
      <c r="B121" s="6">
        <v>37</v>
      </c>
      <c r="E121" t="s">
        <v>8221</v>
      </c>
      <c r="F121">
        <v>1</v>
      </c>
    </row>
    <row r="122" spans="1:6" x14ac:dyDescent="0.45">
      <c r="A122" t="s">
        <v>8219</v>
      </c>
      <c r="B122" s="6">
        <v>137</v>
      </c>
      <c r="E122" t="s">
        <v>8221</v>
      </c>
      <c r="F122">
        <v>2</v>
      </c>
    </row>
    <row r="123" spans="1:6" x14ac:dyDescent="0.45">
      <c r="A123" t="s">
        <v>8219</v>
      </c>
      <c r="B123" s="6">
        <v>376</v>
      </c>
      <c r="E123" t="s">
        <v>8221</v>
      </c>
      <c r="F123">
        <v>0</v>
      </c>
    </row>
    <row r="124" spans="1:6" x14ac:dyDescent="0.45">
      <c r="A124" t="s">
        <v>8219</v>
      </c>
      <c r="B124" s="6">
        <v>202</v>
      </c>
      <c r="E124" t="s">
        <v>8221</v>
      </c>
      <c r="F124">
        <v>0</v>
      </c>
    </row>
    <row r="125" spans="1:6" x14ac:dyDescent="0.45">
      <c r="A125" t="s">
        <v>8219</v>
      </c>
      <c r="B125" s="6">
        <v>328</v>
      </c>
      <c r="E125" t="s">
        <v>8221</v>
      </c>
      <c r="F125">
        <v>11</v>
      </c>
    </row>
    <row r="126" spans="1:6" x14ac:dyDescent="0.45">
      <c r="A126" t="s">
        <v>8219</v>
      </c>
      <c r="B126" s="6">
        <v>84</v>
      </c>
      <c r="E126" t="s">
        <v>8221</v>
      </c>
      <c r="F126">
        <v>1</v>
      </c>
    </row>
    <row r="127" spans="1:6" x14ac:dyDescent="0.45">
      <c r="A127" t="s">
        <v>8219</v>
      </c>
      <c r="B127" s="6">
        <v>96</v>
      </c>
      <c r="E127" t="s">
        <v>8221</v>
      </c>
      <c r="F127">
        <v>8</v>
      </c>
    </row>
    <row r="128" spans="1:6" x14ac:dyDescent="0.45">
      <c r="A128" t="s">
        <v>8219</v>
      </c>
      <c r="B128" s="6">
        <v>223</v>
      </c>
      <c r="E128" t="s">
        <v>8221</v>
      </c>
      <c r="F128">
        <v>5</v>
      </c>
    </row>
    <row r="129" spans="1:6" x14ac:dyDescent="0.45">
      <c r="A129" t="s">
        <v>8219</v>
      </c>
      <c r="B129" s="6">
        <v>62</v>
      </c>
      <c r="E129" t="s">
        <v>8221</v>
      </c>
      <c r="F129">
        <v>39</v>
      </c>
    </row>
    <row r="130" spans="1:6" x14ac:dyDescent="0.45">
      <c r="A130" t="s">
        <v>8219</v>
      </c>
      <c r="B130" s="6">
        <v>146</v>
      </c>
      <c r="E130" t="s">
        <v>8221</v>
      </c>
      <c r="F130">
        <v>0</v>
      </c>
    </row>
    <row r="131" spans="1:6" x14ac:dyDescent="0.45">
      <c r="A131" t="s">
        <v>8219</v>
      </c>
      <c r="B131" s="6">
        <v>235</v>
      </c>
      <c r="E131" t="s">
        <v>8221</v>
      </c>
      <c r="F131">
        <v>0</v>
      </c>
    </row>
    <row r="132" spans="1:6" x14ac:dyDescent="0.45">
      <c r="A132" t="s">
        <v>8219</v>
      </c>
      <c r="B132" s="6">
        <v>437</v>
      </c>
      <c r="E132" t="s">
        <v>8221</v>
      </c>
      <c r="F132">
        <v>2</v>
      </c>
    </row>
    <row r="133" spans="1:6" x14ac:dyDescent="0.45">
      <c r="A133" t="s">
        <v>8219</v>
      </c>
      <c r="B133" s="6">
        <v>77</v>
      </c>
      <c r="E133" t="s">
        <v>8221</v>
      </c>
      <c r="F133">
        <v>170</v>
      </c>
    </row>
    <row r="134" spans="1:6" x14ac:dyDescent="0.45">
      <c r="A134" t="s">
        <v>8219</v>
      </c>
      <c r="B134" s="6">
        <v>108</v>
      </c>
      <c r="E134" t="s">
        <v>8221</v>
      </c>
      <c r="F134">
        <v>5</v>
      </c>
    </row>
    <row r="135" spans="1:6" x14ac:dyDescent="0.45">
      <c r="A135" t="s">
        <v>8219</v>
      </c>
      <c r="B135" s="6">
        <v>7</v>
      </c>
      <c r="E135" t="s">
        <v>8221</v>
      </c>
      <c r="F135">
        <v>14</v>
      </c>
    </row>
    <row r="136" spans="1:6" x14ac:dyDescent="0.45">
      <c r="A136" t="s">
        <v>8219</v>
      </c>
      <c r="B136" s="6">
        <v>314</v>
      </c>
      <c r="E136" t="s">
        <v>8221</v>
      </c>
      <c r="F136">
        <v>1</v>
      </c>
    </row>
    <row r="137" spans="1:6" x14ac:dyDescent="0.45">
      <c r="A137" t="s">
        <v>8219</v>
      </c>
      <c r="B137" s="6">
        <v>188</v>
      </c>
      <c r="E137" t="s">
        <v>8221</v>
      </c>
      <c r="F137">
        <v>0</v>
      </c>
    </row>
    <row r="138" spans="1:6" x14ac:dyDescent="0.45">
      <c r="A138" t="s">
        <v>8219</v>
      </c>
      <c r="B138" s="6">
        <v>275</v>
      </c>
      <c r="E138" t="s">
        <v>8221</v>
      </c>
      <c r="F138">
        <v>124</v>
      </c>
    </row>
    <row r="139" spans="1:6" x14ac:dyDescent="0.45">
      <c r="A139" t="s">
        <v>8219</v>
      </c>
      <c r="B139" s="6">
        <v>560</v>
      </c>
      <c r="E139" t="s">
        <v>8221</v>
      </c>
      <c r="F139">
        <v>0</v>
      </c>
    </row>
    <row r="140" spans="1:6" x14ac:dyDescent="0.45">
      <c r="A140" t="s">
        <v>8219</v>
      </c>
      <c r="B140" s="6">
        <v>688</v>
      </c>
      <c r="E140" t="s">
        <v>8221</v>
      </c>
      <c r="F140">
        <v>0</v>
      </c>
    </row>
    <row r="141" spans="1:6" x14ac:dyDescent="0.45">
      <c r="A141" t="s">
        <v>8219</v>
      </c>
      <c r="B141" s="6">
        <v>942</v>
      </c>
      <c r="E141" t="s">
        <v>8221</v>
      </c>
      <c r="F141">
        <v>55</v>
      </c>
    </row>
    <row r="142" spans="1:6" x14ac:dyDescent="0.45">
      <c r="A142" t="s">
        <v>8219</v>
      </c>
      <c r="B142" s="6">
        <v>88</v>
      </c>
      <c r="E142" t="s">
        <v>8221</v>
      </c>
      <c r="F142">
        <v>140</v>
      </c>
    </row>
    <row r="143" spans="1:6" x14ac:dyDescent="0.45">
      <c r="A143" t="s">
        <v>8219</v>
      </c>
      <c r="B143" s="6">
        <v>220</v>
      </c>
      <c r="E143" t="s">
        <v>8221</v>
      </c>
      <c r="F143">
        <v>21</v>
      </c>
    </row>
    <row r="144" spans="1:6" x14ac:dyDescent="0.45">
      <c r="A144" t="s">
        <v>8219</v>
      </c>
      <c r="B144" s="6">
        <v>145</v>
      </c>
      <c r="E144" t="s">
        <v>8221</v>
      </c>
      <c r="F144">
        <v>1</v>
      </c>
    </row>
    <row r="145" spans="1:6" x14ac:dyDescent="0.45">
      <c r="A145" t="s">
        <v>8219</v>
      </c>
      <c r="B145" s="6">
        <v>963</v>
      </c>
      <c r="E145" t="s">
        <v>8221</v>
      </c>
      <c r="F145">
        <v>147</v>
      </c>
    </row>
    <row r="146" spans="1:6" x14ac:dyDescent="0.45">
      <c r="A146" t="s">
        <v>8219</v>
      </c>
      <c r="B146" s="6">
        <v>91</v>
      </c>
      <c r="E146" t="s">
        <v>8221</v>
      </c>
      <c r="F146">
        <v>11</v>
      </c>
    </row>
    <row r="147" spans="1:6" x14ac:dyDescent="0.45">
      <c r="A147" t="s">
        <v>8219</v>
      </c>
      <c r="B147" s="6">
        <v>58</v>
      </c>
      <c r="E147" t="s">
        <v>8221</v>
      </c>
      <c r="F147">
        <v>125</v>
      </c>
    </row>
    <row r="148" spans="1:6" x14ac:dyDescent="0.45">
      <c r="A148" t="s">
        <v>8219</v>
      </c>
      <c r="B148" s="6">
        <v>36</v>
      </c>
      <c r="E148" t="s">
        <v>8221</v>
      </c>
      <c r="F148">
        <v>1</v>
      </c>
    </row>
    <row r="149" spans="1:6" x14ac:dyDescent="0.45">
      <c r="A149" t="s">
        <v>8219</v>
      </c>
      <c r="B149" s="6">
        <v>165</v>
      </c>
      <c r="E149" t="s">
        <v>8221</v>
      </c>
      <c r="F149">
        <v>0</v>
      </c>
    </row>
    <row r="150" spans="1:6" x14ac:dyDescent="0.45">
      <c r="A150" t="s">
        <v>8219</v>
      </c>
      <c r="B150" s="6">
        <v>111</v>
      </c>
      <c r="E150" t="s">
        <v>8221</v>
      </c>
      <c r="F150">
        <v>0</v>
      </c>
    </row>
    <row r="151" spans="1:6" x14ac:dyDescent="0.45">
      <c r="A151" t="s">
        <v>8219</v>
      </c>
      <c r="B151" s="6">
        <v>1596</v>
      </c>
      <c r="E151" t="s">
        <v>8221</v>
      </c>
      <c r="F151">
        <v>3</v>
      </c>
    </row>
    <row r="152" spans="1:6" x14ac:dyDescent="0.45">
      <c r="A152" t="s">
        <v>8219</v>
      </c>
      <c r="B152" s="6">
        <v>61</v>
      </c>
      <c r="E152" t="s">
        <v>8221</v>
      </c>
      <c r="F152">
        <v>0</v>
      </c>
    </row>
    <row r="153" spans="1:6" x14ac:dyDescent="0.45">
      <c r="A153" t="s">
        <v>8219</v>
      </c>
      <c r="B153" s="6">
        <v>287</v>
      </c>
      <c r="E153" t="s">
        <v>8221</v>
      </c>
      <c r="F153">
        <v>0</v>
      </c>
    </row>
    <row r="154" spans="1:6" x14ac:dyDescent="0.45">
      <c r="A154" t="s">
        <v>8219</v>
      </c>
      <c r="B154" s="6">
        <v>65</v>
      </c>
      <c r="E154" t="s">
        <v>8221</v>
      </c>
      <c r="F154">
        <v>0</v>
      </c>
    </row>
    <row r="155" spans="1:6" x14ac:dyDescent="0.45">
      <c r="A155" t="s">
        <v>8219</v>
      </c>
      <c r="B155" s="6">
        <v>118</v>
      </c>
      <c r="E155" t="s">
        <v>8221</v>
      </c>
      <c r="F155">
        <v>0</v>
      </c>
    </row>
    <row r="156" spans="1:6" x14ac:dyDescent="0.45">
      <c r="A156" t="s">
        <v>8219</v>
      </c>
      <c r="B156" s="6">
        <v>113</v>
      </c>
      <c r="E156" t="s">
        <v>8221</v>
      </c>
      <c r="F156">
        <v>3</v>
      </c>
    </row>
    <row r="157" spans="1:6" x14ac:dyDescent="0.45">
      <c r="A157" t="s">
        <v>8219</v>
      </c>
      <c r="B157" s="6">
        <v>332</v>
      </c>
      <c r="E157" t="s">
        <v>8221</v>
      </c>
      <c r="F157">
        <v>0</v>
      </c>
    </row>
    <row r="158" spans="1:6" x14ac:dyDescent="0.45">
      <c r="A158" t="s">
        <v>8219</v>
      </c>
      <c r="B158" s="6">
        <v>62</v>
      </c>
      <c r="E158" t="s">
        <v>8221</v>
      </c>
      <c r="F158">
        <v>1</v>
      </c>
    </row>
    <row r="159" spans="1:6" x14ac:dyDescent="0.45">
      <c r="A159" t="s">
        <v>8219</v>
      </c>
      <c r="B159" s="6">
        <v>951</v>
      </c>
      <c r="E159" t="s">
        <v>8221</v>
      </c>
      <c r="F159">
        <v>3</v>
      </c>
    </row>
    <row r="160" spans="1:6" x14ac:dyDescent="0.45">
      <c r="A160" t="s">
        <v>8219</v>
      </c>
      <c r="B160" s="6">
        <v>415</v>
      </c>
      <c r="E160" t="s">
        <v>8221</v>
      </c>
      <c r="F160">
        <v>22</v>
      </c>
    </row>
    <row r="161" spans="1:6" x14ac:dyDescent="0.45">
      <c r="A161" t="s">
        <v>8219</v>
      </c>
      <c r="B161" s="6">
        <v>305</v>
      </c>
      <c r="E161" t="s">
        <v>8221</v>
      </c>
      <c r="F161">
        <v>26</v>
      </c>
    </row>
    <row r="162" spans="1:6" x14ac:dyDescent="0.45">
      <c r="A162" t="s">
        <v>8219</v>
      </c>
      <c r="B162" s="6">
        <v>2139</v>
      </c>
      <c r="E162" t="s">
        <v>8221</v>
      </c>
      <c r="F162">
        <v>4</v>
      </c>
    </row>
    <row r="163" spans="1:6" x14ac:dyDescent="0.45">
      <c r="A163" t="s">
        <v>8219</v>
      </c>
      <c r="B163" s="6">
        <v>79</v>
      </c>
      <c r="E163" t="s">
        <v>8221</v>
      </c>
      <c r="F163">
        <v>0</v>
      </c>
    </row>
    <row r="164" spans="1:6" x14ac:dyDescent="0.45">
      <c r="A164" t="s">
        <v>8219</v>
      </c>
      <c r="B164" s="6">
        <v>179</v>
      </c>
      <c r="E164" t="s">
        <v>8221</v>
      </c>
      <c r="F164">
        <v>4</v>
      </c>
    </row>
    <row r="165" spans="1:6" x14ac:dyDescent="0.45">
      <c r="A165" t="s">
        <v>8219</v>
      </c>
      <c r="B165" s="6">
        <v>202</v>
      </c>
      <c r="E165" t="s">
        <v>8221</v>
      </c>
      <c r="F165">
        <v>9</v>
      </c>
    </row>
    <row r="166" spans="1:6" x14ac:dyDescent="0.45">
      <c r="A166" t="s">
        <v>8219</v>
      </c>
      <c r="B166" s="6">
        <v>760</v>
      </c>
      <c r="E166" t="s">
        <v>8221</v>
      </c>
      <c r="F166">
        <v>5</v>
      </c>
    </row>
    <row r="167" spans="1:6" x14ac:dyDescent="0.45">
      <c r="A167" t="s">
        <v>8219</v>
      </c>
      <c r="B167" s="6">
        <v>563</v>
      </c>
      <c r="E167" t="s">
        <v>8221</v>
      </c>
      <c r="F167">
        <v>14</v>
      </c>
    </row>
    <row r="168" spans="1:6" x14ac:dyDescent="0.45">
      <c r="A168" t="s">
        <v>8219</v>
      </c>
      <c r="B168" s="6">
        <v>135</v>
      </c>
      <c r="E168" t="s">
        <v>8221</v>
      </c>
      <c r="F168">
        <v>1</v>
      </c>
    </row>
    <row r="169" spans="1:6" x14ac:dyDescent="0.45">
      <c r="A169" t="s">
        <v>8219</v>
      </c>
      <c r="B169" s="6">
        <v>290</v>
      </c>
      <c r="E169" t="s">
        <v>8221</v>
      </c>
      <c r="F169">
        <v>10</v>
      </c>
    </row>
    <row r="170" spans="1:6" x14ac:dyDescent="0.45">
      <c r="A170" t="s">
        <v>8219</v>
      </c>
      <c r="B170" s="6">
        <v>447</v>
      </c>
      <c r="E170" t="s">
        <v>8221</v>
      </c>
      <c r="F170">
        <v>3</v>
      </c>
    </row>
    <row r="171" spans="1:6" x14ac:dyDescent="0.45">
      <c r="A171" t="s">
        <v>8219</v>
      </c>
      <c r="B171" s="6">
        <v>232</v>
      </c>
      <c r="E171" t="s">
        <v>8221</v>
      </c>
      <c r="F171">
        <v>1</v>
      </c>
    </row>
    <row r="172" spans="1:6" x14ac:dyDescent="0.45">
      <c r="A172" t="s">
        <v>8219</v>
      </c>
      <c r="B172" s="6">
        <v>168</v>
      </c>
      <c r="E172" t="s">
        <v>8221</v>
      </c>
      <c r="F172">
        <v>0</v>
      </c>
    </row>
    <row r="173" spans="1:6" x14ac:dyDescent="0.45">
      <c r="A173" t="s">
        <v>8219</v>
      </c>
      <c r="B173" s="6">
        <v>128</v>
      </c>
      <c r="E173" t="s">
        <v>8221</v>
      </c>
      <c r="F173">
        <v>5</v>
      </c>
    </row>
    <row r="174" spans="1:6" x14ac:dyDescent="0.45">
      <c r="A174" t="s">
        <v>8219</v>
      </c>
      <c r="B174" s="6">
        <v>493</v>
      </c>
      <c r="E174" t="s">
        <v>8221</v>
      </c>
      <c r="F174">
        <v>2</v>
      </c>
    </row>
    <row r="175" spans="1:6" x14ac:dyDescent="0.45">
      <c r="A175" t="s">
        <v>8219</v>
      </c>
      <c r="B175" s="6">
        <v>131</v>
      </c>
      <c r="E175" t="s">
        <v>8221</v>
      </c>
      <c r="F175">
        <v>68</v>
      </c>
    </row>
    <row r="176" spans="1:6" x14ac:dyDescent="0.45">
      <c r="A176" t="s">
        <v>8219</v>
      </c>
      <c r="B176" s="6">
        <v>50</v>
      </c>
      <c r="E176" t="s">
        <v>8221</v>
      </c>
      <c r="F176">
        <v>3</v>
      </c>
    </row>
    <row r="177" spans="1:6" x14ac:dyDescent="0.45">
      <c r="A177" t="s">
        <v>8219</v>
      </c>
      <c r="B177" s="6">
        <v>665</v>
      </c>
      <c r="E177" t="s">
        <v>8221</v>
      </c>
      <c r="F177">
        <v>34</v>
      </c>
    </row>
    <row r="178" spans="1:6" x14ac:dyDescent="0.45">
      <c r="A178" t="s">
        <v>8219</v>
      </c>
      <c r="B178" s="6">
        <v>129</v>
      </c>
      <c r="E178" t="s">
        <v>8221</v>
      </c>
      <c r="F178">
        <v>0</v>
      </c>
    </row>
    <row r="179" spans="1:6" x14ac:dyDescent="0.45">
      <c r="A179" t="s">
        <v>8219</v>
      </c>
      <c r="B179" s="6">
        <v>142</v>
      </c>
      <c r="E179" t="s">
        <v>8221</v>
      </c>
      <c r="F179">
        <v>3</v>
      </c>
    </row>
    <row r="180" spans="1:6" x14ac:dyDescent="0.45">
      <c r="A180" t="s">
        <v>8219</v>
      </c>
      <c r="B180" s="6">
        <v>2436</v>
      </c>
      <c r="E180" t="s">
        <v>8221</v>
      </c>
      <c r="F180">
        <v>0</v>
      </c>
    </row>
    <row r="181" spans="1:6" x14ac:dyDescent="0.45">
      <c r="A181" t="s">
        <v>8219</v>
      </c>
      <c r="B181" s="6">
        <v>244</v>
      </c>
      <c r="E181" t="s">
        <v>8221</v>
      </c>
      <c r="F181">
        <v>70</v>
      </c>
    </row>
    <row r="182" spans="1:6" x14ac:dyDescent="0.45">
      <c r="A182" t="s">
        <v>8219</v>
      </c>
      <c r="B182" s="6">
        <v>298</v>
      </c>
      <c r="E182" t="s">
        <v>8221</v>
      </c>
      <c r="F182">
        <v>1</v>
      </c>
    </row>
    <row r="183" spans="1:6" x14ac:dyDescent="0.45">
      <c r="A183" t="s">
        <v>8219</v>
      </c>
      <c r="B183" s="6">
        <v>251</v>
      </c>
      <c r="E183" t="s">
        <v>8221</v>
      </c>
      <c r="F183">
        <v>1</v>
      </c>
    </row>
    <row r="184" spans="1:6" x14ac:dyDescent="0.45">
      <c r="A184" t="s">
        <v>8219</v>
      </c>
      <c r="B184" s="6">
        <v>108</v>
      </c>
      <c r="E184" t="s">
        <v>8221</v>
      </c>
      <c r="F184">
        <v>1</v>
      </c>
    </row>
    <row r="185" spans="1:6" x14ac:dyDescent="0.45">
      <c r="A185" t="s">
        <v>8219</v>
      </c>
      <c r="B185" s="6">
        <v>82</v>
      </c>
      <c r="E185" t="s">
        <v>8221</v>
      </c>
      <c r="F185">
        <v>2</v>
      </c>
    </row>
    <row r="186" spans="1:6" x14ac:dyDescent="0.45">
      <c r="A186" t="s">
        <v>8219</v>
      </c>
      <c r="B186" s="6">
        <v>74</v>
      </c>
      <c r="E186" t="s">
        <v>8221</v>
      </c>
      <c r="F186">
        <v>2</v>
      </c>
    </row>
    <row r="187" spans="1:6" x14ac:dyDescent="0.45">
      <c r="A187" t="s">
        <v>8219</v>
      </c>
      <c r="B187" s="6">
        <v>189</v>
      </c>
      <c r="E187" t="s">
        <v>8221</v>
      </c>
      <c r="F187">
        <v>34</v>
      </c>
    </row>
    <row r="188" spans="1:6" x14ac:dyDescent="0.45">
      <c r="A188" t="s">
        <v>8219</v>
      </c>
      <c r="B188" s="6">
        <v>80</v>
      </c>
      <c r="E188" t="s">
        <v>8221</v>
      </c>
      <c r="F188">
        <v>2</v>
      </c>
    </row>
    <row r="189" spans="1:6" x14ac:dyDescent="0.45">
      <c r="A189" t="s">
        <v>8219</v>
      </c>
      <c r="B189" s="6">
        <v>576</v>
      </c>
      <c r="E189" t="s">
        <v>8221</v>
      </c>
      <c r="F189">
        <v>0</v>
      </c>
    </row>
    <row r="190" spans="1:6" x14ac:dyDescent="0.45">
      <c r="A190" t="s">
        <v>8219</v>
      </c>
      <c r="B190" s="6">
        <v>202</v>
      </c>
      <c r="E190" t="s">
        <v>8221</v>
      </c>
      <c r="F190">
        <v>1</v>
      </c>
    </row>
    <row r="191" spans="1:6" x14ac:dyDescent="0.45">
      <c r="A191" t="s">
        <v>8219</v>
      </c>
      <c r="B191" s="6">
        <v>238</v>
      </c>
      <c r="E191" t="s">
        <v>8221</v>
      </c>
      <c r="F191">
        <v>8</v>
      </c>
    </row>
    <row r="192" spans="1:6" x14ac:dyDescent="0.45">
      <c r="A192" t="s">
        <v>8219</v>
      </c>
      <c r="B192" s="6">
        <v>36</v>
      </c>
      <c r="E192" t="s">
        <v>8221</v>
      </c>
      <c r="F192">
        <v>4</v>
      </c>
    </row>
    <row r="193" spans="1:6" x14ac:dyDescent="0.45">
      <c r="A193" t="s">
        <v>8219</v>
      </c>
      <c r="B193" s="6">
        <v>150</v>
      </c>
      <c r="E193" t="s">
        <v>8221</v>
      </c>
      <c r="F193">
        <v>28</v>
      </c>
    </row>
    <row r="194" spans="1:6" x14ac:dyDescent="0.45">
      <c r="A194" t="s">
        <v>8219</v>
      </c>
      <c r="B194" s="6">
        <v>146</v>
      </c>
      <c r="E194" t="s">
        <v>8221</v>
      </c>
      <c r="F194">
        <v>0</v>
      </c>
    </row>
    <row r="195" spans="1:6" x14ac:dyDescent="0.45">
      <c r="A195" t="s">
        <v>8219</v>
      </c>
      <c r="B195" s="6">
        <v>222</v>
      </c>
      <c r="E195" t="s">
        <v>8221</v>
      </c>
      <c r="F195">
        <v>6</v>
      </c>
    </row>
    <row r="196" spans="1:6" x14ac:dyDescent="0.45">
      <c r="A196" t="s">
        <v>8219</v>
      </c>
      <c r="B196" s="6">
        <v>120</v>
      </c>
      <c r="E196" t="s">
        <v>8221</v>
      </c>
      <c r="F196">
        <v>22</v>
      </c>
    </row>
    <row r="197" spans="1:6" x14ac:dyDescent="0.45">
      <c r="A197" t="s">
        <v>8219</v>
      </c>
      <c r="B197" s="6">
        <v>126</v>
      </c>
      <c r="E197" t="s">
        <v>8221</v>
      </c>
      <c r="F197">
        <v>0</v>
      </c>
    </row>
    <row r="198" spans="1:6" x14ac:dyDescent="0.45">
      <c r="A198" t="s">
        <v>8219</v>
      </c>
      <c r="B198" s="6">
        <v>158</v>
      </c>
      <c r="E198" t="s">
        <v>8221</v>
      </c>
      <c r="F198">
        <v>1</v>
      </c>
    </row>
    <row r="199" spans="1:6" x14ac:dyDescent="0.45">
      <c r="A199" t="s">
        <v>8219</v>
      </c>
      <c r="B199" s="6">
        <v>316</v>
      </c>
      <c r="E199" t="s">
        <v>8221</v>
      </c>
      <c r="F199">
        <v>20</v>
      </c>
    </row>
    <row r="200" spans="1:6" x14ac:dyDescent="0.45">
      <c r="A200" t="s">
        <v>8219</v>
      </c>
      <c r="B200" s="6">
        <v>284</v>
      </c>
      <c r="E200" t="s">
        <v>8221</v>
      </c>
      <c r="F200">
        <v>0</v>
      </c>
    </row>
    <row r="201" spans="1:6" x14ac:dyDescent="0.45">
      <c r="A201" t="s">
        <v>8219</v>
      </c>
      <c r="B201" s="6">
        <v>51</v>
      </c>
      <c r="E201" t="s">
        <v>8221</v>
      </c>
      <c r="F201">
        <v>1</v>
      </c>
    </row>
    <row r="202" spans="1:6" x14ac:dyDescent="0.45">
      <c r="A202" t="s">
        <v>8219</v>
      </c>
      <c r="B202" s="6">
        <v>158</v>
      </c>
      <c r="E202" t="s">
        <v>8221</v>
      </c>
      <c r="F202">
        <v>3</v>
      </c>
    </row>
    <row r="203" spans="1:6" x14ac:dyDescent="0.45">
      <c r="A203" t="s">
        <v>8219</v>
      </c>
      <c r="B203" s="6">
        <v>337</v>
      </c>
      <c r="E203" t="s">
        <v>8221</v>
      </c>
      <c r="F203">
        <v>2</v>
      </c>
    </row>
    <row r="204" spans="1:6" x14ac:dyDescent="0.45">
      <c r="A204" t="s">
        <v>8219</v>
      </c>
      <c r="B204" s="6">
        <v>186</v>
      </c>
      <c r="E204" t="s">
        <v>8221</v>
      </c>
      <c r="F204">
        <v>0</v>
      </c>
    </row>
    <row r="205" spans="1:6" x14ac:dyDescent="0.45">
      <c r="A205" t="s">
        <v>8219</v>
      </c>
      <c r="B205" s="6">
        <v>58</v>
      </c>
      <c r="E205" t="s">
        <v>8221</v>
      </c>
      <c r="F205">
        <v>2</v>
      </c>
    </row>
    <row r="206" spans="1:6" x14ac:dyDescent="0.45">
      <c r="A206" t="s">
        <v>8219</v>
      </c>
      <c r="B206" s="6">
        <v>82</v>
      </c>
      <c r="E206" t="s">
        <v>8221</v>
      </c>
      <c r="F206">
        <v>1</v>
      </c>
    </row>
    <row r="207" spans="1:6" x14ac:dyDescent="0.45">
      <c r="A207" t="s">
        <v>8219</v>
      </c>
      <c r="B207" s="6">
        <v>736</v>
      </c>
      <c r="E207" t="s">
        <v>8221</v>
      </c>
      <c r="F207">
        <v>0</v>
      </c>
    </row>
    <row r="208" spans="1:6" x14ac:dyDescent="0.45">
      <c r="A208" t="s">
        <v>8219</v>
      </c>
      <c r="B208" s="6">
        <v>1151</v>
      </c>
      <c r="E208" t="s">
        <v>8221</v>
      </c>
      <c r="F208">
        <v>1</v>
      </c>
    </row>
    <row r="209" spans="1:6" x14ac:dyDescent="0.45">
      <c r="A209" t="s">
        <v>8219</v>
      </c>
      <c r="B209" s="6">
        <v>34</v>
      </c>
      <c r="E209" t="s">
        <v>8221</v>
      </c>
      <c r="F209">
        <v>0</v>
      </c>
    </row>
    <row r="210" spans="1:6" x14ac:dyDescent="0.45">
      <c r="A210" t="s">
        <v>8219</v>
      </c>
      <c r="B210" s="6">
        <v>498</v>
      </c>
      <c r="E210" t="s">
        <v>8221</v>
      </c>
      <c r="F210">
        <v>5</v>
      </c>
    </row>
    <row r="211" spans="1:6" x14ac:dyDescent="0.45">
      <c r="A211" t="s">
        <v>8219</v>
      </c>
      <c r="B211" s="6">
        <v>167</v>
      </c>
      <c r="E211" t="s">
        <v>8221</v>
      </c>
      <c r="F211">
        <v>1</v>
      </c>
    </row>
    <row r="212" spans="1:6" x14ac:dyDescent="0.45">
      <c r="A212" t="s">
        <v>8219</v>
      </c>
      <c r="B212" s="6">
        <v>340</v>
      </c>
      <c r="E212" t="s">
        <v>8221</v>
      </c>
      <c r="F212">
        <v>1</v>
      </c>
    </row>
    <row r="213" spans="1:6" x14ac:dyDescent="0.45">
      <c r="A213" t="s">
        <v>8219</v>
      </c>
      <c r="B213" s="6">
        <v>438</v>
      </c>
      <c r="E213" t="s">
        <v>8221</v>
      </c>
      <c r="F213">
        <v>2</v>
      </c>
    </row>
    <row r="214" spans="1:6" x14ac:dyDescent="0.45">
      <c r="A214" t="s">
        <v>8219</v>
      </c>
      <c r="B214" s="6">
        <v>555</v>
      </c>
      <c r="E214" t="s">
        <v>8221</v>
      </c>
      <c r="F214">
        <v>0</v>
      </c>
    </row>
    <row r="215" spans="1:6" x14ac:dyDescent="0.45">
      <c r="A215" t="s">
        <v>8219</v>
      </c>
      <c r="B215" s="6">
        <v>266</v>
      </c>
      <c r="E215" t="s">
        <v>8221</v>
      </c>
      <c r="F215">
        <v>9</v>
      </c>
    </row>
    <row r="216" spans="1:6" x14ac:dyDescent="0.45">
      <c r="A216" t="s">
        <v>8219</v>
      </c>
      <c r="B216" s="6">
        <v>69</v>
      </c>
      <c r="E216" t="s">
        <v>8221</v>
      </c>
      <c r="F216">
        <v>4</v>
      </c>
    </row>
    <row r="217" spans="1:6" x14ac:dyDescent="0.45">
      <c r="A217" t="s">
        <v>8219</v>
      </c>
      <c r="B217" s="6">
        <v>80</v>
      </c>
      <c r="E217" t="s">
        <v>8221</v>
      </c>
      <c r="F217">
        <v>4</v>
      </c>
    </row>
    <row r="218" spans="1:6" x14ac:dyDescent="0.45">
      <c r="A218" t="s">
        <v>8219</v>
      </c>
      <c r="B218" s="6">
        <v>493</v>
      </c>
      <c r="E218" t="s">
        <v>8221</v>
      </c>
      <c r="F218">
        <v>1</v>
      </c>
    </row>
    <row r="219" spans="1:6" x14ac:dyDescent="0.45">
      <c r="A219" t="s">
        <v>8219</v>
      </c>
      <c r="B219" s="6">
        <v>31</v>
      </c>
      <c r="E219" t="s">
        <v>8221</v>
      </c>
      <c r="F219">
        <v>1</v>
      </c>
    </row>
    <row r="220" spans="1:6" x14ac:dyDescent="0.45">
      <c r="A220" t="s">
        <v>8219</v>
      </c>
      <c r="B220" s="6">
        <v>236</v>
      </c>
      <c r="E220" t="s">
        <v>8221</v>
      </c>
      <c r="F220">
        <v>7</v>
      </c>
    </row>
    <row r="221" spans="1:6" x14ac:dyDescent="0.45">
      <c r="A221" t="s">
        <v>8219</v>
      </c>
      <c r="B221" s="6">
        <v>89</v>
      </c>
      <c r="E221" t="s">
        <v>8221</v>
      </c>
      <c r="F221">
        <v>5</v>
      </c>
    </row>
    <row r="222" spans="1:6" x14ac:dyDescent="0.45">
      <c r="A222" t="s">
        <v>8219</v>
      </c>
      <c r="B222" s="6">
        <v>299</v>
      </c>
      <c r="E222" t="s">
        <v>8221</v>
      </c>
      <c r="F222">
        <v>1</v>
      </c>
    </row>
    <row r="223" spans="1:6" x14ac:dyDescent="0.45">
      <c r="A223" t="s">
        <v>8219</v>
      </c>
      <c r="B223" s="6">
        <v>55</v>
      </c>
      <c r="E223" t="s">
        <v>8221</v>
      </c>
      <c r="F223">
        <v>0</v>
      </c>
    </row>
    <row r="224" spans="1:6" x14ac:dyDescent="0.45">
      <c r="A224" t="s">
        <v>8219</v>
      </c>
      <c r="B224" s="6">
        <v>325</v>
      </c>
      <c r="E224" t="s">
        <v>8221</v>
      </c>
      <c r="F224">
        <v>0</v>
      </c>
    </row>
    <row r="225" spans="1:6" x14ac:dyDescent="0.45">
      <c r="A225" t="s">
        <v>8219</v>
      </c>
      <c r="B225" s="6">
        <v>524</v>
      </c>
      <c r="E225" t="s">
        <v>8221</v>
      </c>
      <c r="F225">
        <v>1</v>
      </c>
    </row>
    <row r="226" spans="1:6" x14ac:dyDescent="0.45">
      <c r="A226" t="s">
        <v>8219</v>
      </c>
      <c r="B226" s="6">
        <v>285</v>
      </c>
      <c r="E226" t="s">
        <v>8221</v>
      </c>
      <c r="F226">
        <v>2</v>
      </c>
    </row>
    <row r="227" spans="1:6" x14ac:dyDescent="0.45">
      <c r="A227" t="s">
        <v>8219</v>
      </c>
      <c r="B227" s="6">
        <v>179</v>
      </c>
      <c r="E227" t="s">
        <v>8221</v>
      </c>
      <c r="F227">
        <v>0</v>
      </c>
    </row>
    <row r="228" spans="1:6" x14ac:dyDescent="0.45">
      <c r="A228" t="s">
        <v>8219</v>
      </c>
      <c r="B228" s="6">
        <v>188</v>
      </c>
      <c r="E228" t="s">
        <v>8221</v>
      </c>
      <c r="F228">
        <v>4</v>
      </c>
    </row>
    <row r="229" spans="1:6" x14ac:dyDescent="0.45">
      <c r="A229" t="s">
        <v>8219</v>
      </c>
      <c r="B229" s="6">
        <v>379</v>
      </c>
      <c r="E229" t="s">
        <v>8221</v>
      </c>
      <c r="F229">
        <v>7</v>
      </c>
    </row>
    <row r="230" spans="1:6" x14ac:dyDescent="0.45">
      <c r="A230" t="s">
        <v>8219</v>
      </c>
      <c r="B230" s="6">
        <v>119</v>
      </c>
      <c r="E230" t="s">
        <v>8221</v>
      </c>
      <c r="F230">
        <v>2</v>
      </c>
    </row>
    <row r="231" spans="1:6" x14ac:dyDescent="0.45">
      <c r="A231" t="s">
        <v>8219</v>
      </c>
      <c r="B231" s="6">
        <v>167</v>
      </c>
      <c r="E231" t="s">
        <v>8221</v>
      </c>
      <c r="F231">
        <v>1</v>
      </c>
    </row>
    <row r="232" spans="1:6" x14ac:dyDescent="0.45">
      <c r="A232" t="s">
        <v>8219</v>
      </c>
      <c r="B232" s="6">
        <v>221</v>
      </c>
      <c r="E232" t="s">
        <v>8221</v>
      </c>
      <c r="F232">
        <v>9</v>
      </c>
    </row>
    <row r="233" spans="1:6" x14ac:dyDescent="0.45">
      <c r="A233" t="s">
        <v>8219</v>
      </c>
      <c r="B233" s="6">
        <v>964</v>
      </c>
      <c r="E233" t="s">
        <v>8221</v>
      </c>
      <c r="F233">
        <v>2</v>
      </c>
    </row>
    <row r="234" spans="1:6" x14ac:dyDescent="0.45">
      <c r="A234" t="s">
        <v>8219</v>
      </c>
      <c r="B234" s="6">
        <v>286</v>
      </c>
      <c r="E234" t="s">
        <v>8221</v>
      </c>
      <c r="F234">
        <v>1</v>
      </c>
    </row>
    <row r="235" spans="1:6" x14ac:dyDescent="0.45">
      <c r="A235" t="s">
        <v>8219</v>
      </c>
      <c r="B235" s="6">
        <v>613</v>
      </c>
      <c r="E235" t="s">
        <v>8221</v>
      </c>
      <c r="F235">
        <v>7</v>
      </c>
    </row>
    <row r="236" spans="1:6" x14ac:dyDescent="0.45">
      <c r="A236" t="s">
        <v>8219</v>
      </c>
      <c r="B236" s="6">
        <v>29</v>
      </c>
      <c r="E236" t="s">
        <v>8221</v>
      </c>
      <c r="F236">
        <v>2</v>
      </c>
    </row>
    <row r="237" spans="1:6" x14ac:dyDescent="0.45">
      <c r="A237" t="s">
        <v>8219</v>
      </c>
      <c r="B237" s="6">
        <v>165</v>
      </c>
      <c r="E237" t="s">
        <v>8221</v>
      </c>
      <c r="F237">
        <v>8</v>
      </c>
    </row>
    <row r="238" spans="1:6" x14ac:dyDescent="0.45">
      <c r="A238" t="s">
        <v>8219</v>
      </c>
      <c r="B238" s="6">
        <v>97</v>
      </c>
      <c r="E238" t="s">
        <v>8221</v>
      </c>
      <c r="F238">
        <v>2</v>
      </c>
    </row>
    <row r="239" spans="1:6" x14ac:dyDescent="0.45">
      <c r="A239" t="s">
        <v>8219</v>
      </c>
      <c r="B239" s="6">
        <v>303</v>
      </c>
      <c r="E239" t="s">
        <v>8221</v>
      </c>
      <c r="F239">
        <v>2</v>
      </c>
    </row>
    <row r="240" spans="1:6" x14ac:dyDescent="0.45">
      <c r="A240" t="s">
        <v>8219</v>
      </c>
      <c r="B240" s="6">
        <v>267</v>
      </c>
      <c r="E240" t="s">
        <v>8221</v>
      </c>
      <c r="F240">
        <v>7</v>
      </c>
    </row>
    <row r="241" spans="1:6" x14ac:dyDescent="0.45">
      <c r="A241" t="s">
        <v>8219</v>
      </c>
      <c r="B241" s="6">
        <v>302</v>
      </c>
      <c r="E241" t="s">
        <v>8221</v>
      </c>
      <c r="F241">
        <v>2</v>
      </c>
    </row>
    <row r="242" spans="1:6" x14ac:dyDescent="0.45">
      <c r="A242" t="s">
        <v>8219</v>
      </c>
      <c r="B242" s="6">
        <v>87</v>
      </c>
      <c r="E242" t="s">
        <v>8221</v>
      </c>
      <c r="F242">
        <v>18</v>
      </c>
    </row>
    <row r="243" spans="1:6" x14ac:dyDescent="0.45">
      <c r="A243" t="s">
        <v>8219</v>
      </c>
      <c r="B243" s="6">
        <v>354</v>
      </c>
      <c r="E243" t="s">
        <v>8221</v>
      </c>
      <c r="F243">
        <v>9</v>
      </c>
    </row>
    <row r="244" spans="1:6" x14ac:dyDescent="0.45">
      <c r="A244" t="s">
        <v>8219</v>
      </c>
      <c r="B244" s="6">
        <v>86</v>
      </c>
      <c r="E244" t="s">
        <v>8221</v>
      </c>
      <c r="F244">
        <v>4</v>
      </c>
    </row>
    <row r="245" spans="1:6" x14ac:dyDescent="0.45">
      <c r="A245" t="s">
        <v>8219</v>
      </c>
      <c r="B245" s="6">
        <v>26</v>
      </c>
      <c r="E245" t="s">
        <v>8221</v>
      </c>
      <c r="F245">
        <v>7</v>
      </c>
    </row>
    <row r="246" spans="1:6" x14ac:dyDescent="0.45">
      <c r="A246" t="s">
        <v>8219</v>
      </c>
      <c r="B246" s="6">
        <v>113</v>
      </c>
      <c r="E246" t="s">
        <v>8221</v>
      </c>
      <c r="F246">
        <v>29</v>
      </c>
    </row>
    <row r="247" spans="1:6" x14ac:dyDescent="0.45">
      <c r="A247" t="s">
        <v>8219</v>
      </c>
      <c r="B247" s="6">
        <v>65</v>
      </c>
      <c r="E247" t="s">
        <v>8221</v>
      </c>
      <c r="F247">
        <v>12</v>
      </c>
    </row>
    <row r="248" spans="1:6" x14ac:dyDescent="0.45">
      <c r="A248" t="s">
        <v>8219</v>
      </c>
      <c r="B248" s="6">
        <v>134</v>
      </c>
      <c r="E248" t="s">
        <v>8221</v>
      </c>
      <c r="F248">
        <v>4</v>
      </c>
    </row>
    <row r="249" spans="1:6" x14ac:dyDescent="0.45">
      <c r="A249" t="s">
        <v>8219</v>
      </c>
      <c r="B249" s="6">
        <v>119</v>
      </c>
      <c r="E249" t="s">
        <v>8221</v>
      </c>
      <c r="F249">
        <v>28</v>
      </c>
    </row>
    <row r="250" spans="1:6" x14ac:dyDescent="0.45">
      <c r="A250" t="s">
        <v>8219</v>
      </c>
      <c r="B250" s="6">
        <v>159</v>
      </c>
      <c r="E250" t="s">
        <v>8221</v>
      </c>
      <c r="F250">
        <v>25</v>
      </c>
    </row>
    <row r="251" spans="1:6" x14ac:dyDescent="0.45">
      <c r="A251" t="s">
        <v>8219</v>
      </c>
      <c r="B251" s="6">
        <v>167</v>
      </c>
      <c r="E251" t="s">
        <v>8221</v>
      </c>
      <c r="F251">
        <v>28</v>
      </c>
    </row>
    <row r="252" spans="1:6" x14ac:dyDescent="0.45">
      <c r="A252" t="s">
        <v>8219</v>
      </c>
      <c r="B252" s="6">
        <v>43</v>
      </c>
      <c r="E252" t="s">
        <v>8221</v>
      </c>
      <c r="F252">
        <v>310</v>
      </c>
    </row>
    <row r="253" spans="1:6" x14ac:dyDescent="0.45">
      <c r="A253" t="s">
        <v>8219</v>
      </c>
      <c r="B253" s="6">
        <v>1062</v>
      </c>
      <c r="E253" t="s">
        <v>8221</v>
      </c>
      <c r="F253">
        <v>15</v>
      </c>
    </row>
    <row r="254" spans="1:6" x14ac:dyDescent="0.45">
      <c r="A254" t="s">
        <v>8219</v>
      </c>
      <c r="B254" s="6">
        <v>9</v>
      </c>
      <c r="E254" t="s">
        <v>8221</v>
      </c>
      <c r="F254">
        <v>215</v>
      </c>
    </row>
    <row r="255" spans="1:6" x14ac:dyDescent="0.45">
      <c r="A255" t="s">
        <v>8219</v>
      </c>
      <c r="B255" s="6">
        <v>89</v>
      </c>
      <c r="E255" t="s">
        <v>8221</v>
      </c>
      <c r="F255">
        <v>3</v>
      </c>
    </row>
    <row r="256" spans="1:6" x14ac:dyDescent="0.45">
      <c r="A256" t="s">
        <v>8219</v>
      </c>
      <c r="B256" s="6">
        <v>174</v>
      </c>
      <c r="E256" t="s">
        <v>8221</v>
      </c>
      <c r="F256">
        <v>2</v>
      </c>
    </row>
    <row r="257" spans="1:6" x14ac:dyDescent="0.45">
      <c r="A257" t="s">
        <v>8219</v>
      </c>
      <c r="B257" s="6">
        <v>14</v>
      </c>
      <c r="E257" t="s">
        <v>8221</v>
      </c>
      <c r="F257">
        <v>26</v>
      </c>
    </row>
    <row r="258" spans="1:6" x14ac:dyDescent="0.45">
      <c r="A258" t="s">
        <v>8219</v>
      </c>
      <c r="B258" s="6">
        <v>48</v>
      </c>
      <c r="E258" t="s">
        <v>8221</v>
      </c>
      <c r="F258">
        <v>24</v>
      </c>
    </row>
    <row r="259" spans="1:6" x14ac:dyDescent="0.45">
      <c r="A259" t="s">
        <v>8219</v>
      </c>
      <c r="B259" s="6">
        <v>133</v>
      </c>
      <c r="E259" t="s">
        <v>8221</v>
      </c>
      <c r="F259">
        <v>96</v>
      </c>
    </row>
    <row r="260" spans="1:6" x14ac:dyDescent="0.45">
      <c r="A260" t="s">
        <v>8219</v>
      </c>
      <c r="B260" s="6">
        <v>83</v>
      </c>
      <c r="E260" t="s">
        <v>8221</v>
      </c>
      <c r="F260">
        <v>17</v>
      </c>
    </row>
    <row r="261" spans="1:6" x14ac:dyDescent="0.45">
      <c r="A261" t="s">
        <v>8219</v>
      </c>
      <c r="B261" s="6">
        <v>149</v>
      </c>
      <c r="E261" t="s">
        <v>8221</v>
      </c>
      <c r="F261">
        <v>94</v>
      </c>
    </row>
    <row r="262" spans="1:6" x14ac:dyDescent="0.45">
      <c r="A262" t="s">
        <v>8219</v>
      </c>
      <c r="B262" s="6">
        <v>49</v>
      </c>
      <c r="E262" t="s">
        <v>8221</v>
      </c>
      <c r="F262">
        <v>129</v>
      </c>
    </row>
    <row r="263" spans="1:6" x14ac:dyDescent="0.45">
      <c r="A263" t="s">
        <v>8219</v>
      </c>
      <c r="B263" s="6">
        <v>251</v>
      </c>
      <c r="E263" t="s">
        <v>8221</v>
      </c>
      <c r="F263">
        <v>1</v>
      </c>
    </row>
    <row r="264" spans="1:6" x14ac:dyDescent="0.45">
      <c r="A264" t="s">
        <v>8219</v>
      </c>
      <c r="B264" s="6">
        <v>22</v>
      </c>
      <c r="E264" t="s">
        <v>8221</v>
      </c>
      <c r="F264">
        <v>4</v>
      </c>
    </row>
    <row r="265" spans="1:6" x14ac:dyDescent="0.45">
      <c r="A265" t="s">
        <v>8219</v>
      </c>
      <c r="B265" s="6">
        <v>48</v>
      </c>
      <c r="E265" t="s">
        <v>8221</v>
      </c>
      <c r="F265">
        <v>3</v>
      </c>
    </row>
    <row r="266" spans="1:6" x14ac:dyDescent="0.45">
      <c r="A266" t="s">
        <v>8219</v>
      </c>
      <c r="B266" s="6">
        <v>383</v>
      </c>
      <c r="E266" t="s">
        <v>8221</v>
      </c>
      <c r="F266">
        <v>135</v>
      </c>
    </row>
    <row r="267" spans="1:6" x14ac:dyDescent="0.45">
      <c r="A267" t="s">
        <v>8219</v>
      </c>
      <c r="B267" s="6">
        <v>237</v>
      </c>
      <c r="E267" t="s">
        <v>8221</v>
      </c>
      <c r="F267">
        <v>10</v>
      </c>
    </row>
    <row r="268" spans="1:6" x14ac:dyDescent="0.45">
      <c r="A268" t="s">
        <v>8219</v>
      </c>
      <c r="B268" s="6">
        <v>13</v>
      </c>
      <c r="E268" t="s">
        <v>8221</v>
      </c>
      <c r="F268">
        <v>0</v>
      </c>
    </row>
    <row r="269" spans="1:6" x14ac:dyDescent="0.45">
      <c r="A269" t="s">
        <v>8219</v>
      </c>
      <c r="B269" s="6">
        <v>562</v>
      </c>
      <c r="E269" t="s">
        <v>8221</v>
      </c>
      <c r="F269">
        <v>6</v>
      </c>
    </row>
    <row r="270" spans="1:6" x14ac:dyDescent="0.45">
      <c r="A270" t="s">
        <v>8219</v>
      </c>
      <c r="B270" s="6">
        <v>71</v>
      </c>
      <c r="E270" t="s">
        <v>8221</v>
      </c>
      <c r="F270">
        <v>36</v>
      </c>
    </row>
    <row r="271" spans="1:6" x14ac:dyDescent="0.45">
      <c r="A271" t="s">
        <v>8219</v>
      </c>
      <c r="B271" s="6">
        <v>1510</v>
      </c>
      <c r="E271" t="s">
        <v>8221</v>
      </c>
      <c r="F271">
        <v>336</v>
      </c>
    </row>
    <row r="272" spans="1:6" x14ac:dyDescent="0.45">
      <c r="A272" t="s">
        <v>8219</v>
      </c>
      <c r="B272" s="6">
        <v>14</v>
      </c>
      <c r="E272" t="s">
        <v>8221</v>
      </c>
      <c r="F272">
        <v>34</v>
      </c>
    </row>
    <row r="273" spans="1:6" x14ac:dyDescent="0.45">
      <c r="A273" t="s">
        <v>8219</v>
      </c>
      <c r="B273" s="6">
        <v>193</v>
      </c>
      <c r="E273" t="s">
        <v>8221</v>
      </c>
      <c r="F273">
        <v>10</v>
      </c>
    </row>
    <row r="274" spans="1:6" x14ac:dyDescent="0.45">
      <c r="A274" t="s">
        <v>8219</v>
      </c>
      <c r="B274" s="6">
        <v>206</v>
      </c>
      <c r="E274" t="s">
        <v>8221</v>
      </c>
      <c r="F274">
        <v>201</v>
      </c>
    </row>
    <row r="275" spans="1:6" x14ac:dyDescent="0.45">
      <c r="A275" t="s">
        <v>8219</v>
      </c>
      <c r="B275" s="6">
        <v>351</v>
      </c>
      <c r="E275" t="s">
        <v>8221</v>
      </c>
      <c r="F275">
        <v>296</v>
      </c>
    </row>
    <row r="276" spans="1:6" x14ac:dyDescent="0.45">
      <c r="A276" t="s">
        <v>8219</v>
      </c>
      <c r="B276" s="6">
        <v>50</v>
      </c>
      <c r="E276" t="s">
        <v>8221</v>
      </c>
      <c r="F276">
        <v>7</v>
      </c>
    </row>
    <row r="277" spans="1:6" x14ac:dyDescent="0.45">
      <c r="A277" t="s">
        <v>8219</v>
      </c>
      <c r="B277" s="6">
        <v>184</v>
      </c>
      <c r="E277" t="s">
        <v>8221</v>
      </c>
      <c r="F277">
        <v>7</v>
      </c>
    </row>
    <row r="278" spans="1:6" x14ac:dyDescent="0.45">
      <c r="A278" t="s">
        <v>8219</v>
      </c>
      <c r="B278" s="6">
        <v>196</v>
      </c>
      <c r="E278" t="s">
        <v>8221</v>
      </c>
      <c r="F278">
        <v>1</v>
      </c>
    </row>
    <row r="279" spans="1:6" x14ac:dyDescent="0.45">
      <c r="A279" t="s">
        <v>8219</v>
      </c>
      <c r="B279" s="6">
        <v>229</v>
      </c>
      <c r="E279" t="s">
        <v>8221</v>
      </c>
      <c r="F279">
        <v>114</v>
      </c>
    </row>
    <row r="280" spans="1:6" x14ac:dyDescent="0.45">
      <c r="A280" t="s">
        <v>8219</v>
      </c>
      <c r="B280" s="6">
        <v>67</v>
      </c>
      <c r="E280" t="s">
        <v>8221</v>
      </c>
      <c r="F280">
        <v>29</v>
      </c>
    </row>
    <row r="281" spans="1:6" x14ac:dyDescent="0.45">
      <c r="A281" t="s">
        <v>8219</v>
      </c>
      <c r="B281" s="6">
        <v>95</v>
      </c>
      <c r="E281" t="s">
        <v>8221</v>
      </c>
      <c r="F281">
        <v>890</v>
      </c>
    </row>
    <row r="282" spans="1:6" x14ac:dyDescent="0.45">
      <c r="A282" t="s">
        <v>8219</v>
      </c>
      <c r="B282" s="6">
        <v>62</v>
      </c>
      <c r="E282" t="s">
        <v>8221</v>
      </c>
      <c r="F282">
        <v>31</v>
      </c>
    </row>
    <row r="283" spans="1:6" x14ac:dyDescent="0.45">
      <c r="A283" t="s">
        <v>8219</v>
      </c>
      <c r="B283" s="6">
        <v>73</v>
      </c>
      <c r="E283" t="s">
        <v>8221</v>
      </c>
      <c r="F283">
        <v>21</v>
      </c>
    </row>
    <row r="284" spans="1:6" x14ac:dyDescent="0.45">
      <c r="A284" t="s">
        <v>8219</v>
      </c>
      <c r="B284" s="6">
        <v>43</v>
      </c>
      <c r="E284" t="s">
        <v>8221</v>
      </c>
      <c r="F284">
        <v>37</v>
      </c>
    </row>
    <row r="285" spans="1:6" x14ac:dyDescent="0.45">
      <c r="A285" t="s">
        <v>8219</v>
      </c>
      <c r="B285" s="6">
        <v>70</v>
      </c>
      <c r="E285" t="s">
        <v>8221</v>
      </c>
      <c r="F285">
        <v>7</v>
      </c>
    </row>
    <row r="286" spans="1:6" x14ac:dyDescent="0.45">
      <c r="A286" t="s">
        <v>8219</v>
      </c>
      <c r="B286" s="6">
        <v>271</v>
      </c>
      <c r="E286" t="s">
        <v>8221</v>
      </c>
      <c r="F286">
        <v>4</v>
      </c>
    </row>
    <row r="287" spans="1:6" x14ac:dyDescent="0.45">
      <c r="A287" t="s">
        <v>8219</v>
      </c>
      <c r="B287" s="6">
        <v>55</v>
      </c>
      <c r="E287" t="s">
        <v>8221</v>
      </c>
      <c r="F287">
        <v>5</v>
      </c>
    </row>
    <row r="288" spans="1:6" x14ac:dyDescent="0.45">
      <c r="A288" t="s">
        <v>8219</v>
      </c>
      <c r="B288" s="6">
        <v>35</v>
      </c>
      <c r="E288" t="s">
        <v>8221</v>
      </c>
      <c r="F288">
        <v>0</v>
      </c>
    </row>
    <row r="289" spans="1:6" x14ac:dyDescent="0.45">
      <c r="A289" t="s">
        <v>8219</v>
      </c>
      <c r="B289" s="6">
        <v>22</v>
      </c>
      <c r="E289" t="s">
        <v>8221</v>
      </c>
      <c r="F289">
        <v>456</v>
      </c>
    </row>
    <row r="290" spans="1:6" x14ac:dyDescent="0.45">
      <c r="A290" t="s">
        <v>8219</v>
      </c>
      <c r="B290" s="6">
        <v>38</v>
      </c>
      <c r="E290" t="s">
        <v>8221</v>
      </c>
      <c r="F290">
        <v>369</v>
      </c>
    </row>
    <row r="291" spans="1:6" x14ac:dyDescent="0.45">
      <c r="A291" t="s">
        <v>8219</v>
      </c>
      <c r="B291" s="6">
        <v>15</v>
      </c>
      <c r="E291" t="s">
        <v>8221</v>
      </c>
      <c r="F291">
        <v>2</v>
      </c>
    </row>
    <row r="292" spans="1:6" x14ac:dyDescent="0.45">
      <c r="A292" t="s">
        <v>8219</v>
      </c>
      <c r="B292" s="6">
        <v>7</v>
      </c>
      <c r="E292" t="s">
        <v>8221</v>
      </c>
      <c r="F292">
        <v>0</v>
      </c>
    </row>
    <row r="293" spans="1:6" x14ac:dyDescent="0.45">
      <c r="A293" t="s">
        <v>8219</v>
      </c>
      <c r="B293" s="6">
        <v>241</v>
      </c>
      <c r="E293" t="s">
        <v>8221</v>
      </c>
      <c r="F293">
        <v>338</v>
      </c>
    </row>
    <row r="294" spans="1:6" x14ac:dyDescent="0.45">
      <c r="A294" t="s">
        <v>8219</v>
      </c>
      <c r="B294" s="6">
        <v>55</v>
      </c>
      <c r="E294" t="s">
        <v>8221</v>
      </c>
      <c r="F294">
        <v>4</v>
      </c>
    </row>
    <row r="295" spans="1:6" x14ac:dyDescent="0.45">
      <c r="A295" t="s">
        <v>8219</v>
      </c>
      <c r="B295" s="6">
        <v>171</v>
      </c>
      <c r="E295" t="s">
        <v>8221</v>
      </c>
      <c r="F295">
        <v>1</v>
      </c>
    </row>
    <row r="296" spans="1:6" x14ac:dyDescent="0.45">
      <c r="A296" t="s">
        <v>8219</v>
      </c>
      <c r="B296" s="6">
        <v>208</v>
      </c>
      <c r="E296" t="s">
        <v>8221</v>
      </c>
      <c r="F296">
        <v>28</v>
      </c>
    </row>
    <row r="297" spans="1:6" x14ac:dyDescent="0.45">
      <c r="A297" t="s">
        <v>8219</v>
      </c>
      <c r="B297" s="6">
        <v>21</v>
      </c>
      <c r="E297" t="s">
        <v>8221</v>
      </c>
      <c r="F297">
        <v>12</v>
      </c>
    </row>
    <row r="298" spans="1:6" x14ac:dyDescent="0.45">
      <c r="A298" t="s">
        <v>8219</v>
      </c>
      <c r="B298" s="6">
        <v>25</v>
      </c>
      <c r="E298" t="s">
        <v>8221</v>
      </c>
      <c r="F298">
        <v>16</v>
      </c>
    </row>
    <row r="299" spans="1:6" x14ac:dyDescent="0.45">
      <c r="A299" t="s">
        <v>8219</v>
      </c>
      <c r="B299" s="6">
        <v>52</v>
      </c>
      <c r="E299" t="s">
        <v>8221</v>
      </c>
      <c r="F299">
        <v>4</v>
      </c>
    </row>
    <row r="300" spans="1:6" x14ac:dyDescent="0.45">
      <c r="A300" t="s">
        <v>8219</v>
      </c>
      <c r="B300" s="6">
        <v>104</v>
      </c>
      <c r="E300" t="s">
        <v>8221</v>
      </c>
      <c r="F300">
        <v>4</v>
      </c>
    </row>
    <row r="301" spans="1:6" x14ac:dyDescent="0.45">
      <c r="A301" t="s">
        <v>8219</v>
      </c>
      <c r="B301" s="6">
        <v>73</v>
      </c>
      <c r="E301" t="s">
        <v>8221</v>
      </c>
      <c r="F301">
        <v>10</v>
      </c>
    </row>
    <row r="302" spans="1:6" x14ac:dyDescent="0.45">
      <c r="A302" t="s">
        <v>8219</v>
      </c>
      <c r="B302" s="6">
        <v>34</v>
      </c>
      <c r="E302" t="s">
        <v>8221</v>
      </c>
      <c r="F302">
        <v>0</v>
      </c>
    </row>
    <row r="303" spans="1:6" x14ac:dyDescent="0.45">
      <c r="A303" t="s">
        <v>8219</v>
      </c>
      <c r="B303" s="6">
        <v>56</v>
      </c>
      <c r="E303" t="s">
        <v>8221</v>
      </c>
      <c r="F303">
        <v>6</v>
      </c>
    </row>
    <row r="304" spans="1:6" x14ac:dyDescent="0.45">
      <c r="A304" t="s">
        <v>8219</v>
      </c>
      <c r="B304" s="6">
        <v>31</v>
      </c>
      <c r="E304" t="s">
        <v>8221</v>
      </c>
      <c r="F304">
        <v>0</v>
      </c>
    </row>
    <row r="305" spans="1:6" x14ac:dyDescent="0.45">
      <c r="A305" t="s">
        <v>8219</v>
      </c>
      <c r="B305" s="6">
        <v>84</v>
      </c>
      <c r="E305" t="s">
        <v>8221</v>
      </c>
      <c r="F305">
        <v>1</v>
      </c>
    </row>
    <row r="306" spans="1:6" x14ac:dyDescent="0.45">
      <c r="A306" t="s">
        <v>8219</v>
      </c>
      <c r="B306" s="6">
        <v>130</v>
      </c>
      <c r="E306" t="s">
        <v>8221</v>
      </c>
      <c r="F306">
        <v>0</v>
      </c>
    </row>
    <row r="307" spans="1:6" x14ac:dyDescent="0.45">
      <c r="A307" t="s">
        <v>8219</v>
      </c>
      <c r="B307" s="6">
        <v>12</v>
      </c>
      <c r="E307" t="s">
        <v>8221</v>
      </c>
      <c r="F307">
        <v>44</v>
      </c>
    </row>
    <row r="308" spans="1:6" x14ac:dyDescent="0.45">
      <c r="A308" t="s">
        <v>8219</v>
      </c>
      <c r="B308" s="6">
        <v>23</v>
      </c>
      <c r="E308" t="s">
        <v>8221</v>
      </c>
      <c r="F308">
        <v>0</v>
      </c>
    </row>
    <row r="309" spans="1:6" x14ac:dyDescent="0.45">
      <c r="A309" t="s">
        <v>8219</v>
      </c>
      <c r="B309" s="6">
        <v>158</v>
      </c>
      <c r="E309" t="s">
        <v>8221</v>
      </c>
      <c r="F309">
        <v>3</v>
      </c>
    </row>
    <row r="310" spans="1:6" x14ac:dyDescent="0.45">
      <c r="A310" t="s">
        <v>8219</v>
      </c>
      <c r="B310" s="6">
        <v>30</v>
      </c>
      <c r="E310" t="s">
        <v>8221</v>
      </c>
      <c r="F310">
        <v>0</v>
      </c>
    </row>
    <row r="311" spans="1:6" x14ac:dyDescent="0.45">
      <c r="A311" t="s">
        <v>8219</v>
      </c>
      <c r="B311" s="6">
        <v>18</v>
      </c>
      <c r="E311" t="s">
        <v>8221</v>
      </c>
      <c r="F311">
        <v>52</v>
      </c>
    </row>
    <row r="312" spans="1:6" x14ac:dyDescent="0.45">
      <c r="A312" t="s">
        <v>8219</v>
      </c>
      <c r="B312" s="6">
        <v>29</v>
      </c>
      <c r="E312" t="s">
        <v>8221</v>
      </c>
      <c r="F312">
        <v>0</v>
      </c>
    </row>
    <row r="313" spans="1:6" x14ac:dyDescent="0.45">
      <c r="A313" t="s">
        <v>8219</v>
      </c>
      <c r="B313" s="6">
        <v>31</v>
      </c>
      <c r="E313" t="s">
        <v>8221</v>
      </c>
      <c r="F313">
        <v>1</v>
      </c>
    </row>
    <row r="314" spans="1:6" x14ac:dyDescent="0.45">
      <c r="A314" t="s">
        <v>8219</v>
      </c>
      <c r="B314" s="6">
        <v>173</v>
      </c>
      <c r="E314" t="s">
        <v>8221</v>
      </c>
      <c r="F314">
        <v>1</v>
      </c>
    </row>
    <row r="315" spans="1:6" x14ac:dyDescent="0.45">
      <c r="A315" t="s">
        <v>8219</v>
      </c>
      <c r="B315" s="6">
        <v>17</v>
      </c>
      <c r="E315" t="s">
        <v>8221</v>
      </c>
      <c r="F315">
        <v>2</v>
      </c>
    </row>
    <row r="316" spans="1:6" x14ac:dyDescent="0.45">
      <c r="A316" t="s">
        <v>8219</v>
      </c>
      <c r="B316" s="6">
        <v>48</v>
      </c>
      <c r="E316" t="s">
        <v>8221</v>
      </c>
      <c r="F316">
        <v>9</v>
      </c>
    </row>
    <row r="317" spans="1:6" x14ac:dyDescent="0.45">
      <c r="A317" t="s">
        <v>8219</v>
      </c>
      <c r="B317" s="6">
        <v>59</v>
      </c>
      <c r="E317" t="s">
        <v>8221</v>
      </c>
      <c r="F317">
        <v>5</v>
      </c>
    </row>
    <row r="318" spans="1:6" x14ac:dyDescent="0.45">
      <c r="A318" t="s">
        <v>8219</v>
      </c>
      <c r="B318" s="6">
        <v>39</v>
      </c>
      <c r="E318" t="s">
        <v>8221</v>
      </c>
      <c r="F318">
        <v>57</v>
      </c>
    </row>
    <row r="319" spans="1:6" x14ac:dyDescent="0.45">
      <c r="A319" t="s">
        <v>8219</v>
      </c>
      <c r="B319" s="6">
        <v>59</v>
      </c>
      <c r="E319" t="s">
        <v>8221</v>
      </c>
      <c r="F319">
        <v>3</v>
      </c>
    </row>
    <row r="320" spans="1:6" x14ac:dyDescent="0.45">
      <c r="A320" t="s">
        <v>8219</v>
      </c>
      <c r="B320" s="6">
        <v>60</v>
      </c>
      <c r="E320" t="s">
        <v>8221</v>
      </c>
      <c r="F320">
        <v>1</v>
      </c>
    </row>
    <row r="321" spans="1:6" x14ac:dyDescent="0.45">
      <c r="A321" t="s">
        <v>8219</v>
      </c>
      <c r="B321" s="6">
        <v>20</v>
      </c>
      <c r="E321" t="s">
        <v>8221</v>
      </c>
      <c r="F321">
        <v>6</v>
      </c>
    </row>
    <row r="322" spans="1:6" x14ac:dyDescent="0.45">
      <c r="A322" t="s">
        <v>8219</v>
      </c>
      <c r="B322" s="6">
        <v>2</v>
      </c>
      <c r="E322" t="s">
        <v>8221</v>
      </c>
      <c r="F322">
        <v>48</v>
      </c>
    </row>
    <row r="323" spans="1:6" x14ac:dyDescent="0.45">
      <c r="A323" t="s">
        <v>8219</v>
      </c>
      <c r="B323" s="6">
        <v>315</v>
      </c>
      <c r="E323" t="s">
        <v>8221</v>
      </c>
      <c r="F323">
        <v>2</v>
      </c>
    </row>
    <row r="324" spans="1:6" x14ac:dyDescent="0.45">
      <c r="A324" t="s">
        <v>8219</v>
      </c>
      <c r="B324" s="6">
        <v>2174</v>
      </c>
      <c r="E324" t="s">
        <v>8221</v>
      </c>
      <c r="F324">
        <v>4</v>
      </c>
    </row>
    <row r="325" spans="1:6" x14ac:dyDescent="0.45">
      <c r="A325" t="s">
        <v>8219</v>
      </c>
      <c r="B325" s="6">
        <v>152</v>
      </c>
      <c r="E325" t="s">
        <v>8221</v>
      </c>
      <c r="F325">
        <v>5</v>
      </c>
    </row>
    <row r="326" spans="1:6" x14ac:dyDescent="0.45">
      <c r="A326" t="s">
        <v>8219</v>
      </c>
      <c r="B326" s="6">
        <v>1021</v>
      </c>
      <c r="E326" t="s">
        <v>8221</v>
      </c>
      <c r="F326">
        <v>79</v>
      </c>
    </row>
    <row r="327" spans="1:6" x14ac:dyDescent="0.45">
      <c r="A327" t="s">
        <v>8219</v>
      </c>
      <c r="B327" s="6">
        <v>237</v>
      </c>
      <c r="E327" t="s">
        <v>8221</v>
      </c>
      <c r="F327">
        <v>2</v>
      </c>
    </row>
    <row r="328" spans="1:6" x14ac:dyDescent="0.45">
      <c r="A328" t="s">
        <v>8219</v>
      </c>
      <c r="B328" s="6">
        <v>27</v>
      </c>
      <c r="E328" t="s">
        <v>8221</v>
      </c>
      <c r="F328">
        <v>11</v>
      </c>
    </row>
    <row r="329" spans="1:6" x14ac:dyDescent="0.45">
      <c r="A329" t="s">
        <v>8219</v>
      </c>
      <c r="B329" s="6">
        <v>17</v>
      </c>
      <c r="E329" t="s">
        <v>8221</v>
      </c>
      <c r="F329">
        <v>11</v>
      </c>
    </row>
    <row r="330" spans="1:6" x14ac:dyDescent="0.45">
      <c r="A330" t="s">
        <v>8219</v>
      </c>
      <c r="B330" s="6">
        <v>27</v>
      </c>
      <c r="E330" t="s">
        <v>8221</v>
      </c>
      <c r="F330">
        <v>1</v>
      </c>
    </row>
    <row r="331" spans="1:6" x14ac:dyDescent="0.45">
      <c r="A331" t="s">
        <v>8219</v>
      </c>
      <c r="B331" s="6">
        <v>82</v>
      </c>
      <c r="E331" t="s">
        <v>8221</v>
      </c>
      <c r="F331">
        <v>3</v>
      </c>
    </row>
    <row r="332" spans="1:6" x14ac:dyDescent="0.45">
      <c r="A332" t="s">
        <v>8219</v>
      </c>
      <c r="B332" s="6">
        <v>48</v>
      </c>
      <c r="E332" t="s">
        <v>8221</v>
      </c>
      <c r="F332">
        <v>5</v>
      </c>
    </row>
    <row r="333" spans="1:6" x14ac:dyDescent="0.45">
      <c r="A333" t="s">
        <v>8219</v>
      </c>
      <c r="B333" s="6">
        <v>105</v>
      </c>
      <c r="E333" t="s">
        <v>8221</v>
      </c>
      <c r="F333">
        <v>12</v>
      </c>
    </row>
    <row r="334" spans="1:6" x14ac:dyDescent="0.45">
      <c r="A334" t="s">
        <v>8219</v>
      </c>
      <c r="B334" s="6">
        <v>28</v>
      </c>
      <c r="E334" t="s">
        <v>8221</v>
      </c>
      <c r="F334">
        <v>2</v>
      </c>
    </row>
    <row r="335" spans="1:6" x14ac:dyDescent="0.45">
      <c r="A335" t="s">
        <v>8219</v>
      </c>
      <c r="B335" s="6">
        <v>1107</v>
      </c>
      <c r="E335" t="s">
        <v>8221</v>
      </c>
      <c r="F335">
        <v>5</v>
      </c>
    </row>
    <row r="336" spans="1:6" x14ac:dyDescent="0.45">
      <c r="A336" t="s">
        <v>8219</v>
      </c>
      <c r="B336" s="6">
        <v>1013</v>
      </c>
      <c r="E336" t="s">
        <v>8221</v>
      </c>
      <c r="F336">
        <v>21</v>
      </c>
    </row>
    <row r="337" spans="1:6" x14ac:dyDescent="0.45">
      <c r="A337" t="s">
        <v>8219</v>
      </c>
      <c r="B337" s="6">
        <v>274</v>
      </c>
      <c r="E337" t="s">
        <v>8221</v>
      </c>
      <c r="F337">
        <v>0</v>
      </c>
    </row>
    <row r="338" spans="1:6" x14ac:dyDescent="0.45">
      <c r="A338" t="s">
        <v>8219</v>
      </c>
      <c r="B338" s="6">
        <v>87</v>
      </c>
      <c r="E338" t="s">
        <v>8221</v>
      </c>
      <c r="F338">
        <v>45</v>
      </c>
    </row>
    <row r="339" spans="1:6" x14ac:dyDescent="0.45">
      <c r="A339" t="s">
        <v>8219</v>
      </c>
      <c r="B339" s="6">
        <v>99</v>
      </c>
      <c r="E339" t="s">
        <v>8221</v>
      </c>
      <c r="F339">
        <v>29</v>
      </c>
    </row>
    <row r="340" spans="1:6" x14ac:dyDescent="0.45">
      <c r="A340" t="s">
        <v>8219</v>
      </c>
      <c r="B340" s="6">
        <v>276</v>
      </c>
      <c r="E340" t="s">
        <v>8221</v>
      </c>
      <c r="F340">
        <v>2</v>
      </c>
    </row>
    <row r="341" spans="1:6" x14ac:dyDescent="0.45">
      <c r="A341" t="s">
        <v>8219</v>
      </c>
      <c r="B341" s="6">
        <v>21</v>
      </c>
      <c r="E341" t="s">
        <v>8221</v>
      </c>
      <c r="F341">
        <v>30</v>
      </c>
    </row>
    <row r="342" spans="1:6" x14ac:dyDescent="0.45">
      <c r="A342" t="s">
        <v>8219</v>
      </c>
      <c r="B342" s="6">
        <v>41</v>
      </c>
      <c r="E342" t="s">
        <v>8221</v>
      </c>
      <c r="F342">
        <v>8</v>
      </c>
    </row>
    <row r="343" spans="1:6" x14ac:dyDescent="0.45">
      <c r="A343" t="s">
        <v>8219</v>
      </c>
      <c r="B343" s="6">
        <v>119</v>
      </c>
      <c r="E343" t="s">
        <v>8221</v>
      </c>
      <c r="F343">
        <v>1</v>
      </c>
    </row>
    <row r="344" spans="1:6" x14ac:dyDescent="0.45">
      <c r="A344" t="s">
        <v>8219</v>
      </c>
      <c r="B344" s="6">
        <v>153</v>
      </c>
      <c r="E344" t="s">
        <v>8221</v>
      </c>
      <c r="F344">
        <v>14</v>
      </c>
    </row>
    <row r="345" spans="1:6" x14ac:dyDescent="0.45">
      <c r="A345" t="s">
        <v>8219</v>
      </c>
      <c r="B345" s="6">
        <v>100</v>
      </c>
      <c r="E345" t="s">
        <v>8221</v>
      </c>
      <c r="F345">
        <v>24</v>
      </c>
    </row>
    <row r="346" spans="1:6" x14ac:dyDescent="0.45">
      <c r="A346" t="s">
        <v>8219</v>
      </c>
      <c r="B346" s="6">
        <v>143</v>
      </c>
      <c r="E346" t="s">
        <v>8221</v>
      </c>
      <c r="F346">
        <v>2</v>
      </c>
    </row>
    <row r="347" spans="1:6" x14ac:dyDescent="0.45">
      <c r="A347" t="s">
        <v>8219</v>
      </c>
      <c r="B347" s="6">
        <v>140</v>
      </c>
      <c r="E347" t="s">
        <v>8221</v>
      </c>
      <c r="F347">
        <v>21</v>
      </c>
    </row>
    <row r="348" spans="1:6" x14ac:dyDescent="0.45">
      <c r="A348" t="s">
        <v>8219</v>
      </c>
      <c r="B348" s="6">
        <v>35</v>
      </c>
      <c r="E348" t="s">
        <v>8221</v>
      </c>
      <c r="F348">
        <v>7</v>
      </c>
    </row>
    <row r="349" spans="1:6" x14ac:dyDescent="0.45">
      <c r="A349" t="s">
        <v>8219</v>
      </c>
      <c r="B349" s="6">
        <v>149</v>
      </c>
      <c r="E349" t="s">
        <v>8221</v>
      </c>
      <c r="F349">
        <v>0</v>
      </c>
    </row>
    <row r="350" spans="1:6" x14ac:dyDescent="0.45">
      <c r="A350" t="s">
        <v>8219</v>
      </c>
      <c r="B350" s="6">
        <v>130</v>
      </c>
      <c r="E350" t="s">
        <v>8221</v>
      </c>
      <c r="F350">
        <v>4</v>
      </c>
    </row>
    <row r="351" spans="1:6" x14ac:dyDescent="0.45">
      <c r="A351" t="s">
        <v>8219</v>
      </c>
      <c r="B351" s="6">
        <v>120</v>
      </c>
      <c r="E351" t="s">
        <v>8221</v>
      </c>
      <c r="F351">
        <v>32</v>
      </c>
    </row>
    <row r="352" spans="1:6" x14ac:dyDescent="0.45">
      <c r="A352" t="s">
        <v>8219</v>
      </c>
      <c r="B352" s="6">
        <v>265</v>
      </c>
      <c r="E352" t="s">
        <v>8221</v>
      </c>
      <c r="F352">
        <v>4</v>
      </c>
    </row>
    <row r="353" spans="1:6" x14ac:dyDescent="0.45">
      <c r="A353" t="s">
        <v>8219</v>
      </c>
      <c r="B353" s="6">
        <v>71</v>
      </c>
      <c r="E353" t="s">
        <v>8221</v>
      </c>
      <c r="F353">
        <v>9</v>
      </c>
    </row>
    <row r="354" spans="1:6" x14ac:dyDescent="0.45">
      <c r="A354" t="s">
        <v>8219</v>
      </c>
      <c r="B354" s="6">
        <v>13</v>
      </c>
      <c r="E354" t="s">
        <v>8221</v>
      </c>
      <c r="F354">
        <v>17</v>
      </c>
    </row>
    <row r="355" spans="1:6" x14ac:dyDescent="0.45">
      <c r="A355" t="s">
        <v>8219</v>
      </c>
      <c r="B355" s="6">
        <v>169</v>
      </c>
      <c r="E355" t="s">
        <v>8221</v>
      </c>
      <c r="F355">
        <v>5</v>
      </c>
    </row>
    <row r="356" spans="1:6" x14ac:dyDescent="0.45">
      <c r="A356" t="s">
        <v>8219</v>
      </c>
      <c r="B356" s="6">
        <v>57</v>
      </c>
      <c r="E356" t="s">
        <v>8221</v>
      </c>
      <c r="F356">
        <v>53</v>
      </c>
    </row>
    <row r="357" spans="1:6" x14ac:dyDescent="0.45">
      <c r="A357" t="s">
        <v>8219</v>
      </c>
      <c r="B357" s="6">
        <v>229</v>
      </c>
      <c r="E357" t="s">
        <v>8221</v>
      </c>
      <c r="F357">
        <v>7</v>
      </c>
    </row>
    <row r="358" spans="1:6" x14ac:dyDescent="0.45">
      <c r="A358" t="s">
        <v>8219</v>
      </c>
      <c r="B358" s="6">
        <v>108</v>
      </c>
      <c r="E358" t="s">
        <v>8221</v>
      </c>
      <c r="F358">
        <v>72</v>
      </c>
    </row>
    <row r="359" spans="1:6" x14ac:dyDescent="0.45">
      <c r="A359" t="s">
        <v>8219</v>
      </c>
      <c r="B359" s="6">
        <v>108</v>
      </c>
      <c r="E359" t="s">
        <v>8221</v>
      </c>
      <c r="F359">
        <v>0</v>
      </c>
    </row>
    <row r="360" spans="1:6" x14ac:dyDescent="0.45">
      <c r="A360" t="s">
        <v>8219</v>
      </c>
      <c r="B360" s="6">
        <v>41</v>
      </c>
      <c r="E360" t="s">
        <v>8221</v>
      </c>
      <c r="F360">
        <v>2</v>
      </c>
    </row>
    <row r="361" spans="1:6" x14ac:dyDescent="0.45">
      <c r="A361" t="s">
        <v>8219</v>
      </c>
      <c r="B361" s="6">
        <v>139</v>
      </c>
      <c r="E361" t="s">
        <v>8221</v>
      </c>
      <c r="F361">
        <v>8</v>
      </c>
    </row>
    <row r="362" spans="1:6" x14ac:dyDescent="0.45">
      <c r="A362" t="s">
        <v>8219</v>
      </c>
      <c r="B362" s="6">
        <v>19</v>
      </c>
      <c r="E362" t="s">
        <v>8221</v>
      </c>
      <c r="F362">
        <v>2</v>
      </c>
    </row>
    <row r="363" spans="1:6" x14ac:dyDescent="0.45">
      <c r="A363" t="s">
        <v>8219</v>
      </c>
      <c r="B363" s="6">
        <v>94</v>
      </c>
      <c r="E363" t="s">
        <v>8221</v>
      </c>
      <c r="F363">
        <v>0</v>
      </c>
    </row>
    <row r="364" spans="1:6" x14ac:dyDescent="0.45">
      <c r="A364" t="s">
        <v>8219</v>
      </c>
      <c r="B364" s="6">
        <v>23</v>
      </c>
      <c r="E364" t="s">
        <v>8221</v>
      </c>
      <c r="F364">
        <v>3</v>
      </c>
    </row>
    <row r="365" spans="1:6" x14ac:dyDescent="0.45">
      <c r="A365" t="s">
        <v>8219</v>
      </c>
      <c r="B365" s="6">
        <v>15</v>
      </c>
      <c r="E365" t="s">
        <v>8221</v>
      </c>
      <c r="F365">
        <v>4</v>
      </c>
    </row>
    <row r="366" spans="1:6" x14ac:dyDescent="0.45">
      <c r="A366" t="s">
        <v>8219</v>
      </c>
      <c r="B366" s="6">
        <v>62</v>
      </c>
      <c r="E366" t="s">
        <v>8221</v>
      </c>
      <c r="F366">
        <v>3</v>
      </c>
    </row>
    <row r="367" spans="1:6" x14ac:dyDescent="0.45">
      <c r="A367" t="s">
        <v>8219</v>
      </c>
      <c r="B367" s="6">
        <v>74</v>
      </c>
      <c r="E367" t="s">
        <v>8221</v>
      </c>
      <c r="F367">
        <v>6</v>
      </c>
    </row>
    <row r="368" spans="1:6" x14ac:dyDescent="0.45">
      <c r="A368" t="s">
        <v>8219</v>
      </c>
      <c r="B368" s="6">
        <v>97</v>
      </c>
      <c r="E368" t="s">
        <v>8221</v>
      </c>
      <c r="F368">
        <v>0</v>
      </c>
    </row>
    <row r="369" spans="1:6" x14ac:dyDescent="0.45">
      <c r="A369" t="s">
        <v>8219</v>
      </c>
      <c r="B369" s="6">
        <v>55</v>
      </c>
      <c r="E369" t="s">
        <v>8221</v>
      </c>
      <c r="F369">
        <v>0</v>
      </c>
    </row>
    <row r="370" spans="1:6" x14ac:dyDescent="0.45">
      <c r="A370" t="s">
        <v>8219</v>
      </c>
      <c r="B370" s="6">
        <v>44</v>
      </c>
      <c r="E370" t="s">
        <v>8221</v>
      </c>
      <c r="F370">
        <v>0</v>
      </c>
    </row>
    <row r="371" spans="1:6" x14ac:dyDescent="0.45">
      <c r="A371" t="s">
        <v>8219</v>
      </c>
      <c r="B371" s="6">
        <v>110</v>
      </c>
      <c r="E371" t="s">
        <v>8221</v>
      </c>
      <c r="F371">
        <v>8</v>
      </c>
    </row>
    <row r="372" spans="1:6" x14ac:dyDescent="0.45">
      <c r="A372" t="s">
        <v>8219</v>
      </c>
      <c r="B372" s="6">
        <v>59</v>
      </c>
      <c r="E372" t="s">
        <v>8221</v>
      </c>
      <c r="F372">
        <v>5</v>
      </c>
    </row>
    <row r="373" spans="1:6" x14ac:dyDescent="0.45">
      <c r="A373" t="s">
        <v>8219</v>
      </c>
      <c r="B373" s="6">
        <v>62</v>
      </c>
      <c r="E373" t="s">
        <v>8221</v>
      </c>
      <c r="F373">
        <v>0</v>
      </c>
    </row>
    <row r="374" spans="1:6" x14ac:dyDescent="0.45">
      <c r="A374" t="s">
        <v>8219</v>
      </c>
      <c r="B374" s="6">
        <v>105</v>
      </c>
      <c r="E374" t="s">
        <v>8221</v>
      </c>
      <c r="F374">
        <v>2</v>
      </c>
    </row>
    <row r="375" spans="1:6" x14ac:dyDescent="0.45">
      <c r="A375" t="s">
        <v>8219</v>
      </c>
      <c r="B375" s="6">
        <v>26</v>
      </c>
      <c r="E375" t="s">
        <v>8221</v>
      </c>
      <c r="F375">
        <v>24</v>
      </c>
    </row>
    <row r="376" spans="1:6" x14ac:dyDescent="0.45">
      <c r="A376" t="s">
        <v>8219</v>
      </c>
      <c r="B376" s="6">
        <v>49</v>
      </c>
      <c r="E376" t="s">
        <v>8221</v>
      </c>
      <c r="F376">
        <v>0</v>
      </c>
    </row>
    <row r="377" spans="1:6" x14ac:dyDescent="0.45">
      <c r="A377" t="s">
        <v>8219</v>
      </c>
      <c r="B377" s="6">
        <v>68</v>
      </c>
      <c r="E377" t="s">
        <v>8221</v>
      </c>
      <c r="F377">
        <v>9</v>
      </c>
    </row>
    <row r="378" spans="1:6" x14ac:dyDescent="0.45">
      <c r="A378" t="s">
        <v>8219</v>
      </c>
      <c r="B378" s="6">
        <v>22</v>
      </c>
      <c r="E378" t="s">
        <v>8221</v>
      </c>
      <c r="F378">
        <v>0</v>
      </c>
    </row>
    <row r="379" spans="1:6" x14ac:dyDescent="0.45">
      <c r="A379" t="s">
        <v>8219</v>
      </c>
      <c r="B379" s="6">
        <v>18</v>
      </c>
      <c r="E379" t="s">
        <v>8221</v>
      </c>
      <c r="F379">
        <v>1</v>
      </c>
    </row>
    <row r="380" spans="1:6" x14ac:dyDescent="0.45">
      <c r="A380" t="s">
        <v>8219</v>
      </c>
      <c r="B380" s="6">
        <v>19</v>
      </c>
      <c r="E380" t="s">
        <v>8221</v>
      </c>
      <c r="F380">
        <v>10</v>
      </c>
    </row>
    <row r="381" spans="1:6" x14ac:dyDescent="0.45">
      <c r="A381" t="s">
        <v>8219</v>
      </c>
      <c r="B381" s="6">
        <v>99</v>
      </c>
      <c r="E381" t="s">
        <v>8221</v>
      </c>
      <c r="F381">
        <v>1</v>
      </c>
    </row>
    <row r="382" spans="1:6" x14ac:dyDescent="0.45">
      <c r="A382" t="s">
        <v>8219</v>
      </c>
      <c r="B382" s="6">
        <v>27</v>
      </c>
      <c r="E382" t="s">
        <v>8221</v>
      </c>
      <c r="F382">
        <v>0</v>
      </c>
    </row>
    <row r="383" spans="1:6" x14ac:dyDescent="0.45">
      <c r="A383" t="s">
        <v>8219</v>
      </c>
      <c r="B383" s="6">
        <v>25</v>
      </c>
      <c r="E383" t="s">
        <v>8221</v>
      </c>
      <c r="F383">
        <v>20</v>
      </c>
    </row>
    <row r="384" spans="1:6" x14ac:dyDescent="0.45">
      <c r="A384" t="s">
        <v>8219</v>
      </c>
      <c r="B384" s="6">
        <v>14</v>
      </c>
      <c r="E384" t="s">
        <v>8221</v>
      </c>
      <c r="F384">
        <v>30</v>
      </c>
    </row>
    <row r="385" spans="1:6" x14ac:dyDescent="0.45">
      <c r="A385" t="s">
        <v>8219</v>
      </c>
      <c r="B385" s="6">
        <v>35</v>
      </c>
      <c r="E385" t="s">
        <v>8221</v>
      </c>
      <c r="F385">
        <v>6</v>
      </c>
    </row>
    <row r="386" spans="1:6" x14ac:dyDescent="0.45">
      <c r="A386" t="s">
        <v>8219</v>
      </c>
      <c r="B386" s="6">
        <v>10</v>
      </c>
      <c r="E386" t="s">
        <v>8221</v>
      </c>
      <c r="F386">
        <v>15</v>
      </c>
    </row>
    <row r="387" spans="1:6" x14ac:dyDescent="0.45">
      <c r="A387" t="s">
        <v>8219</v>
      </c>
      <c r="B387" s="6">
        <v>29</v>
      </c>
      <c r="E387" t="s">
        <v>8221</v>
      </c>
      <c r="F387">
        <v>5</v>
      </c>
    </row>
    <row r="388" spans="1:6" x14ac:dyDescent="0.45">
      <c r="A388" t="s">
        <v>8219</v>
      </c>
      <c r="B388" s="6">
        <v>44</v>
      </c>
      <c r="E388" t="s">
        <v>8221</v>
      </c>
      <c r="F388">
        <v>0</v>
      </c>
    </row>
    <row r="389" spans="1:6" x14ac:dyDescent="0.45">
      <c r="A389" t="s">
        <v>8219</v>
      </c>
      <c r="B389" s="6">
        <v>17</v>
      </c>
      <c r="E389" t="s">
        <v>8221</v>
      </c>
      <c r="F389">
        <v>0</v>
      </c>
    </row>
    <row r="390" spans="1:6" x14ac:dyDescent="0.45">
      <c r="A390" t="s">
        <v>8219</v>
      </c>
      <c r="B390" s="6">
        <v>34</v>
      </c>
      <c r="E390" t="s">
        <v>8221</v>
      </c>
      <c r="F390">
        <v>28</v>
      </c>
    </row>
    <row r="391" spans="1:6" x14ac:dyDescent="0.45">
      <c r="A391" t="s">
        <v>8219</v>
      </c>
      <c r="B391" s="6">
        <v>14</v>
      </c>
      <c r="E391" t="s">
        <v>8221</v>
      </c>
      <c r="F391">
        <v>0</v>
      </c>
    </row>
    <row r="392" spans="1:6" x14ac:dyDescent="0.45">
      <c r="A392" t="s">
        <v>8219</v>
      </c>
      <c r="B392" s="6">
        <v>156</v>
      </c>
      <c r="E392" t="s">
        <v>8221</v>
      </c>
      <c r="F392">
        <v>5</v>
      </c>
    </row>
    <row r="393" spans="1:6" x14ac:dyDescent="0.45">
      <c r="A393" t="s">
        <v>8219</v>
      </c>
      <c r="B393" s="6">
        <v>128</v>
      </c>
      <c r="E393" t="s">
        <v>8221</v>
      </c>
      <c r="F393">
        <v>7</v>
      </c>
    </row>
    <row r="394" spans="1:6" x14ac:dyDescent="0.45">
      <c r="A394" t="s">
        <v>8219</v>
      </c>
      <c r="B394" s="6">
        <v>60</v>
      </c>
      <c r="E394" t="s">
        <v>8221</v>
      </c>
      <c r="F394">
        <v>30</v>
      </c>
    </row>
    <row r="395" spans="1:6" x14ac:dyDescent="0.45">
      <c r="A395" t="s">
        <v>8219</v>
      </c>
      <c r="B395" s="6">
        <v>32</v>
      </c>
      <c r="E395" t="s">
        <v>8221</v>
      </c>
      <c r="F395">
        <v>2</v>
      </c>
    </row>
    <row r="396" spans="1:6" x14ac:dyDescent="0.45">
      <c r="A396" t="s">
        <v>8219</v>
      </c>
      <c r="B396" s="6">
        <v>53</v>
      </c>
      <c r="E396" t="s">
        <v>8221</v>
      </c>
      <c r="F396">
        <v>30</v>
      </c>
    </row>
    <row r="397" spans="1:6" x14ac:dyDescent="0.45">
      <c r="A397" t="s">
        <v>8219</v>
      </c>
      <c r="B397" s="6">
        <v>184</v>
      </c>
      <c r="E397" t="s">
        <v>8221</v>
      </c>
      <c r="F397">
        <v>2</v>
      </c>
    </row>
    <row r="398" spans="1:6" x14ac:dyDescent="0.45">
      <c r="A398" t="s">
        <v>8219</v>
      </c>
      <c r="B398" s="6">
        <v>90</v>
      </c>
      <c r="E398" t="s">
        <v>8221</v>
      </c>
      <c r="F398">
        <v>0</v>
      </c>
    </row>
    <row r="399" spans="1:6" x14ac:dyDescent="0.45">
      <c r="A399" t="s">
        <v>8219</v>
      </c>
      <c r="B399" s="6">
        <v>71</v>
      </c>
      <c r="E399" t="s">
        <v>8221</v>
      </c>
      <c r="F399">
        <v>2</v>
      </c>
    </row>
    <row r="400" spans="1:6" x14ac:dyDescent="0.45">
      <c r="A400" t="s">
        <v>8219</v>
      </c>
      <c r="B400" s="6">
        <v>87</v>
      </c>
      <c r="E400" t="s">
        <v>8221</v>
      </c>
      <c r="F400">
        <v>1</v>
      </c>
    </row>
    <row r="401" spans="1:6" x14ac:dyDescent="0.45">
      <c r="A401" t="s">
        <v>8219</v>
      </c>
      <c r="B401" s="6">
        <v>28</v>
      </c>
      <c r="E401" t="s">
        <v>8221</v>
      </c>
      <c r="F401">
        <v>2</v>
      </c>
    </row>
    <row r="402" spans="1:6" x14ac:dyDescent="0.45">
      <c r="A402" t="s">
        <v>8219</v>
      </c>
      <c r="B402" s="6">
        <v>56</v>
      </c>
      <c r="E402" t="s">
        <v>8221</v>
      </c>
      <c r="F402">
        <v>14</v>
      </c>
    </row>
    <row r="403" spans="1:6" x14ac:dyDescent="0.45">
      <c r="A403" t="s">
        <v>8219</v>
      </c>
      <c r="B403" s="6">
        <v>51</v>
      </c>
      <c r="E403" t="s">
        <v>8221</v>
      </c>
      <c r="F403">
        <v>31</v>
      </c>
    </row>
    <row r="404" spans="1:6" x14ac:dyDescent="0.45">
      <c r="A404" t="s">
        <v>8219</v>
      </c>
      <c r="B404" s="6">
        <v>75</v>
      </c>
      <c r="E404" t="s">
        <v>8221</v>
      </c>
      <c r="F404">
        <v>16</v>
      </c>
    </row>
    <row r="405" spans="1:6" x14ac:dyDescent="0.45">
      <c r="A405" t="s">
        <v>8219</v>
      </c>
      <c r="B405" s="6">
        <v>38</v>
      </c>
      <c r="E405" t="s">
        <v>8221</v>
      </c>
      <c r="F405">
        <v>12</v>
      </c>
    </row>
    <row r="406" spans="1:6" x14ac:dyDescent="0.45">
      <c r="A406" t="s">
        <v>8219</v>
      </c>
      <c r="B406" s="6">
        <v>18</v>
      </c>
      <c r="E406" t="s">
        <v>8221</v>
      </c>
      <c r="F406">
        <v>96</v>
      </c>
    </row>
    <row r="407" spans="1:6" x14ac:dyDescent="0.45">
      <c r="A407" t="s">
        <v>8219</v>
      </c>
      <c r="B407" s="6">
        <v>54</v>
      </c>
      <c r="E407" t="s">
        <v>8221</v>
      </c>
      <c r="F407">
        <v>16</v>
      </c>
    </row>
    <row r="408" spans="1:6" x14ac:dyDescent="0.45">
      <c r="A408" t="s">
        <v>8219</v>
      </c>
      <c r="B408" s="6">
        <v>71</v>
      </c>
      <c r="E408" t="s">
        <v>8221</v>
      </c>
      <c r="F408">
        <v>5</v>
      </c>
    </row>
    <row r="409" spans="1:6" x14ac:dyDescent="0.45">
      <c r="A409" t="s">
        <v>8219</v>
      </c>
      <c r="B409" s="6">
        <v>57</v>
      </c>
      <c r="E409" t="s">
        <v>8221</v>
      </c>
      <c r="F409">
        <v>0</v>
      </c>
    </row>
    <row r="410" spans="1:6" x14ac:dyDescent="0.45">
      <c r="A410" t="s">
        <v>8219</v>
      </c>
      <c r="B410" s="6">
        <v>43</v>
      </c>
      <c r="E410" t="s">
        <v>8221</v>
      </c>
      <c r="F410">
        <v>8</v>
      </c>
    </row>
    <row r="411" spans="1:6" x14ac:dyDescent="0.45">
      <c r="A411" t="s">
        <v>8219</v>
      </c>
      <c r="B411" s="6">
        <v>52</v>
      </c>
      <c r="E411" t="s">
        <v>8221</v>
      </c>
      <c r="F411">
        <v>7</v>
      </c>
    </row>
    <row r="412" spans="1:6" x14ac:dyDescent="0.45">
      <c r="A412" t="s">
        <v>8219</v>
      </c>
      <c r="B412" s="6">
        <v>27</v>
      </c>
      <c r="E412" t="s">
        <v>8221</v>
      </c>
      <c r="F412">
        <v>24</v>
      </c>
    </row>
    <row r="413" spans="1:6" x14ac:dyDescent="0.45">
      <c r="A413" t="s">
        <v>8219</v>
      </c>
      <c r="B413" s="6">
        <v>12</v>
      </c>
      <c r="E413" t="s">
        <v>8221</v>
      </c>
      <c r="F413">
        <v>121</v>
      </c>
    </row>
    <row r="414" spans="1:6" x14ac:dyDescent="0.45">
      <c r="A414" t="s">
        <v>8219</v>
      </c>
      <c r="B414" s="6">
        <v>33</v>
      </c>
      <c r="E414" t="s">
        <v>8221</v>
      </c>
      <c r="F414">
        <v>196</v>
      </c>
    </row>
    <row r="415" spans="1:6" x14ac:dyDescent="0.45">
      <c r="A415" t="s">
        <v>8219</v>
      </c>
      <c r="B415" s="6">
        <v>96</v>
      </c>
      <c r="E415" t="s">
        <v>8221</v>
      </c>
      <c r="F415">
        <v>5</v>
      </c>
    </row>
    <row r="416" spans="1:6" x14ac:dyDescent="0.45">
      <c r="A416" t="s">
        <v>8219</v>
      </c>
      <c r="B416" s="6">
        <v>28</v>
      </c>
      <c r="E416" t="s">
        <v>8221</v>
      </c>
      <c r="F416">
        <v>73</v>
      </c>
    </row>
    <row r="417" spans="1:6" x14ac:dyDescent="0.45">
      <c r="A417" t="s">
        <v>8219</v>
      </c>
      <c r="B417" s="6">
        <v>43</v>
      </c>
      <c r="E417" t="s">
        <v>8221</v>
      </c>
      <c r="F417">
        <v>93</v>
      </c>
    </row>
    <row r="418" spans="1:6" x14ac:dyDescent="0.45">
      <c r="A418" t="s">
        <v>8219</v>
      </c>
      <c r="B418" s="6">
        <v>205</v>
      </c>
      <c r="E418" t="s">
        <v>8221</v>
      </c>
      <c r="F418">
        <v>17</v>
      </c>
    </row>
    <row r="419" spans="1:6" x14ac:dyDescent="0.45">
      <c r="A419" t="s">
        <v>8219</v>
      </c>
      <c r="B419" s="6">
        <v>23</v>
      </c>
      <c r="E419" t="s">
        <v>8221</v>
      </c>
      <c r="F419">
        <v>7</v>
      </c>
    </row>
    <row r="420" spans="1:6" x14ac:dyDescent="0.45">
      <c r="A420" t="s">
        <v>8219</v>
      </c>
      <c r="B420" s="6">
        <v>19</v>
      </c>
      <c r="E420" t="s">
        <v>8221</v>
      </c>
      <c r="F420">
        <v>17</v>
      </c>
    </row>
    <row r="421" spans="1:6" x14ac:dyDescent="0.45">
      <c r="A421" t="s">
        <v>8219</v>
      </c>
      <c r="B421" s="6">
        <v>14</v>
      </c>
      <c r="E421" t="s">
        <v>8221</v>
      </c>
      <c r="F421">
        <v>171</v>
      </c>
    </row>
    <row r="422" spans="1:6" x14ac:dyDescent="0.45">
      <c r="A422" t="s">
        <v>8219</v>
      </c>
      <c r="B422" s="6">
        <v>38</v>
      </c>
      <c r="E422" t="s">
        <v>8221</v>
      </c>
      <c r="F422">
        <v>188</v>
      </c>
    </row>
    <row r="423" spans="1:6" x14ac:dyDescent="0.45">
      <c r="A423" t="s">
        <v>8219</v>
      </c>
      <c r="B423" s="6">
        <v>78</v>
      </c>
      <c r="E423" t="s">
        <v>8221</v>
      </c>
      <c r="F423">
        <v>110</v>
      </c>
    </row>
    <row r="424" spans="1:6" x14ac:dyDescent="0.45">
      <c r="A424" t="s">
        <v>8219</v>
      </c>
      <c r="B424" s="6">
        <v>69</v>
      </c>
      <c r="E424" t="s">
        <v>8221</v>
      </c>
      <c r="F424">
        <v>37</v>
      </c>
    </row>
    <row r="425" spans="1:6" x14ac:dyDescent="0.45">
      <c r="A425" t="s">
        <v>8219</v>
      </c>
      <c r="B425" s="6">
        <v>33</v>
      </c>
      <c r="E425" t="s">
        <v>8221</v>
      </c>
      <c r="F425">
        <v>9</v>
      </c>
    </row>
    <row r="426" spans="1:6" x14ac:dyDescent="0.45">
      <c r="A426" t="s">
        <v>8219</v>
      </c>
      <c r="B426" s="6">
        <v>54</v>
      </c>
      <c r="E426" t="s">
        <v>8221</v>
      </c>
      <c r="F426">
        <v>29</v>
      </c>
    </row>
    <row r="427" spans="1:6" x14ac:dyDescent="0.45">
      <c r="A427" t="s">
        <v>8219</v>
      </c>
      <c r="B427" s="6">
        <v>99</v>
      </c>
      <c r="E427" t="s">
        <v>8221</v>
      </c>
      <c r="F427">
        <v>6</v>
      </c>
    </row>
    <row r="428" spans="1:6" x14ac:dyDescent="0.45">
      <c r="A428" t="s">
        <v>8219</v>
      </c>
      <c r="B428" s="6">
        <v>49</v>
      </c>
      <c r="E428" t="s">
        <v>8221</v>
      </c>
      <c r="F428">
        <v>30</v>
      </c>
    </row>
    <row r="429" spans="1:6" x14ac:dyDescent="0.45">
      <c r="A429" t="s">
        <v>8219</v>
      </c>
      <c r="B429" s="6">
        <v>11</v>
      </c>
      <c r="E429" t="s">
        <v>8221</v>
      </c>
      <c r="F429">
        <v>81</v>
      </c>
    </row>
    <row r="430" spans="1:6" x14ac:dyDescent="0.45">
      <c r="A430" t="s">
        <v>8219</v>
      </c>
      <c r="B430" s="6">
        <v>38</v>
      </c>
      <c r="E430" t="s">
        <v>8221</v>
      </c>
      <c r="F430">
        <v>4</v>
      </c>
    </row>
    <row r="431" spans="1:6" x14ac:dyDescent="0.45">
      <c r="A431" t="s">
        <v>8219</v>
      </c>
      <c r="B431" s="6">
        <v>16</v>
      </c>
      <c r="E431" t="s">
        <v>8221</v>
      </c>
      <c r="F431">
        <v>11</v>
      </c>
    </row>
    <row r="432" spans="1:6" x14ac:dyDescent="0.45">
      <c r="A432" t="s">
        <v>8219</v>
      </c>
      <c r="B432" s="6">
        <v>32</v>
      </c>
      <c r="E432" t="s">
        <v>8221</v>
      </c>
      <c r="F432">
        <v>14</v>
      </c>
    </row>
    <row r="433" spans="1:6" x14ac:dyDescent="0.45">
      <c r="A433" t="s">
        <v>8219</v>
      </c>
      <c r="B433" s="6">
        <v>20</v>
      </c>
      <c r="E433" t="s">
        <v>8221</v>
      </c>
      <c r="F433">
        <v>5</v>
      </c>
    </row>
    <row r="434" spans="1:6" x14ac:dyDescent="0.45">
      <c r="A434" t="s">
        <v>8219</v>
      </c>
      <c r="B434" s="6">
        <v>154</v>
      </c>
      <c r="E434" t="s">
        <v>8221</v>
      </c>
      <c r="F434">
        <v>45</v>
      </c>
    </row>
    <row r="435" spans="1:6" x14ac:dyDescent="0.45">
      <c r="A435" t="s">
        <v>8219</v>
      </c>
      <c r="B435" s="6">
        <v>41</v>
      </c>
      <c r="E435" t="s">
        <v>8221</v>
      </c>
      <c r="F435">
        <v>8</v>
      </c>
    </row>
    <row r="436" spans="1:6" x14ac:dyDescent="0.45">
      <c r="A436" t="s">
        <v>8219</v>
      </c>
      <c r="B436" s="6">
        <v>75</v>
      </c>
      <c r="E436" t="s">
        <v>8221</v>
      </c>
      <c r="F436">
        <v>3</v>
      </c>
    </row>
    <row r="437" spans="1:6" x14ac:dyDescent="0.45">
      <c r="A437" t="s">
        <v>8219</v>
      </c>
      <c r="B437" s="6">
        <v>40</v>
      </c>
      <c r="E437" t="s">
        <v>8221</v>
      </c>
      <c r="F437">
        <v>24</v>
      </c>
    </row>
    <row r="438" spans="1:6" x14ac:dyDescent="0.45">
      <c r="A438" t="s">
        <v>8219</v>
      </c>
      <c r="B438" s="6">
        <v>46</v>
      </c>
      <c r="E438" t="s">
        <v>8221</v>
      </c>
      <c r="F438">
        <v>18</v>
      </c>
    </row>
    <row r="439" spans="1:6" x14ac:dyDescent="0.45">
      <c r="A439" t="s">
        <v>8219</v>
      </c>
      <c r="B439" s="6">
        <v>62</v>
      </c>
      <c r="E439" t="s">
        <v>8221</v>
      </c>
      <c r="F439">
        <v>12</v>
      </c>
    </row>
    <row r="440" spans="1:6" x14ac:dyDescent="0.45">
      <c r="A440" t="s">
        <v>8219</v>
      </c>
      <c r="B440" s="6">
        <v>61</v>
      </c>
      <c r="E440" t="s">
        <v>8221</v>
      </c>
      <c r="F440">
        <v>123</v>
      </c>
    </row>
    <row r="441" spans="1:6" x14ac:dyDescent="0.45">
      <c r="A441" t="s">
        <v>8219</v>
      </c>
      <c r="B441" s="6">
        <v>96</v>
      </c>
      <c r="E441" t="s">
        <v>8221</v>
      </c>
      <c r="F441">
        <v>96</v>
      </c>
    </row>
    <row r="442" spans="1:6" x14ac:dyDescent="0.45">
      <c r="A442" t="s">
        <v>8219</v>
      </c>
      <c r="B442" s="6">
        <v>190</v>
      </c>
      <c r="E442" t="s">
        <v>8221</v>
      </c>
      <c r="F442">
        <v>31</v>
      </c>
    </row>
    <row r="443" spans="1:6" x14ac:dyDescent="0.45">
      <c r="A443" t="s">
        <v>8219</v>
      </c>
      <c r="B443" s="6">
        <v>94</v>
      </c>
      <c r="E443" t="s">
        <v>8221</v>
      </c>
      <c r="F443">
        <v>4</v>
      </c>
    </row>
    <row r="444" spans="1:6" x14ac:dyDescent="0.45">
      <c r="A444" t="s">
        <v>8219</v>
      </c>
      <c r="B444" s="6">
        <v>39</v>
      </c>
      <c r="E444" t="s">
        <v>8221</v>
      </c>
      <c r="F444">
        <v>3</v>
      </c>
    </row>
    <row r="445" spans="1:6" x14ac:dyDescent="0.45">
      <c r="A445" t="s">
        <v>8219</v>
      </c>
      <c r="B445" s="6">
        <v>127</v>
      </c>
      <c r="E445" t="s">
        <v>8221</v>
      </c>
      <c r="F445">
        <v>179</v>
      </c>
    </row>
    <row r="446" spans="1:6" x14ac:dyDescent="0.45">
      <c r="A446" t="s">
        <v>8219</v>
      </c>
      <c r="B446" s="6">
        <v>159</v>
      </c>
      <c r="E446" t="s">
        <v>8221</v>
      </c>
      <c r="F446">
        <v>3</v>
      </c>
    </row>
    <row r="447" spans="1:6" x14ac:dyDescent="0.45">
      <c r="A447" t="s">
        <v>8219</v>
      </c>
      <c r="B447" s="6">
        <v>177</v>
      </c>
      <c r="E447" t="s">
        <v>8221</v>
      </c>
      <c r="F447">
        <v>23</v>
      </c>
    </row>
    <row r="448" spans="1:6" x14ac:dyDescent="0.45">
      <c r="A448" t="s">
        <v>8219</v>
      </c>
      <c r="B448" s="6">
        <v>47</v>
      </c>
      <c r="E448" t="s">
        <v>8221</v>
      </c>
      <c r="F448">
        <v>23</v>
      </c>
    </row>
    <row r="449" spans="1:6" x14ac:dyDescent="0.45">
      <c r="A449" t="s">
        <v>8219</v>
      </c>
      <c r="B449" s="6">
        <v>1</v>
      </c>
      <c r="E449" t="s">
        <v>8221</v>
      </c>
      <c r="F449">
        <v>41</v>
      </c>
    </row>
    <row r="450" spans="1:6" x14ac:dyDescent="0.45">
      <c r="A450" t="s">
        <v>8219</v>
      </c>
      <c r="B450" s="6">
        <v>16</v>
      </c>
      <c r="E450" t="s">
        <v>8221</v>
      </c>
      <c r="F450">
        <v>0</v>
      </c>
    </row>
    <row r="451" spans="1:6" x14ac:dyDescent="0.45">
      <c r="A451" t="s">
        <v>8219</v>
      </c>
      <c r="B451" s="6">
        <v>115</v>
      </c>
      <c r="E451" t="s">
        <v>8221</v>
      </c>
      <c r="F451">
        <v>32</v>
      </c>
    </row>
    <row r="452" spans="1:6" x14ac:dyDescent="0.45">
      <c r="A452" t="s">
        <v>8219</v>
      </c>
      <c r="B452" s="6">
        <v>133</v>
      </c>
      <c r="E452" t="s">
        <v>8221</v>
      </c>
      <c r="F452">
        <v>2</v>
      </c>
    </row>
    <row r="453" spans="1:6" x14ac:dyDescent="0.45">
      <c r="A453" t="s">
        <v>8219</v>
      </c>
      <c r="B453" s="6">
        <v>70</v>
      </c>
      <c r="E453" t="s">
        <v>8221</v>
      </c>
      <c r="F453">
        <v>7</v>
      </c>
    </row>
    <row r="454" spans="1:6" x14ac:dyDescent="0.45">
      <c r="A454" t="s">
        <v>8219</v>
      </c>
      <c r="B454" s="6">
        <v>62</v>
      </c>
      <c r="E454" t="s">
        <v>8221</v>
      </c>
      <c r="F454">
        <v>4</v>
      </c>
    </row>
    <row r="455" spans="1:6" x14ac:dyDescent="0.45">
      <c r="A455" t="s">
        <v>8219</v>
      </c>
      <c r="B455" s="6">
        <v>10</v>
      </c>
      <c r="E455" t="s">
        <v>8221</v>
      </c>
      <c r="F455">
        <v>196</v>
      </c>
    </row>
    <row r="456" spans="1:6" x14ac:dyDescent="0.45">
      <c r="A456" t="s">
        <v>8219</v>
      </c>
      <c r="B456" s="6">
        <v>499</v>
      </c>
      <c r="E456" t="s">
        <v>8221</v>
      </c>
      <c r="F456">
        <v>11</v>
      </c>
    </row>
    <row r="457" spans="1:6" x14ac:dyDescent="0.45">
      <c r="A457" t="s">
        <v>8219</v>
      </c>
      <c r="B457" s="6">
        <v>47</v>
      </c>
      <c r="E457" t="s">
        <v>8221</v>
      </c>
      <c r="F457">
        <v>9</v>
      </c>
    </row>
    <row r="458" spans="1:6" x14ac:dyDescent="0.45">
      <c r="A458" t="s">
        <v>8219</v>
      </c>
      <c r="B458" s="6">
        <v>28</v>
      </c>
      <c r="E458" t="s">
        <v>8221</v>
      </c>
      <c r="F458">
        <v>5</v>
      </c>
    </row>
    <row r="459" spans="1:6" x14ac:dyDescent="0.45">
      <c r="A459" t="s">
        <v>8219</v>
      </c>
      <c r="B459" s="6">
        <v>24</v>
      </c>
      <c r="E459" t="s">
        <v>8221</v>
      </c>
      <c r="F459">
        <v>8</v>
      </c>
    </row>
    <row r="460" spans="1:6" x14ac:dyDescent="0.45">
      <c r="A460" t="s">
        <v>8219</v>
      </c>
      <c r="B460" s="6">
        <v>76</v>
      </c>
      <c r="E460" t="s">
        <v>8221</v>
      </c>
      <c r="F460">
        <v>229</v>
      </c>
    </row>
    <row r="461" spans="1:6" x14ac:dyDescent="0.45">
      <c r="A461" t="s">
        <v>8219</v>
      </c>
      <c r="B461" s="6">
        <v>98</v>
      </c>
      <c r="E461" t="s">
        <v>8221</v>
      </c>
      <c r="F461">
        <v>40</v>
      </c>
    </row>
    <row r="462" spans="1:6" x14ac:dyDescent="0.45">
      <c r="A462" t="s">
        <v>8219</v>
      </c>
      <c r="B462" s="6">
        <v>30</v>
      </c>
      <c r="E462" t="s">
        <v>8221</v>
      </c>
      <c r="F462">
        <v>123</v>
      </c>
    </row>
    <row r="463" spans="1:6" x14ac:dyDescent="0.45">
      <c r="A463" t="s">
        <v>8219</v>
      </c>
      <c r="B463" s="6">
        <v>478</v>
      </c>
      <c r="E463" t="s">
        <v>8221</v>
      </c>
      <c r="F463">
        <v>5</v>
      </c>
    </row>
    <row r="464" spans="1:6" x14ac:dyDescent="0.45">
      <c r="A464" t="s">
        <v>8219</v>
      </c>
      <c r="B464" s="6">
        <v>74</v>
      </c>
      <c r="E464" t="s">
        <v>8221</v>
      </c>
      <c r="F464">
        <v>148</v>
      </c>
    </row>
    <row r="465" spans="1:6" x14ac:dyDescent="0.45">
      <c r="A465" t="s">
        <v>8219</v>
      </c>
      <c r="B465" s="6">
        <v>131</v>
      </c>
      <c r="E465" t="s">
        <v>8221</v>
      </c>
      <c r="F465">
        <v>10</v>
      </c>
    </row>
    <row r="466" spans="1:6" x14ac:dyDescent="0.45">
      <c r="A466" t="s">
        <v>8219</v>
      </c>
      <c r="B466" s="6">
        <v>61</v>
      </c>
      <c r="E466" t="s">
        <v>8221</v>
      </c>
      <c r="F466">
        <v>4</v>
      </c>
    </row>
    <row r="467" spans="1:6" x14ac:dyDescent="0.45">
      <c r="A467" t="s">
        <v>8219</v>
      </c>
      <c r="B467" s="6">
        <v>1071</v>
      </c>
      <c r="E467" t="s">
        <v>8221</v>
      </c>
      <c r="F467">
        <v>21</v>
      </c>
    </row>
    <row r="468" spans="1:6" x14ac:dyDescent="0.45">
      <c r="A468" t="s">
        <v>8219</v>
      </c>
      <c r="B468" s="6">
        <v>122</v>
      </c>
      <c r="E468" t="s">
        <v>8221</v>
      </c>
      <c r="F468">
        <v>2</v>
      </c>
    </row>
    <row r="469" spans="1:6" x14ac:dyDescent="0.45">
      <c r="A469" t="s">
        <v>8219</v>
      </c>
      <c r="B469" s="6">
        <v>111</v>
      </c>
      <c r="E469" t="s">
        <v>8221</v>
      </c>
      <c r="F469">
        <v>0</v>
      </c>
    </row>
    <row r="470" spans="1:6" x14ac:dyDescent="0.45">
      <c r="A470" t="s">
        <v>8219</v>
      </c>
      <c r="B470" s="6">
        <v>255</v>
      </c>
      <c r="E470" t="s">
        <v>8221</v>
      </c>
      <c r="F470">
        <v>4</v>
      </c>
    </row>
    <row r="471" spans="1:6" x14ac:dyDescent="0.45">
      <c r="A471" t="s">
        <v>8219</v>
      </c>
      <c r="B471" s="6">
        <v>141</v>
      </c>
      <c r="E471" t="s">
        <v>8221</v>
      </c>
      <c r="F471">
        <v>1</v>
      </c>
    </row>
    <row r="472" spans="1:6" x14ac:dyDescent="0.45">
      <c r="A472" t="s">
        <v>8219</v>
      </c>
      <c r="B472" s="6">
        <v>159</v>
      </c>
      <c r="E472" t="s">
        <v>8221</v>
      </c>
      <c r="F472">
        <v>30</v>
      </c>
    </row>
    <row r="473" spans="1:6" x14ac:dyDescent="0.45">
      <c r="A473" t="s">
        <v>8219</v>
      </c>
      <c r="B473" s="6">
        <v>99</v>
      </c>
      <c r="E473" t="s">
        <v>8221</v>
      </c>
      <c r="F473">
        <v>3</v>
      </c>
    </row>
    <row r="474" spans="1:6" x14ac:dyDescent="0.45">
      <c r="A474" t="s">
        <v>8219</v>
      </c>
      <c r="B474" s="6">
        <v>96</v>
      </c>
      <c r="E474" t="s">
        <v>8221</v>
      </c>
      <c r="F474">
        <v>975</v>
      </c>
    </row>
    <row r="475" spans="1:6" x14ac:dyDescent="0.45">
      <c r="A475" t="s">
        <v>8219</v>
      </c>
      <c r="B475" s="6">
        <v>27</v>
      </c>
      <c r="E475" t="s">
        <v>8221</v>
      </c>
      <c r="F475">
        <v>167</v>
      </c>
    </row>
    <row r="476" spans="1:6" x14ac:dyDescent="0.45">
      <c r="A476" t="s">
        <v>8219</v>
      </c>
      <c r="B476" s="6">
        <v>166</v>
      </c>
      <c r="E476" t="s">
        <v>8221</v>
      </c>
      <c r="F476">
        <v>5</v>
      </c>
    </row>
    <row r="477" spans="1:6" x14ac:dyDescent="0.45">
      <c r="A477" t="s">
        <v>8219</v>
      </c>
      <c r="B477" s="6">
        <v>76</v>
      </c>
      <c r="E477" t="s">
        <v>8221</v>
      </c>
      <c r="F477">
        <v>18</v>
      </c>
    </row>
    <row r="478" spans="1:6" x14ac:dyDescent="0.45">
      <c r="A478" t="s">
        <v>8219</v>
      </c>
      <c r="B478" s="6">
        <v>211</v>
      </c>
      <c r="E478" t="s">
        <v>8221</v>
      </c>
      <c r="F478">
        <v>98</v>
      </c>
    </row>
    <row r="479" spans="1:6" x14ac:dyDescent="0.45">
      <c r="A479" t="s">
        <v>8219</v>
      </c>
      <c r="B479" s="6">
        <v>21</v>
      </c>
      <c r="E479" t="s">
        <v>8221</v>
      </c>
      <c r="F479">
        <v>4</v>
      </c>
    </row>
    <row r="480" spans="1:6" x14ac:dyDescent="0.45">
      <c r="A480" t="s">
        <v>8219</v>
      </c>
      <c r="B480" s="6">
        <v>61</v>
      </c>
      <c r="E480" t="s">
        <v>8221</v>
      </c>
      <c r="F480">
        <v>3</v>
      </c>
    </row>
    <row r="481" spans="1:6" x14ac:dyDescent="0.45">
      <c r="A481" t="s">
        <v>8219</v>
      </c>
      <c r="B481" s="6">
        <v>30</v>
      </c>
      <c r="E481" t="s">
        <v>8221</v>
      </c>
      <c r="F481">
        <v>1</v>
      </c>
    </row>
    <row r="482" spans="1:6" x14ac:dyDescent="0.45">
      <c r="A482" t="s">
        <v>8219</v>
      </c>
      <c r="B482" s="6">
        <v>375</v>
      </c>
      <c r="E482" t="s">
        <v>8221</v>
      </c>
      <c r="F482">
        <v>0</v>
      </c>
    </row>
    <row r="483" spans="1:6" x14ac:dyDescent="0.45">
      <c r="A483" t="s">
        <v>8219</v>
      </c>
      <c r="B483" s="6">
        <v>111</v>
      </c>
      <c r="E483" t="s">
        <v>8221</v>
      </c>
      <c r="F483">
        <v>9</v>
      </c>
    </row>
    <row r="484" spans="1:6" x14ac:dyDescent="0.45">
      <c r="A484" t="s">
        <v>8219</v>
      </c>
      <c r="B484" s="6">
        <v>123</v>
      </c>
      <c r="E484" t="s">
        <v>8221</v>
      </c>
      <c r="F484">
        <v>2</v>
      </c>
    </row>
    <row r="485" spans="1:6" x14ac:dyDescent="0.45">
      <c r="A485" t="s">
        <v>8219</v>
      </c>
      <c r="B485" s="6">
        <v>70</v>
      </c>
      <c r="E485" t="s">
        <v>8221</v>
      </c>
      <c r="F485">
        <v>0</v>
      </c>
    </row>
    <row r="486" spans="1:6" x14ac:dyDescent="0.45">
      <c r="A486" t="s">
        <v>8219</v>
      </c>
      <c r="B486" s="6">
        <v>85</v>
      </c>
      <c r="E486" t="s">
        <v>8221</v>
      </c>
      <c r="F486">
        <v>147</v>
      </c>
    </row>
    <row r="487" spans="1:6" x14ac:dyDescent="0.45">
      <c r="A487" t="s">
        <v>8219</v>
      </c>
      <c r="B487" s="6">
        <v>86</v>
      </c>
      <c r="E487" t="s">
        <v>8221</v>
      </c>
      <c r="F487">
        <v>49</v>
      </c>
    </row>
    <row r="488" spans="1:6" x14ac:dyDescent="0.45">
      <c r="A488" t="s">
        <v>8219</v>
      </c>
      <c r="B488" s="6">
        <v>13</v>
      </c>
      <c r="E488" t="s">
        <v>8221</v>
      </c>
      <c r="F488">
        <v>1</v>
      </c>
    </row>
    <row r="489" spans="1:6" x14ac:dyDescent="0.45">
      <c r="A489" t="s">
        <v>8219</v>
      </c>
      <c r="B489" s="6">
        <v>33</v>
      </c>
      <c r="E489" t="s">
        <v>8221</v>
      </c>
      <c r="F489">
        <v>2</v>
      </c>
    </row>
    <row r="490" spans="1:6" x14ac:dyDescent="0.45">
      <c r="A490" t="s">
        <v>8219</v>
      </c>
      <c r="B490" s="6">
        <v>15</v>
      </c>
      <c r="E490" t="s">
        <v>8221</v>
      </c>
      <c r="F490">
        <v>7</v>
      </c>
    </row>
    <row r="491" spans="1:6" x14ac:dyDescent="0.45">
      <c r="A491" t="s">
        <v>8219</v>
      </c>
      <c r="B491" s="6">
        <v>273</v>
      </c>
      <c r="E491" t="s">
        <v>8221</v>
      </c>
      <c r="F491">
        <v>4</v>
      </c>
    </row>
    <row r="492" spans="1:6" x14ac:dyDescent="0.45">
      <c r="A492" t="s">
        <v>8219</v>
      </c>
      <c r="B492" s="6">
        <v>714</v>
      </c>
      <c r="E492" t="s">
        <v>8221</v>
      </c>
      <c r="F492">
        <v>27</v>
      </c>
    </row>
    <row r="493" spans="1:6" x14ac:dyDescent="0.45">
      <c r="A493" t="s">
        <v>8219</v>
      </c>
      <c r="B493" s="6">
        <v>170</v>
      </c>
      <c r="E493" t="s">
        <v>8221</v>
      </c>
      <c r="F493">
        <v>94</v>
      </c>
    </row>
    <row r="494" spans="1:6" x14ac:dyDescent="0.45">
      <c r="A494" t="s">
        <v>8219</v>
      </c>
      <c r="B494" s="6">
        <v>512</v>
      </c>
      <c r="E494" t="s">
        <v>8221</v>
      </c>
      <c r="F494">
        <v>29</v>
      </c>
    </row>
    <row r="495" spans="1:6" x14ac:dyDescent="0.45">
      <c r="A495" t="s">
        <v>8219</v>
      </c>
      <c r="B495" s="6">
        <v>314</v>
      </c>
      <c r="E495" t="s">
        <v>8221</v>
      </c>
      <c r="F495">
        <v>7</v>
      </c>
    </row>
    <row r="496" spans="1:6" x14ac:dyDescent="0.45">
      <c r="A496" t="s">
        <v>8219</v>
      </c>
      <c r="B496" s="6">
        <v>167</v>
      </c>
      <c r="E496" t="s">
        <v>8221</v>
      </c>
      <c r="F496">
        <v>22</v>
      </c>
    </row>
    <row r="497" spans="1:6" x14ac:dyDescent="0.45">
      <c r="A497" t="s">
        <v>8219</v>
      </c>
      <c r="B497" s="6">
        <v>9</v>
      </c>
      <c r="E497" t="s">
        <v>8221</v>
      </c>
      <c r="F497">
        <v>1</v>
      </c>
    </row>
    <row r="498" spans="1:6" x14ac:dyDescent="0.45">
      <c r="A498" t="s">
        <v>8219</v>
      </c>
      <c r="B498" s="6">
        <v>103</v>
      </c>
      <c r="E498" t="s">
        <v>8221</v>
      </c>
      <c r="F498">
        <v>10</v>
      </c>
    </row>
    <row r="499" spans="1:6" x14ac:dyDescent="0.45">
      <c r="A499" t="s">
        <v>8219</v>
      </c>
      <c r="B499" s="6">
        <v>111</v>
      </c>
      <c r="E499" t="s">
        <v>8221</v>
      </c>
      <c r="F499">
        <v>6</v>
      </c>
    </row>
    <row r="500" spans="1:6" x14ac:dyDescent="0.45">
      <c r="A500" t="s">
        <v>8219</v>
      </c>
      <c r="B500" s="6">
        <v>271</v>
      </c>
      <c r="E500" t="s">
        <v>8221</v>
      </c>
      <c r="F500">
        <v>24</v>
      </c>
    </row>
    <row r="501" spans="1:6" x14ac:dyDescent="0.45">
      <c r="A501" t="s">
        <v>8219</v>
      </c>
      <c r="B501" s="6">
        <v>101</v>
      </c>
      <c r="E501" t="s">
        <v>8221</v>
      </c>
      <c r="F501">
        <v>15</v>
      </c>
    </row>
    <row r="502" spans="1:6" x14ac:dyDescent="0.45">
      <c r="A502" t="s">
        <v>8219</v>
      </c>
      <c r="B502" s="6">
        <v>57</v>
      </c>
      <c r="E502" t="s">
        <v>8221</v>
      </c>
      <c r="F502">
        <v>37</v>
      </c>
    </row>
    <row r="503" spans="1:6" x14ac:dyDescent="0.45">
      <c r="A503" t="s">
        <v>8219</v>
      </c>
      <c r="B503" s="6">
        <v>62</v>
      </c>
      <c r="E503" t="s">
        <v>8221</v>
      </c>
      <c r="F503">
        <v>20</v>
      </c>
    </row>
    <row r="504" spans="1:6" x14ac:dyDescent="0.45">
      <c r="A504" t="s">
        <v>8219</v>
      </c>
      <c r="B504" s="6">
        <v>32</v>
      </c>
      <c r="E504" t="s">
        <v>8221</v>
      </c>
      <c r="F504">
        <v>7</v>
      </c>
    </row>
    <row r="505" spans="1:6" x14ac:dyDescent="0.45">
      <c r="A505" t="s">
        <v>8219</v>
      </c>
      <c r="B505" s="6">
        <v>141</v>
      </c>
      <c r="E505" t="s">
        <v>8221</v>
      </c>
      <c r="F505">
        <v>0</v>
      </c>
    </row>
    <row r="506" spans="1:6" x14ac:dyDescent="0.45">
      <c r="A506" t="s">
        <v>8219</v>
      </c>
      <c r="B506" s="6">
        <v>75</v>
      </c>
      <c r="E506" t="s">
        <v>8221</v>
      </c>
      <c r="F506">
        <v>21</v>
      </c>
    </row>
    <row r="507" spans="1:6" x14ac:dyDescent="0.45">
      <c r="A507" t="s">
        <v>8219</v>
      </c>
      <c r="B507" s="6">
        <v>46</v>
      </c>
      <c r="E507" t="s">
        <v>8221</v>
      </c>
      <c r="F507">
        <v>3</v>
      </c>
    </row>
    <row r="508" spans="1:6" x14ac:dyDescent="0.45">
      <c r="A508" t="s">
        <v>8219</v>
      </c>
      <c r="B508" s="6">
        <v>103</v>
      </c>
      <c r="E508" t="s">
        <v>8221</v>
      </c>
      <c r="F508">
        <v>11</v>
      </c>
    </row>
    <row r="509" spans="1:6" x14ac:dyDescent="0.45">
      <c r="A509" t="s">
        <v>8219</v>
      </c>
      <c r="B509" s="6">
        <v>6</v>
      </c>
      <c r="E509" t="s">
        <v>8221</v>
      </c>
      <c r="F509">
        <v>1</v>
      </c>
    </row>
    <row r="510" spans="1:6" x14ac:dyDescent="0.45">
      <c r="A510" t="s">
        <v>8219</v>
      </c>
      <c r="B510" s="6">
        <v>83</v>
      </c>
      <c r="E510" t="s">
        <v>8221</v>
      </c>
      <c r="F510">
        <v>312</v>
      </c>
    </row>
    <row r="511" spans="1:6" x14ac:dyDescent="0.45">
      <c r="A511" t="s">
        <v>8219</v>
      </c>
      <c r="B511" s="6">
        <v>108</v>
      </c>
      <c r="E511" t="s">
        <v>8221</v>
      </c>
      <c r="F511">
        <v>1</v>
      </c>
    </row>
    <row r="512" spans="1:6" x14ac:dyDescent="0.45">
      <c r="A512" t="s">
        <v>8219</v>
      </c>
      <c r="B512" s="6">
        <v>25</v>
      </c>
      <c r="E512" t="s">
        <v>8221</v>
      </c>
      <c r="F512">
        <v>3</v>
      </c>
    </row>
    <row r="513" spans="1:6" x14ac:dyDescent="0.45">
      <c r="A513" t="s">
        <v>8219</v>
      </c>
      <c r="B513" s="6">
        <v>549</v>
      </c>
      <c r="E513" t="s">
        <v>8221</v>
      </c>
      <c r="F513">
        <v>4</v>
      </c>
    </row>
    <row r="514" spans="1:6" x14ac:dyDescent="0.45">
      <c r="A514" t="s">
        <v>8219</v>
      </c>
      <c r="B514" s="6">
        <v>222</v>
      </c>
      <c r="E514" t="s">
        <v>8221</v>
      </c>
      <c r="F514">
        <v>10</v>
      </c>
    </row>
    <row r="515" spans="1:6" x14ac:dyDescent="0.45">
      <c r="A515" t="s">
        <v>8219</v>
      </c>
      <c r="B515" s="6">
        <v>183</v>
      </c>
      <c r="E515" t="s">
        <v>8221</v>
      </c>
      <c r="F515">
        <v>8</v>
      </c>
    </row>
    <row r="516" spans="1:6" x14ac:dyDescent="0.45">
      <c r="A516" t="s">
        <v>8219</v>
      </c>
      <c r="B516" s="6">
        <v>89</v>
      </c>
      <c r="E516" t="s">
        <v>8221</v>
      </c>
      <c r="F516">
        <v>3</v>
      </c>
    </row>
    <row r="517" spans="1:6" x14ac:dyDescent="0.45">
      <c r="A517" t="s">
        <v>8219</v>
      </c>
      <c r="B517" s="6">
        <v>253</v>
      </c>
      <c r="E517" t="s">
        <v>8221</v>
      </c>
      <c r="F517">
        <v>1</v>
      </c>
    </row>
    <row r="518" spans="1:6" x14ac:dyDescent="0.45">
      <c r="A518" t="s">
        <v>8219</v>
      </c>
      <c r="B518" s="6">
        <v>140</v>
      </c>
      <c r="E518" t="s">
        <v>8221</v>
      </c>
      <c r="F518">
        <v>0</v>
      </c>
    </row>
    <row r="519" spans="1:6" x14ac:dyDescent="0.45">
      <c r="A519" t="s">
        <v>8219</v>
      </c>
      <c r="B519" s="6">
        <v>103</v>
      </c>
      <c r="E519" t="s">
        <v>8221</v>
      </c>
      <c r="F519">
        <v>5</v>
      </c>
    </row>
    <row r="520" spans="1:6" x14ac:dyDescent="0.45">
      <c r="A520" t="s">
        <v>8219</v>
      </c>
      <c r="B520" s="6">
        <v>138</v>
      </c>
      <c r="E520" t="s">
        <v>8221</v>
      </c>
      <c r="F520">
        <v>0</v>
      </c>
    </row>
    <row r="521" spans="1:6" x14ac:dyDescent="0.45">
      <c r="A521" t="s">
        <v>8219</v>
      </c>
      <c r="B521" s="6">
        <v>191</v>
      </c>
      <c r="E521" t="s">
        <v>8221</v>
      </c>
      <c r="F521">
        <v>3</v>
      </c>
    </row>
    <row r="522" spans="1:6" x14ac:dyDescent="0.45">
      <c r="A522" t="s">
        <v>8219</v>
      </c>
      <c r="B522" s="6">
        <v>45</v>
      </c>
      <c r="E522" t="s">
        <v>8221</v>
      </c>
      <c r="F522">
        <v>7</v>
      </c>
    </row>
    <row r="523" spans="1:6" x14ac:dyDescent="0.45">
      <c r="A523" t="s">
        <v>8219</v>
      </c>
      <c r="B523" s="6">
        <v>17</v>
      </c>
      <c r="E523" t="s">
        <v>8221</v>
      </c>
      <c r="F523">
        <v>0</v>
      </c>
    </row>
    <row r="524" spans="1:6" x14ac:dyDescent="0.45">
      <c r="A524" t="s">
        <v>8219</v>
      </c>
      <c r="B524" s="6">
        <v>31</v>
      </c>
      <c r="E524" t="s">
        <v>8221</v>
      </c>
      <c r="F524">
        <v>2</v>
      </c>
    </row>
    <row r="525" spans="1:6" x14ac:dyDescent="0.45">
      <c r="A525" t="s">
        <v>8219</v>
      </c>
      <c r="B525" s="6">
        <v>50</v>
      </c>
      <c r="E525" t="s">
        <v>8221</v>
      </c>
      <c r="F525">
        <v>23</v>
      </c>
    </row>
    <row r="526" spans="1:6" x14ac:dyDescent="0.45">
      <c r="A526" t="s">
        <v>8219</v>
      </c>
      <c r="B526" s="6">
        <v>59</v>
      </c>
      <c r="E526" t="s">
        <v>8221</v>
      </c>
      <c r="F526">
        <v>1</v>
      </c>
    </row>
    <row r="527" spans="1:6" x14ac:dyDescent="0.45">
      <c r="A527" t="s">
        <v>8219</v>
      </c>
      <c r="B527" s="6">
        <v>81</v>
      </c>
      <c r="E527" t="s">
        <v>8221</v>
      </c>
      <c r="F527">
        <v>2</v>
      </c>
    </row>
    <row r="528" spans="1:6" x14ac:dyDescent="0.45">
      <c r="A528" t="s">
        <v>8219</v>
      </c>
      <c r="B528" s="6">
        <v>508</v>
      </c>
      <c r="E528" t="s">
        <v>8221</v>
      </c>
      <c r="F528">
        <v>3</v>
      </c>
    </row>
    <row r="529" spans="1:6" x14ac:dyDescent="0.45">
      <c r="A529" t="s">
        <v>8219</v>
      </c>
      <c r="B529" s="6">
        <v>74</v>
      </c>
      <c r="E529" t="s">
        <v>8221</v>
      </c>
      <c r="F529">
        <v>0</v>
      </c>
    </row>
    <row r="530" spans="1:6" x14ac:dyDescent="0.45">
      <c r="A530" t="s">
        <v>8219</v>
      </c>
      <c r="B530" s="6">
        <v>141</v>
      </c>
      <c r="E530" t="s">
        <v>8221</v>
      </c>
      <c r="F530">
        <v>13</v>
      </c>
    </row>
    <row r="531" spans="1:6" x14ac:dyDescent="0.45">
      <c r="A531" t="s">
        <v>8219</v>
      </c>
      <c r="B531" s="6">
        <v>711</v>
      </c>
      <c r="E531" t="s">
        <v>8221</v>
      </c>
      <c r="F531">
        <v>1</v>
      </c>
    </row>
    <row r="532" spans="1:6" x14ac:dyDescent="0.45">
      <c r="A532" t="s">
        <v>8219</v>
      </c>
      <c r="B532" s="6">
        <v>141</v>
      </c>
      <c r="E532" t="s">
        <v>8221</v>
      </c>
      <c r="F532">
        <v>1</v>
      </c>
    </row>
    <row r="533" spans="1:6" x14ac:dyDescent="0.45">
      <c r="A533" t="s">
        <v>8219</v>
      </c>
      <c r="B533" s="6">
        <v>109</v>
      </c>
      <c r="E533" t="s">
        <v>8221</v>
      </c>
      <c r="F533">
        <v>1</v>
      </c>
    </row>
    <row r="534" spans="1:6" x14ac:dyDescent="0.45">
      <c r="A534" t="s">
        <v>8219</v>
      </c>
      <c r="B534" s="6">
        <v>361</v>
      </c>
      <c r="E534" t="s">
        <v>8221</v>
      </c>
      <c r="F534">
        <v>6</v>
      </c>
    </row>
    <row r="535" spans="1:6" x14ac:dyDescent="0.45">
      <c r="A535" t="s">
        <v>8219</v>
      </c>
      <c r="B535" s="6">
        <v>176</v>
      </c>
      <c r="E535" t="s">
        <v>8221</v>
      </c>
      <c r="F535">
        <v>39</v>
      </c>
    </row>
    <row r="536" spans="1:6" x14ac:dyDescent="0.45">
      <c r="A536" t="s">
        <v>8219</v>
      </c>
      <c r="B536" s="6">
        <v>670</v>
      </c>
      <c r="E536" t="s">
        <v>8221</v>
      </c>
      <c r="F536">
        <v>4</v>
      </c>
    </row>
    <row r="537" spans="1:6" x14ac:dyDescent="0.45">
      <c r="A537" t="s">
        <v>8219</v>
      </c>
      <c r="B537" s="6">
        <v>96</v>
      </c>
      <c r="E537" t="s">
        <v>8221</v>
      </c>
      <c r="F537">
        <v>1</v>
      </c>
    </row>
    <row r="538" spans="1:6" x14ac:dyDescent="0.45">
      <c r="A538" t="s">
        <v>8219</v>
      </c>
      <c r="B538" s="6">
        <v>74</v>
      </c>
      <c r="E538" t="s">
        <v>8221</v>
      </c>
      <c r="F538">
        <v>0</v>
      </c>
    </row>
    <row r="539" spans="1:6" x14ac:dyDescent="0.45">
      <c r="A539" t="s">
        <v>8219</v>
      </c>
      <c r="B539" s="6">
        <v>52</v>
      </c>
      <c r="E539" t="s">
        <v>8221</v>
      </c>
      <c r="F539">
        <v>0</v>
      </c>
    </row>
    <row r="540" spans="1:6" x14ac:dyDescent="0.45">
      <c r="A540" t="s">
        <v>8219</v>
      </c>
      <c r="B540" s="6">
        <v>105</v>
      </c>
      <c r="E540" t="s">
        <v>8221</v>
      </c>
      <c r="F540">
        <v>0</v>
      </c>
    </row>
    <row r="541" spans="1:6" x14ac:dyDescent="0.45">
      <c r="A541" t="s">
        <v>8219</v>
      </c>
      <c r="B541" s="6">
        <v>41</v>
      </c>
      <c r="E541" t="s">
        <v>8221</v>
      </c>
      <c r="F541">
        <v>8</v>
      </c>
    </row>
    <row r="542" spans="1:6" x14ac:dyDescent="0.45">
      <c r="A542" t="s">
        <v>8219</v>
      </c>
      <c r="B542" s="6">
        <v>34</v>
      </c>
      <c r="E542" t="s">
        <v>8221</v>
      </c>
      <c r="F542">
        <v>0</v>
      </c>
    </row>
    <row r="543" spans="1:6" x14ac:dyDescent="0.45">
      <c r="A543" t="s">
        <v>8219</v>
      </c>
      <c r="B543" s="6">
        <v>66</v>
      </c>
      <c r="E543" t="s">
        <v>8221</v>
      </c>
      <c r="F543">
        <v>1</v>
      </c>
    </row>
    <row r="544" spans="1:6" x14ac:dyDescent="0.45">
      <c r="A544" t="s">
        <v>8219</v>
      </c>
      <c r="B544" s="6">
        <v>50</v>
      </c>
      <c r="E544" t="s">
        <v>8221</v>
      </c>
      <c r="F544">
        <v>12</v>
      </c>
    </row>
    <row r="545" spans="1:6" x14ac:dyDescent="0.45">
      <c r="A545" t="s">
        <v>8219</v>
      </c>
      <c r="B545" s="6">
        <v>159</v>
      </c>
      <c r="E545" t="s">
        <v>8221</v>
      </c>
      <c r="F545">
        <v>0</v>
      </c>
    </row>
    <row r="546" spans="1:6" x14ac:dyDescent="0.45">
      <c r="A546" t="s">
        <v>8219</v>
      </c>
      <c r="B546" s="6">
        <v>182</v>
      </c>
      <c r="E546" t="s">
        <v>8221</v>
      </c>
      <c r="F546">
        <v>3</v>
      </c>
    </row>
    <row r="547" spans="1:6" x14ac:dyDescent="0.45">
      <c r="A547" t="s">
        <v>8219</v>
      </c>
      <c r="B547" s="6">
        <v>206</v>
      </c>
      <c r="E547" t="s">
        <v>8221</v>
      </c>
      <c r="F547">
        <v>2</v>
      </c>
    </row>
    <row r="548" spans="1:6" x14ac:dyDescent="0.45">
      <c r="A548" t="s">
        <v>8219</v>
      </c>
      <c r="B548" s="6">
        <v>169</v>
      </c>
      <c r="E548" t="s">
        <v>8221</v>
      </c>
      <c r="F548">
        <v>6</v>
      </c>
    </row>
    <row r="549" spans="1:6" x14ac:dyDescent="0.45">
      <c r="A549" t="s">
        <v>8219</v>
      </c>
      <c r="B549" s="6">
        <v>31</v>
      </c>
      <c r="E549" t="s">
        <v>8221</v>
      </c>
      <c r="F549">
        <v>0</v>
      </c>
    </row>
    <row r="550" spans="1:6" x14ac:dyDescent="0.45">
      <c r="A550" t="s">
        <v>8219</v>
      </c>
      <c r="B550" s="6">
        <v>28</v>
      </c>
      <c r="E550" t="s">
        <v>8221</v>
      </c>
      <c r="F550">
        <v>15</v>
      </c>
    </row>
    <row r="551" spans="1:6" x14ac:dyDescent="0.45">
      <c r="A551" t="s">
        <v>8219</v>
      </c>
      <c r="B551" s="6">
        <v>54</v>
      </c>
      <c r="E551" t="s">
        <v>8221</v>
      </c>
      <c r="F551">
        <v>1</v>
      </c>
    </row>
    <row r="552" spans="1:6" x14ac:dyDescent="0.45">
      <c r="A552" t="s">
        <v>8219</v>
      </c>
      <c r="B552" s="6">
        <v>467</v>
      </c>
      <c r="E552" t="s">
        <v>8221</v>
      </c>
      <c r="F552">
        <v>3</v>
      </c>
    </row>
    <row r="553" spans="1:6" x14ac:dyDescent="0.45">
      <c r="A553" t="s">
        <v>8219</v>
      </c>
      <c r="B553" s="6">
        <v>389</v>
      </c>
      <c r="E553" t="s">
        <v>8221</v>
      </c>
      <c r="F553">
        <v>8</v>
      </c>
    </row>
    <row r="554" spans="1:6" x14ac:dyDescent="0.45">
      <c r="A554" t="s">
        <v>8219</v>
      </c>
      <c r="B554" s="6">
        <v>68</v>
      </c>
      <c r="E554" t="s">
        <v>8221</v>
      </c>
      <c r="F554">
        <v>0</v>
      </c>
    </row>
    <row r="555" spans="1:6" x14ac:dyDescent="0.45">
      <c r="A555" t="s">
        <v>8219</v>
      </c>
      <c r="B555" s="6">
        <v>413</v>
      </c>
      <c r="E555" t="s">
        <v>8221</v>
      </c>
      <c r="F555">
        <v>3</v>
      </c>
    </row>
    <row r="556" spans="1:6" x14ac:dyDescent="0.45">
      <c r="A556" t="s">
        <v>8219</v>
      </c>
      <c r="B556" s="6">
        <v>190</v>
      </c>
      <c r="E556" t="s">
        <v>8221</v>
      </c>
      <c r="F556">
        <v>3</v>
      </c>
    </row>
    <row r="557" spans="1:6" x14ac:dyDescent="0.45">
      <c r="A557" t="s">
        <v>8219</v>
      </c>
      <c r="B557" s="6">
        <v>189</v>
      </c>
      <c r="E557" t="s">
        <v>8221</v>
      </c>
      <c r="F557">
        <v>0</v>
      </c>
    </row>
    <row r="558" spans="1:6" x14ac:dyDescent="0.45">
      <c r="A558" t="s">
        <v>8219</v>
      </c>
      <c r="B558" s="6">
        <v>130</v>
      </c>
      <c r="E558" t="s">
        <v>8221</v>
      </c>
      <c r="F558">
        <v>19</v>
      </c>
    </row>
    <row r="559" spans="1:6" x14ac:dyDescent="0.45">
      <c r="A559" t="s">
        <v>8219</v>
      </c>
      <c r="B559" s="6">
        <v>74</v>
      </c>
      <c r="E559" t="s">
        <v>8221</v>
      </c>
      <c r="F559">
        <v>0</v>
      </c>
    </row>
    <row r="560" spans="1:6" x14ac:dyDescent="0.45">
      <c r="A560" t="s">
        <v>8219</v>
      </c>
      <c r="B560" s="6">
        <v>274</v>
      </c>
      <c r="E560" t="s">
        <v>8221</v>
      </c>
      <c r="F560">
        <v>2</v>
      </c>
    </row>
    <row r="561" spans="1:6" x14ac:dyDescent="0.45">
      <c r="A561" t="s">
        <v>8219</v>
      </c>
      <c r="B561" s="6">
        <v>22</v>
      </c>
      <c r="E561" t="s">
        <v>8221</v>
      </c>
      <c r="F561">
        <v>0</v>
      </c>
    </row>
    <row r="562" spans="1:6" x14ac:dyDescent="0.45">
      <c r="A562" t="s">
        <v>8219</v>
      </c>
      <c r="B562" s="6">
        <v>31</v>
      </c>
      <c r="E562" t="s">
        <v>8221</v>
      </c>
      <c r="F562">
        <v>0</v>
      </c>
    </row>
    <row r="563" spans="1:6" x14ac:dyDescent="0.45">
      <c r="A563" t="s">
        <v>8219</v>
      </c>
      <c r="B563" s="6">
        <v>63</v>
      </c>
      <c r="E563" t="s">
        <v>8221</v>
      </c>
      <c r="F563">
        <v>25</v>
      </c>
    </row>
    <row r="564" spans="1:6" x14ac:dyDescent="0.45">
      <c r="A564" t="s">
        <v>8219</v>
      </c>
      <c r="B564" s="6">
        <v>20</v>
      </c>
      <c r="E564" t="s">
        <v>8221</v>
      </c>
      <c r="F564">
        <v>8</v>
      </c>
    </row>
    <row r="565" spans="1:6" x14ac:dyDescent="0.45">
      <c r="A565" t="s">
        <v>8219</v>
      </c>
      <c r="B565" s="6">
        <v>25</v>
      </c>
      <c r="E565" t="s">
        <v>8221</v>
      </c>
      <c r="F565">
        <v>16</v>
      </c>
    </row>
    <row r="566" spans="1:6" x14ac:dyDescent="0.45">
      <c r="A566" t="s">
        <v>8219</v>
      </c>
      <c r="B566" s="6">
        <v>61</v>
      </c>
      <c r="E566" t="s">
        <v>8221</v>
      </c>
      <c r="F566">
        <v>3</v>
      </c>
    </row>
    <row r="567" spans="1:6" x14ac:dyDescent="0.45">
      <c r="A567" t="s">
        <v>8219</v>
      </c>
      <c r="B567" s="6">
        <v>52</v>
      </c>
      <c r="E567" t="s">
        <v>8221</v>
      </c>
      <c r="F567">
        <v>3</v>
      </c>
    </row>
    <row r="568" spans="1:6" x14ac:dyDescent="0.45">
      <c r="A568" t="s">
        <v>8219</v>
      </c>
      <c r="B568" s="6">
        <v>86</v>
      </c>
      <c r="E568" t="s">
        <v>8221</v>
      </c>
      <c r="F568">
        <v>2</v>
      </c>
    </row>
    <row r="569" spans="1:6" x14ac:dyDescent="0.45">
      <c r="A569" t="s">
        <v>8219</v>
      </c>
      <c r="B569" s="6">
        <v>42</v>
      </c>
      <c r="E569" t="s">
        <v>8221</v>
      </c>
      <c r="F569">
        <v>1</v>
      </c>
    </row>
    <row r="570" spans="1:6" x14ac:dyDescent="0.45">
      <c r="A570" t="s">
        <v>8219</v>
      </c>
      <c r="B570" s="6">
        <v>52</v>
      </c>
      <c r="E570" t="s">
        <v>8221</v>
      </c>
      <c r="F570">
        <v>0</v>
      </c>
    </row>
    <row r="571" spans="1:6" x14ac:dyDescent="0.45">
      <c r="A571" t="s">
        <v>8219</v>
      </c>
      <c r="B571" s="6">
        <v>120</v>
      </c>
      <c r="E571" t="s">
        <v>8221</v>
      </c>
      <c r="F571">
        <v>1</v>
      </c>
    </row>
    <row r="572" spans="1:6" x14ac:dyDescent="0.45">
      <c r="A572" t="s">
        <v>8219</v>
      </c>
      <c r="B572" s="6">
        <v>22</v>
      </c>
      <c r="E572" t="s">
        <v>8221</v>
      </c>
      <c r="F572">
        <v>19</v>
      </c>
    </row>
    <row r="573" spans="1:6" x14ac:dyDescent="0.45">
      <c r="A573" t="s">
        <v>8219</v>
      </c>
      <c r="B573" s="6">
        <v>64</v>
      </c>
      <c r="E573" t="s">
        <v>8221</v>
      </c>
      <c r="F573">
        <v>9</v>
      </c>
    </row>
    <row r="574" spans="1:6" x14ac:dyDescent="0.45">
      <c r="A574" t="s">
        <v>8219</v>
      </c>
      <c r="B574" s="6">
        <v>23</v>
      </c>
      <c r="E574" t="s">
        <v>8221</v>
      </c>
      <c r="F574">
        <v>1</v>
      </c>
    </row>
    <row r="575" spans="1:6" x14ac:dyDescent="0.45">
      <c r="A575" t="s">
        <v>8219</v>
      </c>
      <c r="B575" s="6">
        <v>238</v>
      </c>
      <c r="E575" t="s">
        <v>8221</v>
      </c>
      <c r="F575">
        <v>0</v>
      </c>
    </row>
    <row r="576" spans="1:6" x14ac:dyDescent="0.45">
      <c r="A576" t="s">
        <v>8219</v>
      </c>
      <c r="B576" s="6">
        <v>33</v>
      </c>
      <c r="E576" t="s">
        <v>8221</v>
      </c>
      <c r="F576">
        <v>1</v>
      </c>
    </row>
    <row r="577" spans="1:6" x14ac:dyDescent="0.45">
      <c r="A577" t="s">
        <v>8219</v>
      </c>
      <c r="B577" s="6">
        <v>32</v>
      </c>
      <c r="E577" t="s">
        <v>8221</v>
      </c>
      <c r="F577">
        <v>5</v>
      </c>
    </row>
    <row r="578" spans="1:6" x14ac:dyDescent="0.45">
      <c r="A578" t="s">
        <v>8219</v>
      </c>
      <c r="B578" s="6">
        <v>24</v>
      </c>
      <c r="E578" t="s">
        <v>8221</v>
      </c>
      <c r="F578">
        <v>85</v>
      </c>
    </row>
    <row r="579" spans="1:6" x14ac:dyDescent="0.45">
      <c r="A579" t="s">
        <v>8219</v>
      </c>
      <c r="B579" s="6">
        <v>29</v>
      </c>
      <c r="E579" t="s">
        <v>8221</v>
      </c>
      <c r="F579">
        <v>3</v>
      </c>
    </row>
    <row r="580" spans="1:6" x14ac:dyDescent="0.45">
      <c r="A580" t="s">
        <v>8219</v>
      </c>
      <c r="B580" s="6">
        <v>50</v>
      </c>
      <c r="E580" t="s">
        <v>8221</v>
      </c>
      <c r="F580">
        <v>4</v>
      </c>
    </row>
    <row r="581" spans="1:6" x14ac:dyDescent="0.45">
      <c r="A581" t="s">
        <v>8219</v>
      </c>
      <c r="B581" s="6">
        <v>108</v>
      </c>
      <c r="E581" t="s">
        <v>8221</v>
      </c>
      <c r="F581">
        <v>3</v>
      </c>
    </row>
    <row r="582" spans="1:6" x14ac:dyDescent="0.45">
      <c r="A582" t="s">
        <v>8219</v>
      </c>
      <c r="B582" s="6">
        <v>139</v>
      </c>
      <c r="E582" t="s">
        <v>8221</v>
      </c>
      <c r="F582">
        <v>5</v>
      </c>
    </row>
    <row r="583" spans="1:6" x14ac:dyDescent="0.45">
      <c r="A583" t="s">
        <v>8219</v>
      </c>
      <c r="B583" s="6">
        <v>7</v>
      </c>
      <c r="E583" t="s">
        <v>8221</v>
      </c>
      <c r="F583">
        <v>17</v>
      </c>
    </row>
    <row r="584" spans="1:6" x14ac:dyDescent="0.45">
      <c r="A584" t="s">
        <v>8219</v>
      </c>
      <c r="B584" s="6">
        <v>149</v>
      </c>
      <c r="E584" t="s">
        <v>8221</v>
      </c>
      <c r="F584">
        <v>3</v>
      </c>
    </row>
    <row r="585" spans="1:6" x14ac:dyDescent="0.45">
      <c r="A585" t="s">
        <v>8219</v>
      </c>
      <c r="B585" s="6">
        <v>31</v>
      </c>
      <c r="E585" t="s">
        <v>8221</v>
      </c>
      <c r="F585">
        <v>2</v>
      </c>
    </row>
    <row r="586" spans="1:6" x14ac:dyDescent="0.45">
      <c r="A586" t="s">
        <v>8219</v>
      </c>
      <c r="B586" s="6">
        <v>26</v>
      </c>
      <c r="E586" t="s">
        <v>8221</v>
      </c>
      <c r="F586">
        <v>6</v>
      </c>
    </row>
    <row r="587" spans="1:6" x14ac:dyDescent="0.45">
      <c r="A587" t="s">
        <v>8219</v>
      </c>
      <c r="B587" s="6">
        <v>172</v>
      </c>
      <c r="E587" t="s">
        <v>8221</v>
      </c>
      <c r="F587">
        <v>0</v>
      </c>
    </row>
    <row r="588" spans="1:6" x14ac:dyDescent="0.45">
      <c r="A588" t="s">
        <v>8219</v>
      </c>
      <c r="B588" s="6">
        <v>78</v>
      </c>
      <c r="E588" t="s">
        <v>8221</v>
      </c>
      <c r="F588">
        <v>1</v>
      </c>
    </row>
    <row r="589" spans="1:6" x14ac:dyDescent="0.45">
      <c r="A589" t="s">
        <v>8219</v>
      </c>
      <c r="B589" s="6">
        <v>120</v>
      </c>
      <c r="E589" t="s">
        <v>8221</v>
      </c>
      <c r="F589">
        <v>3</v>
      </c>
    </row>
    <row r="590" spans="1:6" x14ac:dyDescent="0.45">
      <c r="A590" t="s">
        <v>8219</v>
      </c>
      <c r="B590" s="6">
        <v>227</v>
      </c>
      <c r="E590" t="s">
        <v>8221</v>
      </c>
      <c r="F590">
        <v>13</v>
      </c>
    </row>
    <row r="591" spans="1:6" x14ac:dyDescent="0.45">
      <c r="A591" t="s">
        <v>8219</v>
      </c>
      <c r="B591" s="6">
        <v>42</v>
      </c>
      <c r="E591" t="s">
        <v>8221</v>
      </c>
      <c r="F591">
        <v>1</v>
      </c>
    </row>
    <row r="592" spans="1:6" x14ac:dyDescent="0.45">
      <c r="A592" t="s">
        <v>8219</v>
      </c>
      <c r="B592" s="6">
        <v>64</v>
      </c>
      <c r="E592" t="s">
        <v>8221</v>
      </c>
      <c r="F592">
        <v>1</v>
      </c>
    </row>
    <row r="593" spans="1:6" x14ac:dyDescent="0.45">
      <c r="A593" t="s">
        <v>8219</v>
      </c>
      <c r="B593" s="6">
        <v>121</v>
      </c>
      <c r="E593" t="s">
        <v>8221</v>
      </c>
      <c r="F593">
        <v>9</v>
      </c>
    </row>
    <row r="594" spans="1:6" x14ac:dyDescent="0.45">
      <c r="A594" t="s">
        <v>8219</v>
      </c>
      <c r="B594" s="6">
        <v>87</v>
      </c>
      <c r="E594" t="s">
        <v>8221</v>
      </c>
      <c r="F594">
        <v>0</v>
      </c>
    </row>
    <row r="595" spans="1:6" x14ac:dyDescent="0.45">
      <c r="A595" t="s">
        <v>8219</v>
      </c>
      <c r="B595" s="6">
        <v>65</v>
      </c>
      <c r="E595" t="s">
        <v>8221</v>
      </c>
      <c r="F595">
        <v>2</v>
      </c>
    </row>
    <row r="596" spans="1:6" x14ac:dyDescent="0.45">
      <c r="A596" t="s">
        <v>8219</v>
      </c>
      <c r="B596" s="6">
        <v>49</v>
      </c>
      <c r="E596" t="s">
        <v>8221</v>
      </c>
      <c r="F596">
        <v>1</v>
      </c>
    </row>
    <row r="597" spans="1:6" x14ac:dyDescent="0.45">
      <c r="A597" t="s">
        <v>8219</v>
      </c>
      <c r="B597" s="6">
        <v>19</v>
      </c>
      <c r="E597" t="s">
        <v>8221</v>
      </c>
      <c r="F597">
        <v>10</v>
      </c>
    </row>
    <row r="598" spans="1:6" x14ac:dyDescent="0.45">
      <c r="A598" t="s">
        <v>8219</v>
      </c>
      <c r="B598" s="6">
        <v>81</v>
      </c>
      <c r="E598" t="s">
        <v>8221</v>
      </c>
      <c r="F598">
        <v>3</v>
      </c>
    </row>
    <row r="599" spans="1:6" x14ac:dyDescent="0.45">
      <c r="A599" t="s">
        <v>8219</v>
      </c>
      <c r="B599" s="6">
        <v>264</v>
      </c>
      <c r="E599" t="s">
        <v>8221</v>
      </c>
      <c r="F599">
        <v>2</v>
      </c>
    </row>
    <row r="600" spans="1:6" x14ac:dyDescent="0.45">
      <c r="A600" t="s">
        <v>8219</v>
      </c>
      <c r="B600" s="6">
        <v>25</v>
      </c>
      <c r="E600" t="s">
        <v>8221</v>
      </c>
      <c r="F600">
        <v>2</v>
      </c>
    </row>
    <row r="601" spans="1:6" x14ac:dyDescent="0.45">
      <c r="A601" t="s">
        <v>8219</v>
      </c>
      <c r="B601" s="6">
        <v>5</v>
      </c>
      <c r="E601" t="s">
        <v>8221</v>
      </c>
      <c r="F601">
        <v>1</v>
      </c>
    </row>
    <row r="602" spans="1:6" x14ac:dyDescent="0.45">
      <c r="A602" t="s">
        <v>8219</v>
      </c>
      <c r="B602" s="6">
        <v>144</v>
      </c>
      <c r="E602" t="s">
        <v>8221</v>
      </c>
      <c r="F602">
        <v>14</v>
      </c>
    </row>
    <row r="603" spans="1:6" x14ac:dyDescent="0.45">
      <c r="A603" t="s">
        <v>8219</v>
      </c>
      <c r="B603" s="6">
        <v>92</v>
      </c>
      <c r="E603" t="s">
        <v>8221</v>
      </c>
      <c r="F603">
        <v>0</v>
      </c>
    </row>
    <row r="604" spans="1:6" x14ac:dyDescent="0.45">
      <c r="A604" t="s">
        <v>8219</v>
      </c>
      <c r="B604" s="6">
        <v>147</v>
      </c>
      <c r="E604" t="s">
        <v>8221</v>
      </c>
      <c r="F604">
        <v>0</v>
      </c>
    </row>
    <row r="605" spans="1:6" x14ac:dyDescent="0.45">
      <c r="A605" t="s">
        <v>8219</v>
      </c>
      <c r="B605" s="6">
        <v>90</v>
      </c>
      <c r="E605" t="s">
        <v>8221</v>
      </c>
      <c r="F605">
        <v>4</v>
      </c>
    </row>
    <row r="606" spans="1:6" x14ac:dyDescent="0.45">
      <c r="A606" t="s">
        <v>8219</v>
      </c>
      <c r="B606" s="6">
        <v>87</v>
      </c>
      <c r="E606" t="s">
        <v>8221</v>
      </c>
      <c r="F606">
        <v>3</v>
      </c>
    </row>
    <row r="607" spans="1:6" x14ac:dyDescent="0.45">
      <c r="A607" t="s">
        <v>8219</v>
      </c>
      <c r="B607" s="6">
        <v>406</v>
      </c>
      <c r="E607" t="s">
        <v>8221</v>
      </c>
      <c r="F607">
        <v>0</v>
      </c>
    </row>
    <row r="608" spans="1:6" x14ac:dyDescent="0.45">
      <c r="A608" t="s">
        <v>8219</v>
      </c>
      <c r="B608" s="6">
        <v>20</v>
      </c>
      <c r="E608" t="s">
        <v>8221</v>
      </c>
      <c r="F608">
        <v>5</v>
      </c>
    </row>
    <row r="609" spans="1:6" x14ac:dyDescent="0.45">
      <c r="A609" t="s">
        <v>8219</v>
      </c>
      <c r="B609" s="6">
        <v>70</v>
      </c>
      <c r="E609" t="s">
        <v>8221</v>
      </c>
      <c r="F609">
        <v>47</v>
      </c>
    </row>
    <row r="610" spans="1:6" x14ac:dyDescent="0.45">
      <c r="A610" t="s">
        <v>8219</v>
      </c>
      <c r="B610" s="6">
        <v>16</v>
      </c>
      <c r="E610" t="s">
        <v>8221</v>
      </c>
      <c r="F610">
        <v>0</v>
      </c>
    </row>
    <row r="611" spans="1:6" x14ac:dyDescent="0.45">
      <c r="A611" t="s">
        <v>8219</v>
      </c>
      <c r="B611" s="6">
        <v>52</v>
      </c>
      <c r="E611" t="s">
        <v>8221</v>
      </c>
      <c r="F611">
        <v>10</v>
      </c>
    </row>
    <row r="612" spans="1:6" x14ac:dyDescent="0.45">
      <c r="A612" t="s">
        <v>8219</v>
      </c>
      <c r="B612" s="6">
        <v>66</v>
      </c>
      <c r="E612" t="s">
        <v>8221</v>
      </c>
      <c r="F612">
        <v>11</v>
      </c>
    </row>
    <row r="613" spans="1:6" x14ac:dyDescent="0.45">
      <c r="A613" t="s">
        <v>8219</v>
      </c>
      <c r="B613" s="6">
        <v>109</v>
      </c>
      <c r="E613" t="s">
        <v>8221</v>
      </c>
      <c r="F613">
        <v>2</v>
      </c>
    </row>
    <row r="614" spans="1:6" x14ac:dyDescent="0.45">
      <c r="A614" t="s">
        <v>8219</v>
      </c>
      <c r="B614" s="6">
        <v>168</v>
      </c>
      <c r="E614" t="s">
        <v>8221</v>
      </c>
      <c r="F614">
        <v>2</v>
      </c>
    </row>
    <row r="615" spans="1:6" x14ac:dyDescent="0.45">
      <c r="A615" t="s">
        <v>8219</v>
      </c>
      <c r="B615" s="6">
        <v>31</v>
      </c>
      <c r="E615" t="s">
        <v>8221</v>
      </c>
      <c r="F615">
        <v>22</v>
      </c>
    </row>
    <row r="616" spans="1:6" x14ac:dyDescent="0.45">
      <c r="A616" t="s">
        <v>8219</v>
      </c>
      <c r="B616" s="6">
        <v>133</v>
      </c>
      <c r="E616" t="s">
        <v>8221</v>
      </c>
      <c r="F616">
        <v>8</v>
      </c>
    </row>
    <row r="617" spans="1:6" x14ac:dyDescent="0.45">
      <c r="A617" t="s">
        <v>8219</v>
      </c>
      <c r="B617" s="6">
        <v>151</v>
      </c>
      <c r="E617" t="s">
        <v>8221</v>
      </c>
      <c r="F617">
        <v>6</v>
      </c>
    </row>
    <row r="618" spans="1:6" x14ac:dyDescent="0.45">
      <c r="A618" t="s">
        <v>8219</v>
      </c>
      <c r="B618" s="6">
        <v>5</v>
      </c>
      <c r="E618" t="s">
        <v>8221</v>
      </c>
      <c r="F618">
        <v>1</v>
      </c>
    </row>
    <row r="619" spans="1:6" x14ac:dyDescent="0.45">
      <c r="A619" t="s">
        <v>8219</v>
      </c>
      <c r="B619" s="6">
        <v>73</v>
      </c>
      <c r="E619" t="s">
        <v>8221</v>
      </c>
      <c r="F619">
        <v>3</v>
      </c>
    </row>
    <row r="620" spans="1:6" x14ac:dyDescent="0.45">
      <c r="A620" t="s">
        <v>8219</v>
      </c>
      <c r="B620" s="6">
        <v>148</v>
      </c>
      <c r="E620" t="s">
        <v>8221</v>
      </c>
      <c r="F620">
        <v>0</v>
      </c>
    </row>
    <row r="621" spans="1:6" x14ac:dyDescent="0.45">
      <c r="A621" t="s">
        <v>8219</v>
      </c>
      <c r="B621" s="6">
        <v>93</v>
      </c>
      <c r="E621" t="s">
        <v>8221</v>
      </c>
      <c r="F621">
        <v>0</v>
      </c>
    </row>
    <row r="622" spans="1:6" x14ac:dyDescent="0.45">
      <c r="A622" t="s">
        <v>8219</v>
      </c>
      <c r="B622" s="6">
        <v>63</v>
      </c>
      <c r="E622" t="s">
        <v>8221</v>
      </c>
      <c r="F622">
        <v>0</v>
      </c>
    </row>
    <row r="623" spans="1:6" x14ac:dyDescent="0.45">
      <c r="A623" t="s">
        <v>8219</v>
      </c>
      <c r="B623" s="6">
        <v>134</v>
      </c>
      <c r="E623" t="s">
        <v>8221</v>
      </c>
      <c r="F623">
        <v>0</v>
      </c>
    </row>
    <row r="624" spans="1:6" x14ac:dyDescent="0.45">
      <c r="A624" t="s">
        <v>8219</v>
      </c>
      <c r="B624" s="6">
        <v>14</v>
      </c>
      <c r="E624" t="s">
        <v>8221</v>
      </c>
      <c r="F624">
        <v>0</v>
      </c>
    </row>
    <row r="625" spans="1:6" x14ac:dyDescent="0.45">
      <c r="A625" t="s">
        <v>8219</v>
      </c>
      <c r="B625" s="6">
        <v>78</v>
      </c>
      <c r="E625" t="s">
        <v>8221</v>
      </c>
      <c r="F625">
        <v>3</v>
      </c>
    </row>
    <row r="626" spans="1:6" x14ac:dyDescent="0.45">
      <c r="A626" t="s">
        <v>8219</v>
      </c>
      <c r="B626" s="6">
        <v>112</v>
      </c>
      <c r="E626" t="s">
        <v>8221</v>
      </c>
      <c r="F626">
        <v>0</v>
      </c>
    </row>
    <row r="627" spans="1:6" x14ac:dyDescent="0.45">
      <c r="A627" t="s">
        <v>8219</v>
      </c>
      <c r="B627" s="6">
        <v>34</v>
      </c>
      <c r="E627" t="s">
        <v>8221</v>
      </c>
      <c r="F627">
        <v>0</v>
      </c>
    </row>
    <row r="628" spans="1:6" x14ac:dyDescent="0.45">
      <c r="A628" t="s">
        <v>8219</v>
      </c>
      <c r="B628" s="6">
        <v>19</v>
      </c>
      <c r="E628" t="s">
        <v>8221</v>
      </c>
      <c r="F628">
        <v>1</v>
      </c>
    </row>
    <row r="629" spans="1:6" x14ac:dyDescent="0.45">
      <c r="A629" t="s">
        <v>8219</v>
      </c>
      <c r="B629" s="6">
        <v>13</v>
      </c>
      <c r="E629" t="s">
        <v>8221</v>
      </c>
      <c r="F629">
        <v>6</v>
      </c>
    </row>
    <row r="630" spans="1:6" x14ac:dyDescent="0.45">
      <c r="A630" t="s">
        <v>8219</v>
      </c>
      <c r="B630" s="6">
        <v>104</v>
      </c>
      <c r="E630" t="s">
        <v>8221</v>
      </c>
      <c r="F630">
        <v>1</v>
      </c>
    </row>
    <row r="631" spans="1:6" x14ac:dyDescent="0.45">
      <c r="A631" t="s">
        <v>8219</v>
      </c>
      <c r="B631" s="6">
        <v>52</v>
      </c>
      <c r="E631" t="s">
        <v>8221</v>
      </c>
      <c r="F631">
        <v>2</v>
      </c>
    </row>
    <row r="632" spans="1:6" x14ac:dyDescent="0.45">
      <c r="A632" t="s">
        <v>8219</v>
      </c>
      <c r="B632" s="6">
        <v>17</v>
      </c>
      <c r="E632" t="s">
        <v>8221</v>
      </c>
      <c r="F632">
        <v>0</v>
      </c>
    </row>
    <row r="633" spans="1:6" x14ac:dyDescent="0.45">
      <c r="A633" t="s">
        <v>8219</v>
      </c>
      <c r="B633" s="6">
        <v>82</v>
      </c>
      <c r="E633" t="s">
        <v>8221</v>
      </c>
      <c r="F633">
        <v>3</v>
      </c>
    </row>
    <row r="634" spans="1:6" x14ac:dyDescent="0.45">
      <c r="A634" t="s">
        <v>8219</v>
      </c>
      <c r="B634" s="6">
        <v>73</v>
      </c>
      <c r="E634" t="s">
        <v>8221</v>
      </c>
      <c r="F634">
        <v>3</v>
      </c>
    </row>
    <row r="635" spans="1:6" x14ac:dyDescent="0.45">
      <c r="A635" t="s">
        <v>8219</v>
      </c>
      <c r="B635" s="6">
        <v>158</v>
      </c>
      <c r="E635" t="s">
        <v>8221</v>
      </c>
      <c r="F635">
        <v>0</v>
      </c>
    </row>
    <row r="636" spans="1:6" x14ac:dyDescent="0.45">
      <c r="A636" t="s">
        <v>8219</v>
      </c>
      <c r="B636" s="6">
        <v>65</v>
      </c>
      <c r="E636" t="s">
        <v>8221</v>
      </c>
      <c r="F636">
        <v>6</v>
      </c>
    </row>
    <row r="637" spans="1:6" x14ac:dyDescent="0.45">
      <c r="A637" t="s">
        <v>8219</v>
      </c>
      <c r="B637" s="6">
        <v>184</v>
      </c>
      <c r="E637" t="s">
        <v>8221</v>
      </c>
      <c r="F637">
        <v>0</v>
      </c>
    </row>
    <row r="638" spans="1:6" x14ac:dyDescent="0.45">
      <c r="A638" t="s">
        <v>8219</v>
      </c>
      <c r="B638" s="6">
        <v>34</v>
      </c>
      <c r="E638" t="s">
        <v>8221</v>
      </c>
      <c r="F638">
        <v>19</v>
      </c>
    </row>
    <row r="639" spans="1:6" x14ac:dyDescent="0.45">
      <c r="A639" t="s">
        <v>8219</v>
      </c>
      <c r="B639" s="6">
        <v>240</v>
      </c>
      <c r="E639" t="s">
        <v>8221</v>
      </c>
      <c r="F639">
        <v>1</v>
      </c>
    </row>
    <row r="640" spans="1:6" x14ac:dyDescent="0.45">
      <c r="A640" t="s">
        <v>8219</v>
      </c>
      <c r="B640" s="6">
        <v>113</v>
      </c>
      <c r="E640" t="s">
        <v>8221</v>
      </c>
      <c r="F640">
        <v>2</v>
      </c>
    </row>
    <row r="641" spans="1:6" x14ac:dyDescent="0.45">
      <c r="A641" t="s">
        <v>8219</v>
      </c>
      <c r="B641" s="6">
        <v>66</v>
      </c>
      <c r="E641" t="s">
        <v>8221</v>
      </c>
      <c r="F641">
        <v>0</v>
      </c>
    </row>
    <row r="642" spans="1:6" x14ac:dyDescent="0.45">
      <c r="A642" t="s">
        <v>8219</v>
      </c>
      <c r="B642" s="6">
        <v>340</v>
      </c>
      <c r="E642" t="s">
        <v>8221</v>
      </c>
      <c r="F642">
        <v>11</v>
      </c>
    </row>
    <row r="643" spans="1:6" x14ac:dyDescent="0.45">
      <c r="A643" t="s">
        <v>8219</v>
      </c>
      <c r="B643" s="6">
        <v>150</v>
      </c>
      <c r="E643" t="s">
        <v>8221</v>
      </c>
      <c r="F643">
        <v>0</v>
      </c>
    </row>
    <row r="644" spans="1:6" x14ac:dyDescent="0.45">
      <c r="A644" t="s">
        <v>8219</v>
      </c>
      <c r="B644" s="6">
        <v>25</v>
      </c>
      <c r="E644" t="s">
        <v>8221</v>
      </c>
      <c r="F644">
        <v>0</v>
      </c>
    </row>
    <row r="645" spans="1:6" x14ac:dyDescent="0.45">
      <c r="A645" t="s">
        <v>8219</v>
      </c>
      <c r="B645" s="6">
        <v>234</v>
      </c>
      <c r="E645" t="s">
        <v>8221</v>
      </c>
      <c r="F645">
        <v>1</v>
      </c>
    </row>
    <row r="646" spans="1:6" x14ac:dyDescent="0.45">
      <c r="A646" t="s">
        <v>8219</v>
      </c>
      <c r="B646" s="6">
        <v>2602</v>
      </c>
      <c r="E646" t="s">
        <v>8221</v>
      </c>
      <c r="F646">
        <v>3</v>
      </c>
    </row>
    <row r="647" spans="1:6" x14ac:dyDescent="0.45">
      <c r="A647" t="s">
        <v>8219</v>
      </c>
      <c r="B647" s="6">
        <v>248</v>
      </c>
      <c r="E647" t="s">
        <v>8221</v>
      </c>
      <c r="F647">
        <v>1</v>
      </c>
    </row>
    <row r="648" spans="1:6" x14ac:dyDescent="0.45">
      <c r="A648" t="s">
        <v>8219</v>
      </c>
      <c r="B648" s="6">
        <v>600</v>
      </c>
      <c r="E648" t="s">
        <v>8221</v>
      </c>
      <c r="F648">
        <v>15</v>
      </c>
    </row>
    <row r="649" spans="1:6" x14ac:dyDescent="0.45">
      <c r="A649" t="s">
        <v>8219</v>
      </c>
      <c r="B649" s="6">
        <v>293</v>
      </c>
      <c r="E649" t="s">
        <v>8221</v>
      </c>
      <c r="F649">
        <v>2</v>
      </c>
    </row>
    <row r="650" spans="1:6" x14ac:dyDescent="0.45">
      <c r="A650" t="s">
        <v>8219</v>
      </c>
      <c r="B650" s="6">
        <v>321</v>
      </c>
      <c r="E650" t="s">
        <v>8221</v>
      </c>
      <c r="F650">
        <v>1</v>
      </c>
    </row>
    <row r="651" spans="1:6" x14ac:dyDescent="0.45">
      <c r="A651" t="s">
        <v>8219</v>
      </c>
      <c r="B651" s="6">
        <v>81</v>
      </c>
      <c r="E651" t="s">
        <v>8221</v>
      </c>
      <c r="F651">
        <v>1</v>
      </c>
    </row>
    <row r="652" spans="1:6" x14ac:dyDescent="0.45">
      <c r="A652" t="s">
        <v>8219</v>
      </c>
      <c r="B652" s="6">
        <v>343</v>
      </c>
      <c r="E652" t="s">
        <v>8221</v>
      </c>
      <c r="F652">
        <v>0</v>
      </c>
    </row>
    <row r="653" spans="1:6" x14ac:dyDescent="0.45">
      <c r="A653" t="s">
        <v>8219</v>
      </c>
      <c r="B653" s="6">
        <v>336</v>
      </c>
      <c r="E653" t="s">
        <v>8221</v>
      </c>
      <c r="F653">
        <v>1</v>
      </c>
    </row>
    <row r="654" spans="1:6" x14ac:dyDescent="0.45">
      <c r="A654" t="s">
        <v>8219</v>
      </c>
      <c r="B654" s="6">
        <v>47</v>
      </c>
      <c r="E654" t="s">
        <v>8221</v>
      </c>
      <c r="F654">
        <v>11</v>
      </c>
    </row>
    <row r="655" spans="1:6" x14ac:dyDescent="0.45">
      <c r="A655" t="s">
        <v>8219</v>
      </c>
      <c r="B655" s="6">
        <v>76</v>
      </c>
      <c r="E655" t="s">
        <v>8221</v>
      </c>
      <c r="F655">
        <v>0</v>
      </c>
    </row>
    <row r="656" spans="1:6" x14ac:dyDescent="0.45">
      <c r="A656" t="s">
        <v>8219</v>
      </c>
      <c r="B656" s="6">
        <v>441</v>
      </c>
      <c r="E656" t="s">
        <v>8221</v>
      </c>
      <c r="F656">
        <v>1</v>
      </c>
    </row>
    <row r="657" spans="1:6" x14ac:dyDescent="0.45">
      <c r="A657" t="s">
        <v>8219</v>
      </c>
      <c r="B657" s="6">
        <v>916</v>
      </c>
      <c r="E657" t="s">
        <v>8221</v>
      </c>
      <c r="F657">
        <v>6</v>
      </c>
    </row>
    <row r="658" spans="1:6" x14ac:dyDescent="0.45">
      <c r="A658" t="s">
        <v>8219</v>
      </c>
      <c r="B658" s="6">
        <v>369</v>
      </c>
      <c r="E658" t="s">
        <v>8221</v>
      </c>
      <c r="F658">
        <v>7</v>
      </c>
    </row>
    <row r="659" spans="1:6" x14ac:dyDescent="0.45">
      <c r="A659" t="s">
        <v>8219</v>
      </c>
      <c r="B659" s="6">
        <v>20242</v>
      </c>
      <c r="E659" t="s">
        <v>8221</v>
      </c>
      <c r="F659">
        <v>0</v>
      </c>
    </row>
    <row r="660" spans="1:6" x14ac:dyDescent="0.45">
      <c r="A660" t="s">
        <v>8219</v>
      </c>
      <c r="B660" s="6">
        <v>71</v>
      </c>
      <c r="E660" t="s">
        <v>8221</v>
      </c>
      <c r="F660">
        <v>16</v>
      </c>
    </row>
    <row r="661" spans="1:6" x14ac:dyDescent="0.45">
      <c r="A661" t="s">
        <v>8219</v>
      </c>
      <c r="B661" s="6">
        <v>635</v>
      </c>
      <c r="E661" t="s">
        <v>8221</v>
      </c>
      <c r="F661">
        <v>0</v>
      </c>
    </row>
    <row r="662" spans="1:6" x14ac:dyDescent="0.45">
      <c r="A662" t="s">
        <v>8219</v>
      </c>
      <c r="B662" s="6">
        <v>885</v>
      </c>
      <c r="E662" t="s">
        <v>8221</v>
      </c>
      <c r="F662">
        <v>0</v>
      </c>
    </row>
    <row r="663" spans="1:6" x14ac:dyDescent="0.45">
      <c r="A663" t="s">
        <v>8219</v>
      </c>
      <c r="B663" s="6">
        <v>329</v>
      </c>
      <c r="E663" t="s">
        <v>8221</v>
      </c>
      <c r="F663">
        <v>0</v>
      </c>
    </row>
    <row r="664" spans="1:6" x14ac:dyDescent="0.45">
      <c r="A664" t="s">
        <v>8219</v>
      </c>
      <c r="B664" s="6">
        <v>71</v>
      </c>
      <c r="E664" t="s">
        <v>8221</v>
      </c>
      <c r="F664">
        <v>12</v>
      </c>
    </row>
    <row r="665" spans="1:6" x14ac:dyDescent="0.45">
      <c r="A665" t="s">
        <v>8219</v>
      </c>
      <c r="B665" s="6">
        <v>269</v>
      </c>
      <c r="E665" t="s">
        <v>8221</v>
      </c>
      <c r="F665">
        <v>1</v>
      </c>
    </row>
    <row r="666" spans="1:6" x14ac:dyDescent="0.45">
      <c r="A666" t="s">
        <v>8219</v>
      </c>
      <c r="B666" s="6">
        <v>345</v>
      </c>
      <c r="E666" t="s">
        <v>8221</v>
      </c>
      <c r="F666">
        <v>3</v>
      </c>
    </row>
    <row r="667" spans="1:6" x14ac:dyDescent="0.45">
      <c r="A667" t="s">
        <v>8219</v>
      </c>
      <c r="B667" s="6">
        <v>43</v>
      </c>
      <c r="E667" t="s">
        <v>8221</v>
      </c>
      <c r="F667">
        <v>1</v>
      </c>
    </row>
    <row r="668" spans="1:6" x14ac:dyDescent="0.45">
      <c r="A668" t="s">
        <v>8219</v>
      </c>
      <c r="B668" s="6">
        <v>33</v>
      </c>
      <c r="E668" t="s">
        <v>8221</v>
      </c>
      <c r="F668">
        <v>4</v>
      </c>
    </row>
    <row r="669" spans="1:6" x14ac:dyDescent="0.45">
      <c r="A669" t="s">
        <v>8219</v>
      </c>
      <c r="B669" s="6">
        <v>211</v>
      </c>
      <c r="E669" t="s">
        <v>8221</v>
      </c>
      <c r="F669">
        <v>1</v>
      </c>
    </row>
    <row r="670" spans="1:6" x14ac:dyDescent="0.45">
      <c r="A670" t="s">
        <v>8219</v>
      </c>
      <c r="B670" s="6">
        <v>196</v>
      </c>
      <c r="E670" t="s">
        <v>8221</v>
      </c>
      <c r="F670">
        <v>3</v>
      </c>
    </row>
    <row r="671" spans="1:6" x14ac:dyDescent="0.45">
      <c r="A671" t="s">
        <v>8219</v>
      </c>
      <c r="B671" s="6">
        <v>405</v>
      </c>
      <c r="E671" t="s">
        <v>8221</v>
      </c>
      <c r="F671">
        <v>1</v>
      </c>
    </row>
    <row r="672" spans="1:6" x14ac:dyDescent="0.45">
      <c r="A672" t="s">
        <v>8219</v>
      </c>
      <c r="B672" s="6">
        <v>206</v>
      </c>
      <c r="E672" t="s">
        <v>8221</v>
      </c>
      <c r="F672">
        <v>0</v>
      </c>
    </row>
    <row r="673" spans="1:6" x14ac:dyDescent="0.45">
      <c r="A673" t="s">
        <v>8219</v>
      </c>
      <c r="B673" s="6">
        <v>335</v>
      </c>
      <c r="E673" t="s">
        <v>8221</v>
      </c>
      <c r="F673">
        <v>12</v>
      </c>
    </row>
    <row r="674" spans="1:6" x14ac:dyDescent="0.45">
      <c r="A674" t="s">
        <v>8219</v>
      </c>
      <c r="B674" s="6">
        <v>215</v>
      </c>
      <c r="E674" t="s">
        <v>8221</v>
      </c>
      <c r="F674">
        <v>0</v>
      </c>
    </row>
    <row r="675" spans="1:6" x14ac:dyDescent="0.45">
      <c r="A675" t="s">
        <v>8219</v>
      </c>
      <c r="B675" s="6">
        <v>176</v>
      </c>
      <c r="E675" t="s">
        <v>8221</v>
      </c>
      <c r="F675">
        <v>1</v>
      </c>
    </row>
    <row r="676" spans="1:6" x14ac:dyDescent="0.45">
      <c r="A676" t="s">
        <v>8219</v>
      </c>
      <c r="B676" s="6">
        <v>555</v>
      </c>
      <c r="E676" t="s">
        <v>8221</v>
      </c>
      <c r="F676">
        <v>0</v>
      </c>
    </row>
    <row r="677" spans="1:6" x14ac:dyDescent="0.45">
      <c r="A677" t="s">
        <v>8219</v>
      </c>
      <c r="B677" s="6">
        <v>116</v>
      </c>
      <c r="E677" t="s">
        <v>8221</v>
      </c>
      <c r="F677">
        <v>0</v>
      </c>
    </row>
    <row r="678" spans="1:6" x14ac:dyDescent="0.45">
      <c r="A678" t="s">
        <v>8219</v>
      </c>
      <c r="B678" s="6">
        <v>615</v>
      </c>
      <c r="E678" t="s">
        <v>8221</v>
      </c>
      <c r="F678">
        <v>2</v>
      </c>
    </row>
    <row r="679" spans="1:6" x14ac:dyDescent="0.45">
      <c r="A679" t="s">
        <v>8219</v>
      </c>
      <c r="B679" s="6">
        <v>236</v>
      </c>
      <c r="E679" t="s">
        <v>8221</v>
      </c>
      <c r="F679">
        <v>92</v>
      </c>
    </row>
    <row r="680" spans="1:6" x14ac:dyDescent="0.45">
      <c r="A680" t="s">
        <v>8219</v>
      </c>
      <c r="B680" s="6">
        <v>145</v>
      </c>
      <c r="E680" t="s">
        <v>8221</v>
      </c>
      <c r="F680">
        <v>0</v>
      </c>
    </row>
    <row r="681" spans="1:6" x14ac:dyDescent="0.45">
      <c r="A681" t="s">
        <v>8219</v>
      </c>
      <c r="B681" s="6">
        <v>167</v>
      </c>
      <c r="E681" t="s">
        <v>8221</v>
      </c>
      <c r="F681">
        <v>3</v>
      </c>
    </row>
    <row r="682" spans="1:6" x14ac:dyDescent="0.45">
      <c r="A682" t="s">
        <v>8219</v>
      </c>
      <c r="B682" s="6">
        <v>235</v>
      </c>
      <c r="E682" t="s">
        <v>8221</v>
      </c>
      <c r="F682">
        <v>10</v>
      </c>
    </row>
    <row r="683" spans="1:6" x14ac:dyDescent="0.45">
      <c r="A683" t="s">
        <v>8219</v>
      </c>
      <c r="B683" s="6">
        <v>452</v>
      </c>
      <c r="E683" t="s">
        <v>8221</v>
      </c>
      <c r="F683">
        <v>7</v>
      </c>
    </row>
    <row r="684" spans="1:6" x14ac:dyDescent="0.45">
      <c r="A684" t="s">
        <v>8219</v>
      </c>
      <c r="B684" s="6">
        <v>241</v>
      </c>
      <c r="E684" t="s">
        <v>8221</v>
      </c>
      <c r="F684">
        <v>3</v>
      </c>
    </row>
    <row r="685" spans="1:6" x14ac:dyDescent="0.45">
      <c r="A685" t="s">
        <v>8219</v>
      </c>
      <c r="B685" s="6">
        <v>28</v>
      </c>
      <c r="E685" t="s">
        <v>8221</v>
      </c>
      <c r="F685">
        <v>0</v>
      </c>
    </row>
    <row r="686" spans="1:6" x14ac:dyDescent="0.45">
      <c r="A686" t="s">
        <v>8219</v>
      </c>
      <c r="B686" s="6">
        <v>140</v>
      </c>
      <c r="E686" t="s">
        <v>8221</v>
      </c>
      <c r="F686">
        <v>1</v>
      </c>
    </row>
    <row r="687" spans="1:6" x14ac:dyDescent="0.45">
      <c r="A687" t="s">
        <v>8219</v>
      </c>
      <c r="B687" s="6">
        <v>280</v>
      </c>
      <c r="E687" t="s">
        <v>8221</v>
      </c>
      <c r="F687">
        <v>0</v>
      </c>
    </row>
    <row r="688" spans="1:6" x14ac:dyDescent="0.45">
      <c r="A688" t="s">
        <v>8219</v>
      </c>
      <c r="B688" s="6">
        <v>70</v>
      </c>
      <c r="E688" t="s">
        <v>8221</v>
      </c>
      <c r="F688">
        <v>9</v>
      </c>
    </row>
    <row r="689" spans="1:6" x14ac:dyDescent="0.45">
      <c r="A689" t="s">
        <v>8219</v>
      </c>
      <c r="B689" s="6">
        <v>160</v>
      </c>
      <c r="E689" t="s">
        <v>8221</v>
      </c>
      <c r="F689">
        <v>2</v>
      </c>
    </row>
    <row r="690" spans="1:6" x14ac:dyDescent="0.45">
      <c r="A690" t="s">
        <v>8219</v>
      </c>
      <c r="B690" s="6">
        <v>141</v>
      </c>
      <c r="E690" t="s">
        <v>8221</v>
      </c>
      <c r="F690">
        <v>1</v>
      </c>
    </row>
    <row r="691" spans="1:6" x14ac:dyDescent="0.45">
      <c r="A691" t="s">
        <v>8219</v>
      </c>
      <c r="B691" s="6">
        <v>874</v>
      </c>
      <c r="E691" t="s">
        <v>8221</v>
      </c>
      <c r="F691">
        <v>2</v>
      </c>
    </row>
    <row r="692" spans="1:6" x14ac:dyDescent="0.45">
      <c r="A692" t="s">
        <v>8219</v>
      </c>
      <c r="B692" s="6">
        <v>73</v>
      </c>
      <c r="E692" t="s">
        <v>8221</v>
      </c>
      <c r="F692">
        <v>11</v>
      </c>
    </row>
    <row r="693" spans="1:6" x14ac:dyDescent="0.45">
      <c r="A693" t="s">
        <v>8219</v>
      </c>
      <c r="B693" s="6">
        <v>294</v>
      </c>
      <c r="E693" t="s">
        <v>8221</v>
      </c>
      <c r="F693">
        <v>0</v>
      </c>
    </row>
    <row r="694" spans="1:6" x14ac:dyDescent="0.45">
      <c r="A694" t="s">
        <v>8219</v>
      </c>
      <c r="B694" s="6">
        <v>740</v>
      </c>
      <c r="E694" t="s">
        <v>8221</v>
      </c>
      <c r="F694">
        <v>0</v>
      </c>
    </row>
    <row r="695" spans="1:6" x14ac:dyDescent="0.45">
      <c r="A695" t="s">
        <v>8219</v>
      </c>
      <c r="B695" s="6">
        <v>369</v>
      </c>
      <c r="E695" t="s">
        <v>8221</v>
      </c>
      <c r="F695">
        <v>9</v>
      </c>
    </row>
    <row r="696" spans="1:6" x14ac:dyDescent="0.45">
      <c r="A696" t="s">
        <v>8219</v>
      </c>
      <c r="B696" s="6">
        <v>110</v>
      </c>
      <c r="E696" t="s">
        <v>8221</v>
      </c>
      <c r="F696">
        <v>0</v>
      </c>
    </row>
    <row r="697" spans="1:6" x14ac:dyDescent="0.45">
      <c r="A697" t="s">
        <v>8219</v>
      </c>
      <c r="B697" s="6">
        <v>455</v>
      </c>
      <c r="E697" t="s">
        <v>8221</v>
      </c>
      <c r="F697">
        <v>4</v>
      </c>
    </row>
    <row r="698" spans="1:6" x14ac:dyDescent="0.45">
      <c r="A698" t="s">
        <v>8219</v>
      </c>
      <c r="B698" s="6">
        <v>224</v>
      </c>
      <c r="E698" t="s">
        <v>8221</v>
      </c>
      <c r="F698">
        <v>1</v>
      </c>
    </row>
    <row r="699" spans="1:6" x14ac:dyDescent="0.45">
      <c r="A699" t="s">
        <v>8219</v>
      </c>
      <c r="B699" s="6">
        <v>46</v>
      </c>
      <c r="E699" t="s">
        <v>8221</v>
      </c>
      <c r="F699">
        <v>2</v>
      </c>
    </row>
    <row r="700" spans="1:6" x14ac:dyDescent="0.45">
      <c r="A700" t="s">
        <v>8219</v>
      </c>
      <c r="B700" s="6">
        <v>284</v>
      </c>
      <c r="E700" t="s">
        <v>8221</v>
      </c>
      <c r="F700">
        <v>0</v>
      </c>
    </row>
    <row r="701" spans="1:6" x14ac:dyDescent="0.45">
      <c r="A701" t="s">
        <v>8219</v>
      </c>
      <c r="B701" s="6">
        <v>98</v>
      </c>
      <c r="E701" t="s">
        <v>8221</v>
      </c>
      <c r="F701">
        <v>1</v>
      </c>
    </row>
    <row r="702" spans="1:6" x14ac:dyDescent="0.45">
      <c r="A702" t="s">
        <v>8219</v>
      </c>
      <c r="B702" s="6">
        <v>56</v>
      </c>
      <c r="E702" t="s">
        <v>8221</v>
      </c>
      <c r="F702">
        <v>17</v>
      </c>
    </row>
    <row r="703" spans="1:6" x14ac:dyDescent="0.45">
      <c r="A703" t="s">
        <v>8219</v>
      </c>
      <c r="B703" s="6">
        <v>32</v>
      </c>
      <c r="E703" t="s">
        <v>8221</v>
      </c>
      <c r="F703">
        <v>2</v>
      </c>
    </row>
    <row r="704" spans="1:6" x14ac:dyDescent="0.45">
      <c r="A704" t="s">
        <v>8219</v>
      </c>
      <c r="B704" s="6">
        <v>30</v>
      </c>
      <c r="E704" t="s">
        <v>8221</v>
      </c>
      <c r="F704">
        <v>3</v>
      </c>
    </row>
    <row r="705" spans="1:6" x14ac:dyDescent="0.45">
      <c r="A705" t="s">
        <v>8219</v>
      </c>
      <c r="B705" s="6">
        <v>70</v>
      </c>
      <c r="E705" t="s">
        <v>8221</v>
      </c>
      <c r="F705">
        <v>41</v>
      </c>
    </row>
    <row r="706" spans="1:6" x14ac:dyDescent="0.45">
      <c r="A706" t="s">
        <v>8219</v>
      </c>
      <c r="B706" s="6">
        <v>44</v>
      </c>
      <c r="E706" t="s">
        <v>8221</v>
      </c>
      <c r="F706">
        <v>2</v>
      </c>
    </row>
    <row r="707" spans="1:6" x14ac:dyDescent="0.45">
      <c r="A707" t="s">
        <v>8219</v>
      </c>
      <c r="B707" s="6">
        <v>92</v>
      </c>
      <c r="E707" t="s">
        <v>8221</v>
      </c>
      <c r="F707">
        <v>3</v>
      </c>
    </row>
    <row r="708" spans="1:6" x14ac:dyDescent="0.45">
      <c r="A708" t="s">
        <v>8219</v>
      </c>
      <c r="B708" s="6">
        <v>205</v>
      </c>
      <c r="E708" t="s">
        <v>8221</v>
      </c>
      <c r="F708">
        <v>8</v>
      </c>
    </row>
    <row r="709" spans="1:6" x14ac:dyDescent="0.45">
      <c r="A709" t="s">
        <v>8219</v>
      </c>
      <c r="B709" s="6">
        <v>23</v>
      </c>
      <c r="E709" t="s">
        <v>8221</v>
      </c>
      <c r="F709">
        <v>0</v>
      </c>
    </row>
    <row r="710" spans="1:6" x14ac:dyDescent="0.45">
      <c r="A710" t="s">
        <v>8219</v>
      </c>
      <c r="B710" s="6">
        <v>4</v>
      </c>
      <c r="E710" t="s">
        <v>8221</v>
      </c>
      <c r="F710">
        <v>1</v>
      </c>
    </row>
    <row r="711" spans="1:6" x14ac:dyDescent="0.45">
      <c r="A711" t="s">
        <v>8219</v>
      </c>
      <c r="B711" s="6">
        <v>112</v>
      </c>
      <c r="E711" t="s">
        <v>8221</v>
      </c>
      <c r="F711">
        <v>3</v>
      </c>
    </row>
    <row r="712" spans="1:6" x14ac:dyDescent="0.45">
      <c r="A712" t="s">
        <v>8219</v>
      </c>
      <c r="B712" s="6">
        <v>27</v>
      </c>
      <c r="E712" t="s">
        <v>8221</v>
      </c>
      <c r="F712">
        <v>4</v>
      </c>
    </row>
    <row r="713" spans="1:6" x14ac:dyDescent="0.45">
      <c r="A713" t="s">
        <v>8219</v>
      </c>
      <c r="B713" s="6">
        <v>11</v>
      </c>
      <c r="E713" t="s">
        <v>8221</v>
      </c>
      <c r="F713">
        <v>9</v>
      </c>
    </row>
    <row r="714" spans="1:6" x14ac:dyDescent="0.45">
      <c r="A714" t="s">
        <v>8219</v>
      </c>
      <c r="B714" s="6">
        <v>26</v>
      </c>
      <c r="E714" t="s">
        <v>8221</v>
      </c>
      <c r="F714">
        <v>16</v>
      </c>
    </row>
    <row r="715" spans="1:6" x14ac:dyDescent="0.45">
      <c r="A715" t="s">
        <v>8219</v>
      </c>
      <c r="B715" s="6">
        <v>77</v>
      </c>
      <c r="E715" t="s">
        <v>8221</v>
      </c>
      <c r="F715">
        <v>1</v>
      </c>
    </row>
    <row r="716" spans="1:6" x14ac:dyDescent="0.45">
      <c r="A716" t="s">
        <v>8219</v>
      </c>
      <c r="B716" s="6">
        <v>136</v>
      </c>
      <c r="E716" t="s">
        <v>8221</v>
      </c>
      <c r="F716">
        <v>7</v>
      </c>
    </row>
    <row r="717" spans="1:6" x14ac:dyDescent="0.45">
      <c r="A717" t="s">
        <v>8219</v>
      </c>
      <c r="B717" s="6">
        <v>157</v>
      </c>
      <c r="E717" t="s">
        <v>8221</v>
      </c>
      <c r="F717">
        <v>0</v>
      </c>
    </row>
    <row r="718" spans="1:6" x14ac:dyDescent="0.45">
      <c r="A718" t="s">
        <v>8219</v>
      </c>
      <c r="B718" s="6">
        <v>158</v>
      </c>
      <c r="E718" t="s">
        <v>8221</v>
      </c>
      <c r="F718">
        <v>0</v>
      </c>
    </row>
    <row r="719" spans="1:6" x14ac:dyDescent="0.45">
      <c r="A719" t="s">
        <v>8219</v>
      </c>
      <c r="B719" s="6">
        <v>27</v>
      </c>
      <c r="E719" t="s">
        <v>8221</v>
      </c>
      <c r="F719">
        <v>0</v>
      </c>
    </row>
    <row r="720" spans="1:6" x14ac:dyDescent="0.45">
      <c r="A720" t="s">
        <v>8219</v>
      </c>
      <c r="B720" s="6">
        <v>23</v>
      </c>
      <c r="E720" t="s">
        <v>8221</v>
      </c>
      <c r="F720">
        <v>0</v>
      </c>
    </row>
    <row r="721" spans="1:6" x14ac:dyDescent="0.45">
      <c r="A721" t="s">
        <v>8219</v>
      </c>
      <c r="B721" s="6">
        <v>17</v>
      </c>
      <c r="E721" t="s">
        <v>8221</v>
      </c>
      <c r="F721">
        <v>0</v>
      </c>
    </row>
    <row r="722" spans="1:6" x14ac:dyDescent="0.45">
      <c r="A722" t="s">
        <v>8219</v>
      </c>
      <c r="B722" s="6">
        <v>37</v>
      </c>
      <c r="E722" t="s">
        <v>8221</v>
      </c>
      <c r="F722">
        <v>1</v>
      </c>
    </row>
    <row r="723" spans="1:6" x14ac:dyDescent="0.45">
      <c r="A723" t="s">
        <v>8219</v>
      </c>
      <c r="B723" s="6">
        <v>65</v>
      </c>
      <c r="E723" t="s">
        <v>8221</v>
      </c>
      <c r="F723">
        <v>2</v>
      </c>
    </row>
    <row r="724" spans="1:6" x14ac:dyDescent="0.45">
      <c r="A724" t="s">
        <v>8219</v>
      </c>
      <c r="B724" s="6">
        <v>18</v>
      </c>
      <c r="E724" t="s">
        <v>8221</v>
      </c>
      <c r="F724">
        <v>1</v>
      </c>
    </row>
    <row r="725" spans="1:6" x14ac:dyDescent="0.45">
      <c r="A725" t="s">
        <v>8219</v>
      </c>
      <c r="B725" s="6">
        <v>25</v>
      </c>
      <c r="E725" t="s">
        <v>8221</v>
      </c>
      <c r="F725">
        <v>15</v>
      </c>
    </row>
    <row r="726" spans="1:6" x14ac:dyDescent="0.45">
      <c r="A726" t="s">
        <v>8219</v>
      </c>
      <c r="B726" s="6">
        <v>104</v>
      </c>
      <c r="E726" t="s">
        <v>8221</v>
      </c>
      <c r="F726">
        <v>1</v>
      </c>
    </row>
    <row r="727" spans="1:6" x14ac:dyDescent="0.45">
      <c r="A727" t="s">
        <v>8219</v>
      </c>
      <c r="B727" s="6">
        <v>108</v>
      </c>
      <c r="E727" t="s">
        <v>8221</v>
      </c>
      <c r="F727">
        <v>1</v>
      </c>
    </row>
    <row r="728" spans="1:6" x14ac:dyDescent="0.45">
      <c r="A728" t="s">
        <v>8219</v>
      </c>
      <c r="B728" s="6">
        <v>38</v>
      </c>
      <c r="E728" t="s">
        <v>8221</v>
      </c>
      <c r="F728">
        <v>0</v>
      </c>
    </row>
    <row r="729" spans="1:6" x14ac:dyDescent="0.45">
      <c r="A729" t="s">
        <v>8219</v>
      </c>
      <c r="B729" s="6">
        <v>88</v>
      </c>
      <c r="E729" t="s">
        <v>8221</v>
      </c>
      <c r="F729">
        <v>39</v>
      </c>
    </row>
    <row r="730" spans="1:6" x14ac:dyDescent="0.45">
      <c r="A730" t="s">
        <v>8219</v>
      </c>
      <c r="B730" s="6">
        <v>82</v>
      </c>
      <c r="E730" t="s">
        <v>8221</v>
      </c>
      <c r="F730">
        <v>103</v>
      </c>
    </row>
    <row r="731" spans="1:6" x14ac:dyDescent="0.45">
      <c r="A731" t="s">
        <v>8219</v>
      </c>
      <c r="B731" s="6">
        <v>126</v>
      </c>
      <c r="E731" t="s">
        <v>8221</v>
      </c>
      <c r="F731">
        <v>0</v>
      </c>
    </row>
    <row r="732" spans="1:6" x14ac:dyDescent="0.45">
      <c r="A732" t="s">
        <v>8219</v>
      </c>
      <c r="B732" s="6">
        <v>133</v>
      </c>
      <c r="E732" t="s">
        <v>8221</v>
      </c>
      <c r="F732">
        <v>39</v>
      </c>
    </row>
    <row r="733" spans="1:6" x14ac:dyDescent="0.45">
      <c r="A733" t="s">
        <v>8219</v>
      </c>
      <c r="B733" s="6">
        <v>47</v>
      </c>
      <c r="E733" t="s">
        <v>8221</v>
      </c>
      <c r="F733">
        <v>15</v>
      </c>
    </row>
    <row r="734" spans="1:6" x14ac:dyDescent="0.45">
      <c r="A734" t="s">
        <v>8219</v>
      </c>
      <c r="B734" s="6">
        <v>58</v>
      </c>
      <c r="E734" t="s">
        <v>8221</v>
      </c>
      <c r="F734">
        <v>22</v>
      </c>
    </row>
    <row r="735" spans="1:6" x14ac:dyDescent="0.45">
      <c r="A735" t="s">
        <v>8219</v>
      </c>
      <c r="B735" s="6">
        <v>32</v>
      </c>
      <c r="E735" t="s">
        <v>8221</v>
      </c>
      <c r="F735">
        <v>92</v>
      </c>
    </row>
    <row r="736" spans="1:6" x14ac:dyDescent="0.45">
      <c r="A736" t="s">
        <v>8219</v>
      </c>
      <c r="B736" s="6">
        <v>37</v>
      </c>
      <c r="E736" t="s">
        <v>8221</v>
      </c>
      <c r="F736">
        <v>25</v>
      </c>
    </row>
    <row r="737" spans="1:6" x14ac:dyDescent="0.45">
      <c r="A737" t="s">
        <v>8219</v>
      </c>
      <c r="B737" s="6">
        <v>87</v>
      </c>
      <c r="E737" t="s">
        <v>8221</v>
      </c>
      <c r="F737">
        <v>19</v>
      </c>
    </row>
    <row r="738" spans="1:6" x14ac:dyDescent="0.45">
      <c r="A738" t="s">
        <v>8219</v>
      </c>
      <c r="B738" s="6">
        <v>15</v>
      </c>
      <c r="E738" t="s">
        <v>8221</v>
      </c>
      <c r="F738">
        <v>19</v>
      </c>
    </row>
    <row r="739" spans="1:6" x14ac:dyDescent="0.45">
      <c r="A739" t="s">
        <v>8219</v>
      </c>
      <c r="B739" s="6">
        <v>27</v>
      </c>
      <c r="E739" t="s">
        <v>8221</v>
      </c>
      <c r="F739">
        <v>13</v>
      </c>
    </row>
    <row r="740" spans="1:6" x14ac:dyDescent="0.45">
      <c r="A740" t="s">
        <v>8219</v>
      </c>
      <c r="B740" s="6">
        <v>19</v>
      </c>
      <c r="E740" t="s">
        <v>8221</v>
      </c>
      <c r="F740">
        <v>124</v>
      </c>
    </row>
    <row r="741" spans="1:6" x14ac:dyDescent="0.45">
      <c r="A741" t="s">
        <v>8219</v>
      </c>
      <c r="B741" s="6">
        <v>17</v>
      </c>
      <c r="E741" t="s">
        <v>8221</v>
      </c>
      <c r="F741">
        <v>4</v>
      </c>
    </row>
    <row r="742" spans="1:6" x14ac:dyDescent="0.45">
      <c r="A742" t="s">
        <v>8219</v>
      </c>
      <c r="B742" s="6">
        <v>26</v>
      </c>
      <c r="E742" t="s">
        <v>8221</v>
      </c>
      <c r="F742">
        <v>10</v>
      </c>
    </row>
    <row r="743" spans="1:6" x14ac:dyDescent="0.45">
      <c r="A743" t="s">
        <v>8219</v>
      </c>
      <c r="B743" s="6">
        <v>28</v>
      </c>
      <c r="E743" t="s">
        <v>8221</v>
      </c>
      <c r="F743">
        <v>15</v>
      </c>
    </row>
    <row r="744" spans="1:6" x14ac:dyDescent="0.45">
      <c r="A744" t="s">
        <v>8219</v>
      </c>
      <c r="B744" s="6">
        <v>37</v>
      </c>
      <c r="E744" t="s">
        <v>8221</v>
      </c>
      <c r="F744">
        <v>38</v>
      </c>
    </row>
    <row r="745" spans="1:6" x14ac:dyDescent="0.45">
      <c r="A745" t="s">
        <v>8219</v>
      </c>
      <c r="B745" s="6">
        <v>128</v>
      </c>
      <c r="E745" t="s">
        <v>8221</v>
      </c>
      <c r="F745">
        <v>152</v>
      </c>
    </row>
    <row r="746" spans="1:6" x14ac:dyDescent="0.45">
      <c r="A746" t="s">
        <v>8219</v>
      </c>
      <c r="B746" s="6">
        <v>10</v>
      </c>
      <c r="E746" t="s">
        <v>8221</v>
      </c>
      <c r="F746">
        <v>24</v>
      </c>
    </row>
    <row r="747" spans="1:6" x14ac:dyDescent="0.45">
      <c r="A747" t="s">
        <v>8219</v>
      </c>
      <c r="B747" s="6">
        <v>83</v>
      </c>
      <c r="E747" t="s">
        <v>8221</v>
      </c>
      <c r="F747">
        <v>76</v>
      </c>
    </row>
    <row r="748" spans="1:6" x14ac:dyDescent="0.45">
      <c r="A748" t="s">
        <v>8219</v>
      </c>
      <c r="B748" s="6">
        <v>46</v>
      </c>
      <c r="E748" t="s">
        <v>8221</v>
      </c>
      <c r="F748">
        <v>185</v>
      </c>
    </row>
    <row r="749" spans="1:6" x14ac:dyDescent="0.45">
      <c r="A749" t="s">
        <v>8219</v>
      </c>
      <c r="B749" s="6">
        <v>90</v>
      </c>
      <c r="E749" t="s">
        <v>8221</v>
      </c>
      <c r="F749">
        <v>33</v>
      </c>
    </row>
    <row r="750" spans="1:6" x14ac:dyDescent="0.45">
      <c r="A750" t="s">
        <v>8219</v>
      </c>
      <c r="B750" s="6">
        <v>81</v>
      </c>
      <c r="E750" t="s">
        <v>8221</v>
      </c>
      <c r="F750">
        <v>108</v>
      </c>
    </row>
    <row r="751" spans="1:6" x14ac:dyDescent="0.45">
      <c r="A751" t="s">
        <v>8219</v>
      </c>
      <c r="B751" s="6">
        <v>32</v>
      </c>
      <c r="E751" t="s">
        <v>8221</v>
      </c>
      <c r="F751">
        <v>29</v>
      </c>
    </row>
    <row r="752" spans="1:6" x14ac:dyDescent="0.45">
      <c r="A752" t="s">
        <v>8219</v>
      </c>
      <c r="B752" s="6">
        <v>20</v>
      </c>
      <c r="E752" t="s">
        <v>8221</v>
      </c>
      <c r="F752">
        <v>24</v>
      </c>
    </row>
    <row r="753" spans="1:6" x14ac:dyDescent="0.45">
      <c r="A753" t="s">
        <v>8219</v>
      </c>
      <c r="B753" s="6">
        <v>70</v>
      </c>
      <c r="E753" t="s">
        <v>8221</v>
      </c>
      <c r="F753">
        <v>4</v>
      </c>
    </row>
    <row r="754" spans="1:6" x14ac:dyDescent="0.45">
      <c r="A754" t="s">
        <v>8219</v>
      </c>
      <c r="B754" s="6">
        <v>168</v>
      </c>
      <c r="E754" t="s">
        <v>8221</v>
      </c>
      <c r="F754">
        <v>4</v>
      </c>
    </row>
    <row r="755" spans="1:6" x14ac:dyDescent="0.45">
      <c r="A755" t="s">
        <v>8219</v>
      </c>
      <c r="B755" s="6">
        <v>34</v>
      </c>
      <c r="E755" t="s">
        <v>8221</v>
      </c>
      <c r="F755">
        <v>15</v>
      </c>
    </row>
    <row r="756" spans="1:6" x14ac:dyDescent="0.45">
      <c r="A756" t="s">
        <v>8219</v>
      </c>
      <c r="B756" s="6">
        <v>48</v>
      </c>
      <c r="E756" t="s">
        <v>8221</v>
      </c>
      <c r="F756">
        <v>4</v>
      </c>
    </row>
    <row r="757" spans="1:6" x14ac:dyDescent="0.45">
      <c r="A757" t="s">
        <v>8219</v>
      </c>
      <c r="B757" s="6">
        <v>48</v>
      </c>
      <c r="E757" t="s">
        <v>8221</v>
      </c>
      <c r="F757">
        <v>139</v>
      </c>
    </row>
    <row r="758" spans="1:6" x14ac:dyDescent="0.45">
      <c r="A758" t="s">
        <v>8219</v>
      </c>
      <c r="B758" s="6">
        <v>221</v>
      </c>
      <c r="E758" t="s">
        <v>8221</v>
      </c>
      <c r="F758">
        <v>2</v>
      </c>
    </row>
    <row r="759" spans="1:6" x14ac:dyDescent="0.45">
      <c r="A759" t="s">
        <v>8219</v>
      </c>
      <c r="B759" s="6">
        <v>107</v>
      </c>
      <c r="E759" t="s">
        <v>8221</v>
      </c>
      <c r="F759">
        <v>18</v>
      </c>
    </row>
    <row r="760" spans="1:6" x14ac:dyDescent="0.45">
      <c r="A760" t="s">
        <v>8219</v>
      </c>
      <c r="B760" s="6">
        <v>45</v>
      </c>
      <c r="E760" t="s">
        <v>8221</v>
      </c>
      <c r="F760">
        <v>81</v>
      </c>
    </row>
    <row r="761" spans="1:6" x14ac:dyDescent="0.45">
      <c r="A761" t="s">
        <v>8219</v>
      </c>
      <c r="B761" s="6">
        <v>36</v>
      </c>
      <c r="E761" t="s">
        <v>8221</v>
      </c>
      <c r="F761">
        <v>86</v>
      </c>
    </row>
    <row r="762" spans="1:6" x14ac:dyDescent="0.45">
      <c r="A762" t="s">
        <v>8219</v>
      </c>
      <c r="B762" s="6">
        <v>101</v>
      </c>
      <c r="E762" t="s">
        <v>8221</v>
      </c>
      <c r="F762">
        <v>140</v>
      </c>
    </row>
    <row r="763" spans="1:6" x14ac:dyDescent="0.45">
      <c r="A763" t="s">
        <v>8219</v>
      </c>
      <c r="B763" s="6">
        <v>62</v>
      </c>
      <c r="E763" t="s">
        <v>8221</v>
      </c>
      <c r="F763">
        <v>37</v>
      </c>
    </row>
    <row r="764" spans="1:6" x14ac:dyDescent="0.45">
      <c r="A764" t="s">
        <v>8219</v>
      </c>
      <c r="B764" s="6">
        <v>32</v>
      </c>
      <c r="E764" t="s">
        <v>8221</v>
      </c>
      <c r="F764">
        <v>6</v>
      </c>
    </row>
    <row r="765" spans="1:6" x14ac:dyDescent="0.45">
      <c r="A765" t="s">
        <v>8219</v>
      </c>
      <c r="B765" s="6">
        <v>89</v>
      </c>
      <c r="E765" t="s">
        <v>8221</v>
      </c>
      <c r="F765">
        <v>113</v>
      </c>
    </row>
    <row r="766" spans="1:6" x14ac:dyDescent="0.45">
      <c r="A766" t="s">
        <v>8219</v>
      </c>
      <c r="B766" s="6">
        <v>93</v>
      </c>
      <c r="E766" t="s">
        <v>8221</v>
      </c>
      <c r="F766">
        <v>37</v>
      </c>
    </row>
    <row r="767" spans="1:6" x14ac:dyDescent="0.45">
      <c r="A767" t="s">
        <v>8219</v>
      </c>
      <c r="B767" s="6">
        <v>98</v>
      </c>
      <c r="E767" t="s">
        <v>8221</v>
      </c>
      <c r="F767">
        <v>18</v>
      </c>
    </row>
    <row r="768" spans="1:6" x14ac:dyDescent="0.45">
      <c r="A768" t="s">
        <v>8219</v>
      </c>
      <c r="B768" s="6">
        <v>82</v>
      </c>
      <c r="E768" t="s">
        <v>8221</v>
      </c>
      <c r="F768">
        <v>75</v>
      </c>
    </row>
    <row r="769" spans="1:6" x14ac:dyDescent="0.45">
      <c r="A769" t="s">
        <v>8219</v>
      </c>
      <c r="B769" s="6">
        <v>116</v>
      </c>
      <c r="E769" t="s">
        <v>8221</v>
      </c>
      <c r="F769">
        <v>52</v>
      </c>
    </row>
    <row r="770" spans="1:6" x14ac:dyDescent="0.45">
      <c r="A770" t="s">
        <v>8219</v>
      </c>
      <c r="B770" s="6">
        <v>52</v>
      </c>
      <c r="E770" t="s">
        <v>8221</v>
      </c>
      <c r="F770">
        <v>122</v>
      </c>
    </row>
    <row r="771" spans="1:6" x14ac:dyDescent="0.45">
      <c r="A771" t="s">
        <v>8219</v>
      </c>
      <c r="B771" s="6">
        <v>23</v>
      </c>
      <c r="E771" t="s">
        <v>8221</v>
      </c>
      <c r="F771">
        <v>8</v>
      </c>
    </row>
    <row r="772" spans="1:6" x14ac:dyDescent="0.45">
      <c r="A772" t="s">
        <v>8219</v>
      </c>
      <c r="B772" s="6">
        <v>77</v>
      </c>
      <c r="E772" t="s">
        <v>8221</v>
      </c>
      <c r="F772">
        <v>8</v>
      </c>
    </row>
    <row r="773" spans="1:6" x14ac:dyDescent="0.45">
      <c r="A773" t="s">
        <v>8219</v>
      </c>
      <c r="B773" s="6">
        <v>49</v>
      </c>
      <c r="E773" t="s">
        <v>8221</v>
      </c>
      <c r="F773">
        <v>96</v>
      </c>
    </row>
    <row r="774" spans="1:6" x14ac:dyDescent="0.45">
      <c r="A774" t="s">
        <v>8219</v>
      </c>
      <c r="B774" s="6">
        <v>59</v>
      </c>
      <c r="E774" t="s">
        <v>8221</v>
      </c>
      <c r="F774">
        <v>9</v>
      </c>
    </row>
    <row r="775" spans="1:6" x14ac:dyDescent="0.45">
      <c r="A775" t="s">
        <v>8219</v>
      </c>
      <c r="B775" s="6">
        <v>113</v>
      </c>
      <c r="E775" t="s">
        <v>8221</v>
      </c>
      <c r="F775">
        <v>2</v>
      </c>
    </row>
    <row r="776" spans="1:6" x14ac:dyDescent="0.45">
      <c r="A776" t="s">
        <v>8219</v>
      </c>
      <c r="B776" s="6">
        <v>34</v>
      </c>
      <c r="E776" t="s">
        <v>8221</v>
      </c>
      <c r="F776">
        <v>26</v>
      </c>
    </row>
    <row r="777" spans="1:6" x14ac:dyDescent="0.45">
      <c r="A777" t="s">
        <v>8219</v>
      </c>
      <c r="B777" s="6">
        <v>42</v>
      </c>
      <c r="E777" t="s">
        <v>8221</v>
      </c>
      <c r="F777">
        <v>23</v>
      </c>
    </row>
    <row r="778" spans="1:6" x14ac:dyDescent="0.45">
      <c r="A778" t="s">
        <v>8219</v>
      </c>
      <c r="B778" s="6">
        <v>42</v>
      </c>
      <c r="E778" t="s">
        <v>8221</v>
      </c>
      <c r="F778">
        <v>0</v>
      </c>
    </row>
    <row r="779" spans="1:6" x14ac:dyDescent="0.45">
      <c r="A779" t="s">
        <v>8219</v>
      </c>
      <c r="B779" s="6">
        <v>49</v>
      </c>
      <c r="E779" t="s">
        <v>8221</v>
      </c>
      <c r="F779">
        <v>140</v>
      </c>
    </row>
    <row r="780" spans="1:6" x14ac:dyDescent="0.45">
      <c r="A780" t="s">
        <v>8219</v>
      </c>
      <c r="B780" s="6">
        <v>56</v>
      </c>
      <c r="E780" t="s">
        <v>8221</v>
      </c>
      <c r="F780">
        <v>0</v>
      </c>
    </row>
    <row r="781" spans="1:6" x14ac:dyDescent="0.45">
      <c r="A781" t="s">
        <v>8219</v>
      </c>
      <c r="B781" s="6">
        <v>25</v>
      </c>
      <c r="E781" t="s">
        <v>8221</v>
      </c>
      <c r="F781">
        <v>6</v>
      </c>
    </row>
    <row r="782" spans="1:6" x14ac:dyDescent="0.45">
      <c r="A782" t="s">
        <v>8219</v>
      </c>
      <c r="B782" s="6">
        <v>52</v>
      </c>
      <c r="E782" t="s">
        <v>8221</v>
      </c>
      <c r="F782">
        <v>100</v>
      </c>
    </row>
    <row r="783" spans="1:6" x14ac:dyDescent="0.45">
      <c r="A783" t="s">
        <v>8219</v>
      </c>
      <c r="B783" s="6">
        <v>34</v>
      </c>
      <c r="E783" t="s">
        <v>8221</v>
      </c>
      <c r="F783">
        <v>0</v>
      </c>
    </row>
    <row r="784" spans="1:6" x14ac:dyDescent="0.45">
      <c r="A784" t="s">
        <v>8219</v>
      </c>
      <c r="B784" s="6">
        <v>67</v>
      </c>
      <c r="E784" t="s">
        <v>8221</v>
      </c>
      <c r="F784">
        <v>4</v>
      </c>
    </row>
    <row r="785" spans="1:6" x14ac:dyDescent="0.45">
      <c r="A785" t="s">
        <v>8219</v>
      </c>
      <c r="B785" s="6">
        <v>70</v>
      </c>
      <c r="E785" t="s">
        <v>8221</v>
      </c>
      <c r="F785">
        <v>8</v>
      </c>
    </row>
    <row r="786" spans="1:6" x14ac:dyDescent="0.45">
      <c r="A786" t="s">
        <v>8219</v>
      </c>
      <c r="B786" s="6">
        <v>89</v>
      </c>
      <c r="E786" t="s">
        <v>8221</v>
      </c>
      <c r="F786">
        <v>0</v>
      </c>
    </row>
    <row r="787" spans="1:6" x14ac:dyDescent="0.45">
      <c r="A787" t="s">
        <v>8219</v>
      </c>
      <c r="B787" s="6">
        <v>107</v>
      </c>
      <c r="E787" t="s">
        <v>8221</v>
      </c>
      <c r="F787">
        <v>16</v>
      </c>
    </row>
    <row r="788" spans="1:6" x14ac:dyDescent="0.45">
      <c r="A788" t="s">
        <v>8219</v>
      </c>
      <c r="B788" s="6">
        <v>159</v>
      </c>
      <c r="E788" t="s">
        <v>8221</v>
      </c>
      <c r="F788">
        <v>2</v>
      </c>
    </row>
    <row r="789" spans="1:6" x14ac:dyDescent="0.45">
      <c r="A789" t="s">
        <v>8219</v>
      </c>
      <c r="B789" s="6">
        <v>181</v>
      </c>
      <c r="E789" t="s">
        <v>8221</v>
      </c>
      <c r="F789">
        <v>48</v>
      </c>
    </row>
    <row r="790" spans="1:6" x14ac:dyDescent="0.45">
      <c r="A790" t="s">
        <v>8219</v>
      </c>
      <c r="B790" s="6">
        <v>131</v>
      </c>
      <c r="E790" t="s">
        <v>8221</v>
      </c>
      <c r="F790">
        <v>2</v>
      </c>
    </row>
    <row r="791" spans="1:6" x14ac:dyDescent="0.45">
      <c r="A791" t="s">
        <v>8219</v>
      </c>
      <c r="B791" s="6">
        <v>125</v>
      </c>
      <c r="E791" t="s">
        <v>8221</v>
      </c>
      <c r="F791">
        <v>2</v>
      </c>
    </row>
    <row r="792" spans="1:6" x14ac:dyDescent="0.45">
      <c r="A792" t="s">
        <v>8219</v>
      </c>
      <c r="B792" s="6">
        <v>61</v>
      </c>
      <c r="E792" t="s">
        <v>8221</v>
      </c>
      <c r="F792">
        <v>1</v>
      </c>
    </row>
    <row r="793" spans="1:6" x14ac:dyDescent="0.45">
      <c r="A793" t="s">
        <v>8219</v>
      </c>
      <c r="B793" s="6">
        <v>90</v>
      </c>
      <c r="E793" t="s">
        <v>8221</v>
      </c>
      <c r="F793">
        <v>17</v>
      </c>
    </row>
    <row r="794" spans="1:6" x14ac:dyDescent="0.45">
      <c r="A794" t="s">
        <v>8219</v>
      </c>
      <c r="B794" s="6">
        <v>35</v>
      </c>
      <c r="E794" t="s">
        <v>8221</v>
      </c>
      <c r="F794">
        <v>0</v>
      </c>
    </row>
    <row r="795" spans="1:6" x14ac:dyDescent="0.45">
      <c r="A795" t="s">
        <v>8219</v>
      </c>
      <c r="B795" s="6">
        <v>90</v>
      </c>
      <c r="E795" t="s">
        <v>8221</v>
      </c>
      <c r="F795">
        <v>11</v>
      </c>
    </row>
    <row r="796" spans="1:6" x14ac:dyDescent="0.45">
      <c r="A796" t="s">
        <v>8219</v>
      </c>
      <c r="B796" s="6">
        <v>4</v>
      </c>
      <c r="E796" t="s">
        <v>8221</v>
      </c>
      <c r="F796">
        <v>95</v>
      </c>
    </row>
    <row r="797" spans="1:6" x14ac:dyDescent="0.45">
      <c r="A797" t="s">
        <v>8219</v>
      </c>
      <c r="B797" s="6">
        <v>120</v>
      </c>
      <c r="E797" t="s">
        <v>8221</v>
      </c>
      <c r="F797">
        <v>13</v>
      </c>
    </row>
    <row r="798" spans="1:6" x14ac:dyDescent="0.45">
      <c r="A798" t="s">
        <v>8219</v>
      </c>
      <c r="B798" s="6">
        <v>14</v>
      </c>
      <c r="E798" t="s">
        <v>8221</v>
      </c>
      <c r="F798">
        <v>2</v>
      </c>
    </row>
    <row r="799" spans="1:6" x14ac:dyDescent="0.45">
      <c r="A799" t="s">
        <v>8219</v>
      </c>
      <c r="B799" s="6">
        <v>27</v>
      </c>
      <c r="E799" t="s">
        <v>8221</v>
      </c>
      <c r="F799">
        <v>2</v>
      </c>
    </row>
    <row r="800" spans="1:6" x14ac:dyDescent="0.45">
      <c r="A800" t="s">
        <v>8219</v>
      </c>
      <c r="B800" s="6">
        <v>49</v>
      </c>
      <c r="E800" t="s">
        <v>8221</v>
      </c>
      <c r="F800">
        <v>3</v>
      </c>
    </row>
    <row r="801" spans="1:6" x14ac:dyDescent="0.45">
      <c r="A801" t="s">
        <v>8219</v>
      </c>
      <c r="B801" s="6">
        <v>102</v>
      </c>
      <c r="E801" t="s">
        <v>8221</v>
      </c>
      <c r="F801">
        <v>0</v>
      </c>
    </row>
    <row r="802" spans="1:6" x14ac:dyDescent="0.45">
      <c r="A802" t="s">
        <v>8219</v>
      </c>
      <c r="B802" s="6">
        <v>3</v>
      </c>
      <c r="E802" t="s">
        <v>8221</v>
      </c>
      <c r="F802">
        <v>0</v>
      </c>
    </row>
    <row r="803" spans="1:6" x14ac:dyDescent="0.45">
      <c r="A803" t="s">
        <v>8219</v>
      </c>
      <c r="B803" s="6">
        <v>25</v>
      </c>
      <c r="E803" t="s">
        <v>8221</v>
      </c>
      <c r="F803">
        <v>0</v>
      </c>
    </row>
    <row r="804" spans="1:6" x14ac:dyDescent="0.45">
      <c r="A804" t="s">
        <v>8219</v>
      </c>
      <c r="B804" s="6">
        <v>118</v>
      </c>
      <c r="E804" t="s">
        <v>8221</v>
      </c>
      <c r="F804">
        <v>2</v>
      </c>
    </row>
    <row r="805" spans="1:6" x14ac:dyDescent="0.45">
      <c r="A805" t="s">
        <v>8219</v>
      </c>
      <c r="B805" s="6">
        <v>57</v>
      </c>
      <c r="E805" t="s">
        <v>8221</v>
      </c>
      <c r="F805">
        <v>24</v>
      </c>
    </row>
    <row r="806" spans="1:6" x14ac:dyDescent="0.45">
      <c r="A806" t="s">
        <v>8219</v>
      </c>
      <c r="B806" s="6">
        <v>11</v>
      </c>
      <c r="E806" t="s">
        <v>8221</v>
      </c>
      <c r="F806">
        <v>25</v>
      </c>
    </row>
    <row r="807" spans="1:6" x14ac:dyDescent="0.45">
      <c r="A807" t="s">
        <v>8219</v>
      </c>
      <c r="B807" s="6">
        <v>33</v>
      </c>
      <c r="E807" t="s">
        <v>8221</v>
      </c>
      <c r="F807">
        <v>3</v>
      </c>
    </row>
    <row r="808" spans="1:6" x14ac:dyDescent="0.45">
      <c r="A808" t="s">
        <v>8219</v>
      </c>
      <c r="B808" s="6">
        <v>40</v>
      </c>
      <c r="E808" t="s">
        <v>8221</v>
      </c>
      <c r="F808">
        <v>41</v>
      </c>
    </row>
    <row r="809" spans="1:6" x14ac:dyDescent="0.45">
      <c r="A809" t="s">
        <v>8219</v>
      </c>
      <c r="B809" s="6">
        <v>50</v>
      </c>
      <c r="E809" t="s">
        <v>8221</v>
      </c>
      <c r="F809">
        <v>2</v>
      </c>
    </row>
    <row r="810" spans="1:6" x14ac:dyDescent="0.45">
      <c r="A810" t="s">
        <v>8219</v>
      </c>
      <c r="B810" s="6">
        <v>38</v>
      </c>
      <c r="E810" t="s">
        <v>8221</v>
      </c>
      <c r="F810">
        <v>4</v>
      </c>
    </row>
    <row r="811" spans="1:6" x14ac:dyDescent="0.45">
      <c r="A811" t="s">
        <v>8219</v>
      </c>
      <c r="B811" s="6">
        <v>96</v>
      </c>
      <c r="E811" t="s">
        <v>8221</v>
      </c>
      <c r="F811">
        <v>99</v>
      </c>
    </row>
    <row r="812" spans="1:6" x14ac:dyDescent="0.45">
      <c r="A812" t="s">
        <v>8219</v>
      </c>
      <c r="B812" s="6">
        <v>48</v>
      </c>
      <c r="E812" t="s">
        <v>8221</v>
      </c>
      <c r="F812">
        <v>4</v>
      </c>
    </row>
    <row r="813" spans="1:6" x14ac:dyDescent="0.45">
      <c r="A813" t="s">
        <v>8219</v>
      </c>
      <c r="B813" s="6">
        <v>33</v>
      </c>
      <c r="E813" t="s">
        <v>8221</v>
      </c>
      <c r="F813">
        <v>4</v>
      </c>
    </row>
    <row r="814" spans="1:6" x14ac:dyDescent="0.45">
      <c r="A814" t="s">
        <v>8219</v>
      </c>
      <c r="B814" s="6">
        <v>226</v>
      </c>
      <c r="E814" t="s">
        <v>8221</v>
      </c>
      <c r="F814">
        <v>38</v>
      </c>
    </row>
    <row r="815" spans="1:6" x14ac:dyDescent="0.45">
      <c r="A815" t="s">
        <v>8219</v>
      </c>
      <c r="B815" s="6">
        <v>14</v>
      </c>
      <c r="E815" t="s">
        <v>8221</v>
      </c>
      <c r="F815">
        <v>285</v>
      </c>
    </row>
    <row r="816" spans="1:6" x14ac:dyDescent="0.45">
      <c r="A816" t="s">
        <v>8219</v>
      </c>
      <c r="B816" s="6">
        <v>20</v>
      </c>
      <c r="E816" t="s">
        <v>8221</v>
      </c>
      <c r="F816">
        <v>1</v>
      </c>
    </row>
    <row r="817" spans="1:6" x14ac:dyDescent="0.45">
      <c r="A817" t="s">
        <v>8219</v>
      </c>
      <c r="B817" s="6">
        <v>25</v>
      </c>
      <c r="E817" t="s">
        <v>8221</v>
      </c>
      <c r="F817">
        <v>42</v>
      </c>
    </row>
    <row r="818" spans="1:6" x14ac:dyDescent="0.45">
      <c r="A818" t="s">
        <v>8219</v>
      </c>
      <c r="B818" s="6">
        <v>90</v>
      </c>
      <c r="E818" t="s">
        <v>8221</v>
      </c>
      <c r="F818">
        <v>26</v>
      </c>
    </row>
    <row r="819" spans="1:6" x14ac:dyDescent="0.45">
      <c r="A819" t="s">
        <v>8219</v>
      </c>
      <c r="B819" s="6">
        <v>11</v>
      </c>
      <c r="E819" t="s">
        <v>8221</v>
      </c>
      <c r="F819">
        <v>2</v>
      </c>
    </row>
    <row r="820" spans="1:6" x14ac:dyDescent="0.45">
      <c r="A820" t="s">
        <v>8219</v>
      </c>
      <c r="B820" s="6">
        <v>55</v>
      </c>
      <c r="E820" t="s">
        <v>8221</v>
      </c>
      <c r="F820">
        <v>4</v>
      </c>
    </row>
    <row r="821" spans="1:6" x14ac:dyDescent="0.45">
      <c r="A821" t="s">
        <v>8219</v>
      </c>
      <c r="B821" s="6">
        <v>30</v>
      </c>
      <c r="E821" t="s">
        <v>8221</v>
      </c>
      <c r="F821">
        <v>6</v>
      </c>
    </row>
    <row r="822" spans="1:6" x14ac:dyDescent="0.45">
      <c r="A822" t="s">
        <v>8219</v>
      </c>
      <c r="B822" s="6">
        <v>28</v>
      </c>
      <c r="E822" t="s">
        <v>8221</v>
      </c>
      <c r="F822">
        <v>70</v>
      </c>
    </row>
    <row r="823" spans="1:6" x14ac:dyDescent="0.45">
      <c r="A823" t="s">
        <v>8219</v>
      </c>
      <c r="B823" s="6">
        <v>45</v>
      </c>
      <c r="E823" t="s">
        <v>8221</v>
      </c>
      <c r="F823">
        <v>9</v>
      </c>
    </row>
    <row r="824" spans="1:6" x14ac:dyDescent="0.45">
      <c r="A824" t="s">
        <v>8219</v>
      </c>
      <c r="B824" s="6">
        <v>13</v>
      </c>
      <c r="E824" t="s">
        <v>8221</v>
      </c>
      <c r="F824">
        <v>8</v>
      </c>
    </row>
    <row r="825" spans="1:6" x14ac:dyDescent="0.45">
      <c r="A825" t="s">
        <v>8219</v>
      </c>
      <c r="B825" s="6">
        <v>40</v>
      </c>
      <c r="E825" t="s">
        <v>8221</v>
      </c>
      <c r="F825">
        <v>105</v>
      </c>
    </row>
    <row r="826" spans="1:6" x14ac:dyDescent="0.45">
      <c r="A826" t="s">
        <v>8219</v>
      </c>
      <c r="B826" s="6">
        <v>21</v>
      </c>
      <c r="E826" t="s">
        <v>8221</v>
      </c>
      <c r="F826">
        <v>12</v>
      </c>
    </row>
    <row r="827" spans="1:6" x14ac:dyDescent="0.45">
      <c r="A827" t="s">
        <v>8219</v>
      </c>
      <c r="B827" s="6">
        <v>134</v>
      </c>
      <c r="E827" t="s">
        <v>8221</v>
      </c>
      <c r="F827">
        <v>0</v>
      </c>
    </row>
    <row r="828" spans="1:6" x14ac:dyDescent="0.45">
      <c r="A828" t="s">
        <v>8219</v>
      </c>
      <c r="B828" s="6">
        <v>20</v>
      </c>
      <c r="E828" t="s">
        <v>8221</v>
      </c>
      <c r="F828">
        <v>16</v>
      </c>
    </row>
    <row r="829" spans="1:6" x14ac:dyDescent="0.45">
      <c r="A829" t="s">
        <v>8219</v>
      </c>
      <c r="B829" s="6">
        <v>19</v>
      </c>
      <c r="E829" t="s">
        <v>8221</v>
      </c>
      <c r="F829">
        <v>7</v>
      </c>
    </row>
    <row r="830" spans="1:6" x14ac:dyDescent="0.45">
      <c r="A830" t="s">
        <v>8219</v>
      </c>
      <c r="B830" s="6">
        <v>209</v>
      </c>
      <c r="E830" t="s">
        <v>8221</v>
      </c>
      <c r="F830">
        <v>4</v>
      </c>
    </row>
    <row r="831" spans="1:6" x14ac:dyDescent="0.45">
      <c r="A831" t="s">
        <v>8219</v>
      </c>
      <c r="B831" s="6">
        <v>38</v>
      </c>
      <c r="E831" t="s">
        <v>8221</v>
      </c>
      <c r="F831">
        <v>1</v>
      </c>
    </row>
    <row r="832" spans="1:6" x14ac:dyDescent="0.45">
      <c r="A832" t="s">
        <v>8219</v>
      </c>
      <c r="B832" s="6">
        <v>24</v>
      </c>
      <c r="E832" t="s">
        <v>8221</v>
      </c>
      <c r="F832">
        <v>28</v>
      </c>
    </row>
    <row r="833" spans="1:6" x14ac:dyDescent="0.45">
      <c r="A833" t="s">
        <v>8219</v>
      </c>
      <c r="B833" s="6">
        <v>8</v>
      </c>
      <c r="E833" t="s">
        <v>8221</v>
      </c>
      <c r="F833">
        <v>1</v>
      </c>
    </row>
    <row r="834" spans="1:6" x14ac:dyDescent="0.45">
      <c r="A834" t="s">
        <v>8219</v>
      </c>
      <c r="B834" s="6">
        <v>179</v>
      </c>
      <c r="E834" t="s">
        <v>8221</v>
      </c>
      <c r="F834">
        <v>1</v>
      </c>
    </row>
    <row r="835" spans="1:6" x14ac:dyDescent="0.45">
      <c r="A835" t="s">
        <v>8219</v>
      </c>
      <c r="B835" s="6">
        <v>26</v>
      </c>
      <c r="E835" t="s">
        <v>8221</v>
      </c>
      <c r="F835">
        <v>5</v>
      </c>
    </row>
    <row r="836" spans="1:6" x14ac:dyDescent="0.45">
      <c r="A836" t="s">
        <v>8219</v>
      </c>
      <c r="B836" s="6">
        <v>131</v>
      </c>
      <c r="E836" t="s">
        <v>8221</v>
      </c>
      <c r="F836">
        <v>3</v>
      </c>
    </row>
    <row r="837" spans="1:6" x14ac:dyDescent="0.45">
      <c r="A837" t="s">
        <v>8219</v>
      </c>
      <c r="B837" s="6">
        <v>14</v>
      </c>
      <c r="E837" t="s">
        <v>8221</v>
      </c>
      <c r="F837">
        <v>2</v>
      </c>
    </row>
    <row r="838" spans="1:6" x14ac:dyDescent="0.45">
      <c r="A838" t="s">
        <v>8219</v>
      </c>
      <c r="B838" s="6">
        <v>174</v>
      </c>
      <c r="E838" t="s">
        <v>8221</v>
      </c>
      <c r="F838">
        <v>0</v>
      </c>
    </row>
    <row r="839" spans="1:6" x14ac:dyDescent="0.45">
      <c r="A839" t="s">
        <v>8219</v>
      </c>
      <c r="B839" s="6">
        <v>191</v>
      </c>
      <c r="E839" t="s">
        <v>8221</v>
      </c>
      <c r="F839">
        <v>0</v>
      </c>
    </row>
    <row r="840" spans="1:6" x14ac:dyDescent="0.45">
      <c r="A840" t="s">
        <v>8219</v>
      </c>
      <c r="B840" s="6">
        <v>38</v>
      </c>
      <c r="E840" t="s">
        <v>8221</v>
      </c>
      <c r="F840">
        <v>3</v>
      </c>
    </row>
    <row r="841" spans="1:6" x14ac:dyDescent="0.45">
      <c r="A841" t="s">
        <v>8219</v>
      </c>
      <c r="B841" s="6">
        <v>22</v>
      </c>
      <c r="E841" t="s">
        <v>8221</v>
      </c>
      <c r="F841">
        <v>0</v>
      </c>
    </row>
    <row r="842" spans="1:6" x14ac:dyDescent="0.45">
      <c r="A842" t="s">
        <v>8219</v>
      </c>
      <c r="B842" s="6">
        <v>149</v>
      </c>
      <c r="E842" t="s">
        <v>8221</v>
      </c>
      <c r="F842">
        <v>0</v>
      </c>
    </row>
    <row r="843" spans="1:6" x14ac:dyDescent="0.45">
      <c r="A843" t="s">
        <v>8219</v>
      </c>
      <c r="B843" s="6">
        <v>56</v>
      </c>
      <c r="E843" t="s">
        <v>8221</v>
      </c>
      <c r="F843">
        <v>3</v>
      </c>
    </row>
    <row r="844" spans="1:6" x14ac:dyDescent="0.45">
      <c r="A844" t="s">
        <v>8219</v>
      </c>
      <c r="B844" s="6">
        <v>19</v>
      </c>
      <c r="E844" t="s">
        <v>8221</v>
      </c>
      <c r="F844">
        <v>7</v>
      </c>
    </row>
    <row r="845" spans="1:6" x14ac:dyDescent="0.45">
      <c r="A845" t="s">
        <v>8219</v>
      </c>
      <c r="B845" s="6">
        <v>70</v>
      </c>
      <c r="E845" t="s">
        <v>8221</v>
      </c>
      <c r="F845">
        <v>25</v>
      </c>
    </row>
    <row r="846" spans="1:6" x14ac:dyDescent="0.45">
      <c r="A846" t="s">
        <v>8219</v>
      </c>
      <c r="B846" s="6">
        <v>81</v>
      </c>
      <c r="E846" t="s">
        <v>8221</v>
      </c>
      <c r="F846">
        <v>10</v>
      </c>
    </row>
    <row r="847" spans="1:6" x14ac:dyDescent="0.45">
      <c r="A847" t="s">
        <v>8219</v>
      </c>
      <c r="B847" s="6">
        <v>32</v>
      </c>
      <c r="E847" t="s">
        <v>8221</v>
      </c>
      <c r="F847">
        <v>3</v>
      </c>
    </row>
    <row r="848" spans="1:6" x14ac:dyDescent="0.45">
      <c r="A848" t="s">
        <v>8219</v>
      </c>
      <c r="B848" s="6">
        <v>26</v>
      </c>
      <c r="E848" t="s">
        <v>8221</v>
      </c>
      <c r="F848">
        <v>5</v>
      </c>
    </row>
    <row r="849" spans="1:6" x14ac:dyDescent="0.45">
      <c r="A849" t="s">
        <v>8219</v>
      </c>
      <c r="B849" s="6">
        <v>105</v>
      </c>
      <c r="E849" t="s">
        <v>8221</v>
      </c>
      <c r="F849">
        <v>5</v>
      </c>
    </row>
    <row r="850" spans="1:6" x14ac:dyDescent="0.45">
      <c r="A850" t="s">
        <v>8219</v>
      </c>
      <c r="B850" s="6">
        <v>29</v>
      </c>
      <c r="E850" t="s">
        <v>8221</v>
      </c>
      <c r="F850">
        <v>27</v>
      </c>
    </row>
    <row r="851" spans="1:6" x14ac:dyDescent="0.45">
      <c r="A851" t="s">
        <v>8219</v>
      </c>
      <c r="B851" s="6">
        <v>8</v>
      </c>
      <c r="E851" t="s">
        <v>8221</v>
      </c>
      <c r="F851">
        <v>2</v>
      </c>
    </row>
    <row r="852" spans="1:6" x14ac:dyDescent="0.45">
      <c r="A852" t="s">
        <v>8219</v>
      </c>
      <c r="B852" s="6">
        <v>89</v>
      </c>
      <c r="E852" t="s">
        <v>8221</v>
      </c>
      <c r="F852">
        <v>236</v>
      </c>
    </row>
    <row r="853" spans="1:6" x14ac:dyDescent="0.45">
      <c r="A853" t="s">
        <v>8219</v>
      </c>
      <c r="B853" s="6">
        <v>44</v>
      </c>
      <c r="E853" t="s">
        <v>8221</v>
      </c>
      <c r="F853">
        <v>1</v>
      </c>
    </row>
    <row r="854" spans="1:6" x14ac:dyDescent="0.45">
      <c r="A854" t="s">
        <v>8219</v>
      </c>
      <c r="B854" s="6">
        <v>246</v>
      </c>
      <c r="E854" t="s">
        <v>8221</v>
      </c>
      <c r="F854">
        <v>12</v>
      </c>
    </row>
    <row r="855" spans="1:6" x14ac:dyDescent="0.45">
      <c r="A855" t="s">
        <v>8219</v>
      </c>
      <c r="B855" s="6">
        <v>120</v>
      </c>
      <c r="E855" t="s">
        <v>8221</v>
      </c>
      <c r="F855">
        <v>4</v>
      </c>
    </row>
    <row r="856" spans="1:6" x14ac:dyDescent="0.45">
      <c r="A856" t="s">
        <v>8219</v>
      </c>
      <c r="B856" s="6">
        <v>26</v>
      </c>
      <c r="E856" t="s">
        <v>8221</v>
      </c>
      <c r="F856">
        <v>3</v>
      </c>
    </row>
    <row r="857" spans="1:6" x14ac:dyDescent="0.45">
      <c r="A857" t="s">
        <v>8219</v>
      </c>
      <c r="B857" s="6">
        <v>45</v>
      </c>
      <c r="E857" t="s">
        <v>8221</v>
      </c>
      <c r="F857">
        <v>99</v>
      </c>
    </row>
    <row r="858" spans="1:6" x14ac:dyDescent="0.45">
      <c r="A858" t="s">
        <v>8219</v>
      </c>
      <c r="B858" s="6">
        <v>20</v>
      </c>
      <c r="E858" t="s">
        <v>8221</v>
      </c>
      <c r="F858">
        <v>3</v>
      </c>
    </row>
    <row r="859" spans="1:6" x14ac:dyDescent="0.45">
      <c r="A859" t="s">
        <v>8219</v>
      </c>
      <c r="B859" s="6">
        <v>47</v>
      </c>
      <c r="E859" t="s">
        <v>8221</v>
      </c>
      <c r="F859">
        <v>3</v>
      </c>
    </row>
    <row r="860" spans="1:6" x14ac:dyDescent="0.45">
      <c r="A860" t="s">
        <v>8219</v>
      </c>
      <c r="B860" s="6">
        <v>13</v>
      </c>
      <c r="E860" t="s">
        <v>8221</v>
      </c>
      <c r="F860">
        <v>22</v>
      </c>
    </row>
    <row r="861" spans="1:6" x14ac:dyDescent="0.45">
      <c r="A861" t="s">
        <v>8219</v>
      </c>
      <c r="B861" s="6">
        <v>183</v>
      </c>
      <c r="E861" t="s">
        <v>8221</v>
      </c>
      <c r="F861">
        <v>4</v>
      </c>
    </row>
    <row r="862" spans="1:6" x14ac:dyDescent="0.45">
      <c r="A862" t="s">
        <v>8219</v>
      </c>
      <c r="B862" s="6">
        <v>21</v>
      </c>
      <c r="E862" t="s">
        <v>8221</v>
      </c>
      <c r="F862">
        <v>534</v>
      </c>
    </row>
    <row r="863" spans="1:6" x14ac:dyDescent="0.45">
      <c r="A863" t="s">
        <v>8219</v>
      </c>
      <c r="B863" s="6">
        <v>42</v>
      </c>
      <c r="E863" t="s">
        <v>8221</v>
      </c>
      <c r="F863">
        <v>12</v>
      </c>
    </row>
    <row r="864" spans="1:6" x14ac:dyDescent="0.45">
      <c r="A864" t="s">
        <v>8219</v>
      </c>
      <c r="B864" s="6">
        <v>54</v>
      </c>
      <c r="E864" t="s">
        <v>8221</v>
      </c>
      <c r="F864">
        <v>56</v>
      </c>
    </row>
    <row r="865" spans="1:6" x14ac:dyDescent="0.45">
      <c r="A865" t="s">
        <v>8219</v>
      </c>
      <c r="B865" s="6">
        <v>38</v>
      </c>
      <c r="E865" t="s">
        <v>8221</v>
      </c>
      <c r="F865">
        <v>11</v>
      </c>
    </row>
    <row r="866" spans="1:6" x14ac:dyDescent="0.45">
      <c r="A866" t="s">
        <v>8219</v>
      </c>
      <c r="B866" s="6">
        <v>64</v>
      </c>
      <c r="E866" t="s">
        <v>8221</v>
      </c>
      <c r="F866">
        <v>0</v>
      </c>
    </row>
    <row r="867" spans="1:6" x14ac:dyDescent="0.45">
      <c r="A867" t="s">
        <v>8219</v>
      </c>
      <c r="B867" s="6">
        <v>13</v>
      </c>
      <c r="E867" t="s">
        <v>8221</v>
      </c>
      <c r="F867">
        <v>12</v>
      </c>
    </row>
    <row r="868" spans="1:6" x14ac:dyDescent="0.45">
      <c r="A868" t="s">
        <v>8219</v>
      </c>
      <c r="B868" s="6">
        <v>33</v>
      </c>
      <c r="E868" t="s">
        <v>8221</v>
      </c>
      <c r="F868">
        <v>5</v>
      </c>
    </row>
    <row r="869" spans="1:6" x14ac:dyDescent="0.45">
      <c r="A869" t="s">
        <v>8219</v>
      </c>
      <c r="B869" s="6">
        <v>52</v>
      </c>
      <c r="E869" t="s">
        <v>8221</v>
      </c>
      <c r="F869">
        <v>24</v>
      </c>
    </row>
    <row r="870" spans="1:6" x14ac:dyDescent="0.45">
      <c r="A870" t="s">
        <v>8219</v>
      </c>
      <c r="B870" s="6">
        <v>107</v>
      </c>
      <c r="E870" t="s">
        <v>8221</v>
      </c>
      <c r="F870">
        <v>89</v>
      </c>
    </row>
    <row r="871" spans="1:6" x14ac:dyDescent="0.45">
      <c r="A871" t="s">
        <v>8219</v>
      </c>
      <c r="B871" s="6">
        <v>11</v>
      </c>
      <c r="E871" t="s">
        <v>8221</v>
      </c>
      <c r="F871">
        <v>1</v>
      </c>
    </row>
    <row r="872" spans="1:6" x14ac:dyDescent="0.45">
      <c r="A872" t="s">
        <v>8219</v>
      </c>
      <c r="B872" s="6">
        <v>34</v>
      </c>
      <c r="E872" t="s">
        <v>8221</v>
      </c>
      <c r="F872">
        <v>55</v>
      </c>
    </row>
    <row r="873" spans="1:6" x14ac:dyDescent="0.45">
      <c r="A873" t="s">
        <v>8219</v>
      </c>
      <c r="B873" s="6">
        <v>75</v>
      </c>
      <c r="E873" t="s">
        <v>8221</v>
      </c>
      <c r="F873">
        <v>2</v>
      </c>
    </row>
    <row r="874" spans="1:6" x14ac:dyDescent="0.45">
      <c r="A874" t="s">
        <v>8219</v>
      </c>
      <c r="B874" s="6">
        <v>26</v>
      </c>
      <c r="E874" t="s">
        <v>8221</v>
      </c>
      <c r="F874">
        <v>0</v>
      </c>
    </row>
    <row r="875" spans="1:6" x14ac:dyDescent="0.45">
      <c r="A875" t="s">
        <v>8219</v>
      </c>
      <c r="B875" s="6">
        <v>50</v>
      </c>
      <c r="E875" t="s">
        <v>8221</v>
      </c>
      <c r="F875">
        <v>4</v>
      </c>
    </row>
    <row r="876" spans="1:6" x14ac:dyDescent="0.45">
      <c r="A876" t="s">
        <v>8219</v>
      </c>
      <c r="B876" s="6">
        <v>80</v>
      </c>
      <c r="E876" t="s">
        <v>8221</v>
      </c>
      <c r="F876">
        <v>6</v>
      </c>
    </row>
    <row r="877" spans="1:6" x14ac:dyDescent="0.45">
      <c r="A877" t="s">
        <v>8219</v>
      </c>
      <c r="B877" s="6">
        <v>110</v>
      </c>
      <c r="E877" t="s">
        <v>8221</v>
      </c>
      <c r="F877">
        <v>4</v>
      </c>
    </row>
    <row r="878" spans="1:6" x14ac:dyDescent="0.45">
      <c r="A878" t="s">
        <v>8219</v>
      </c>
      <c r="B878" s="6">
        <v>77</v>
      </c>
      <c r="E878" t="s">
        <v>8221</v>
      </c>
      <c r="F878">
        <v>4</v>
      </c>
    </row>
    <row r="879" spans="1:6" x14ac:dyDescent="0.45">
      <c r="A879" t="s">
        <v>8219</v>
      </c>
      <c r="B879" s="6">
        <v>50</v>
      </c>
      <c r="E879" t="s">
        <v>8221</v>
      </c>
      <c r="F879">
        <v>2</v>
      </c>
    </row>
    <row r="880" spans="1:6" x14ac:dyDescent="0.45">
      <c r="A880" t="s">
        <v>8219</v>
      </c>
      <c r="B880" s="6">
        <v>145</v>
      </c>
      <c r="E880" t="s">
        <v>8221</v>
      </c>
      <c r="F880">
        <v>5</v>
      </c>
    </row>
    <row r="881" spans="1:6" x14ac:dyDescent="0.45">
      <c r="A881" t="s">
        <v>8219</v>
      </c>
      <c r="B881" s="6">
        <v>29</v>
      </c>
      <c r="E881" t="s">
        <v>8221</v>
      </c>
      <c r="F881">
        <v>83</v>
      </c>
    </row>
    <row r="882" spans="1:6" x14ac:dyDescent="0.45">
      <c r="A882" t="s">
        <v>8219</v>
      </c>
      <c r="B882" s="6">
        <v>114</v>
      </c>
      <c r="E882" t="s">
        <v>8221</v>
      </c>
      <c r="F882">
        <v>57</v>
      </c>
    </row>
    <row r="883" spans="1:6" x14ac:dyDescent="0.45">
      <c r="A883" t="s">
        <v>8219</v>
      </c>
      <c r="B883" s="6">
        <v>96</v>
      </c>
      <c r="E883" t="s">
        <v>8221</v>
      </c>
      <c r="F883">
        <v>311</v>
      </c>
    </row>
    <row r="884" spans="1:6" x14ac:dyDescent="0.45">
      <c r="A884" t="s">
        <v>8219</v>
      </c>
      <c r="B884" s="6">
        <v>31</v>
      </c>
      <c r="E884" t="s">
        <v>8221</v>
      </c>
      <c r="F884">
        <v>2</v>
      </c>
    </row>
    <row r="885" spans="1:6" x14ac:dyDescent="0.45">
      <c r="A885" t="s">
        <v>8219</v>
      </c>
      <c r="B885" s="6">
        <v>4883</v>
      </c>
      <c r="E885" t="s">
        <v>8221</v>
      </c>
      <c r="F885">
        <v>16</v>
      </c>
    </row>
    <row r="886" spans="1:6" x14ac:dyDescent="0.45">
      <c r="A886" t="s">
        <v>8219</v>
      </c>
      <c r="B886" s="6">
        <v>95</v>
      </c>
      <c r="E886" t="s">
        <v>8221</v>
      </c>
      <c r="F886">
        <v>9</v>
      </c>
    </row>
    <row r="887" spans="1:6" x14ac:dyDescent="0.45">
      <c r="A887" t="s">
        <v>8219</v>
      </c>
      <c r="B887" s="6">
        <v>2478</v>
      </c>
      <c r="E887" t="s">
        <v>8221</v>
      </c>
      <c r="F887">
        <v>1</v>
      </c>
    </row>
    <row r="888" spans="1:6" x14ac:dyDescent="0.45">
      <c r="A888" t="s">
        <v>8219</v>
      </c>
      <c r="B888" s="6">
        <v>1789</v>
      </c>
      <c r="E888" t="s">
        <v>8221</v>
      </c>
      <c r="F888">
        <v>12</v>
      </c>
    </row>
    <row r="889" spans="1:6" x14ac:dyDescent="0.45">
      <c r="A889" t="s">
        <v>8219</v>
      </c>
      <c r="B889" s="6">
        <v>680</v>
      </c>
      <c r="E889" t="s">
        <v>8221</v>
      </c>
      <c r="F889">
        <v>0</v>
      </c>
    </row>
    <row r="890" spans="1:6" x14ac:dyDescent="0.45">
      <c r="A890" t="s">
        <v>8219</v>
      </c>
      <c r="B890" s="6">
        <v>70</v>
      </c>
      <c r="E890" t="s">
        <v>8221</v>
      </c>
      <c r="F890">
        <v>20</v>
      </c>
    </row>
    <row r="891" spans="1:6" x14ac:dyDescent="0.45">
      <c r="A891" t="s">
        <v>8219</v>
      </c>
      <c r="B891" s="6">
        <v>23</v>
      </c>
      <c r="E891" t="s">
        <v>8221</v>
      </c>
      <c r="F891">
        <v>16</v>
      </c>
    </row>
    <row r="892" spans="1:6" x14ac:dyDescent="0.45">
      <c r="A892" t="s">
        <v>8219</v>
      </c>
      <c r="B892" s="6">
        <v>4245</v>
      </c>
      <c r="E892" t="s">
        <v>8221</v>
      </c>
      <c r="F892">
        <v>33</v>
      </c>
    </row>
    <row r="893" spans="1:6" x14ac:dyDescent="0.45">
      <c r="A893" t="s">
        <v>8219</v>
      </c>
      <c r="B893" s="6">
        <v>943</v>
      </c>
      <c r="E893" t="s">
        <v>8221</v>
      </c>
      <c r="F893">
        <v>2</v>
      </c>
    </row>
    <row r="894" spans="1:6" x14ac:dyDescent="0.45">
      <c r="A894" t="s">
        <v>8219</v>
      </c>
      <c r="B894" s="6">
        <v>1876</v>
      </c>
      <c r="E894" t="s">
        <v>8221</v>
      </c>
      <c r="F894">
        <v>6</v>
      </c>
    </row>
    <row r="895" spans="1:6" x14ac:dyDescent="0.45">
      <c r="A895" t="s">
        <v>8219</v>
      </c>
      <c r="B895" s="6">
        <v>834</v>
      </c>
      <c r="E895" t="s">
        <v>8221</v>
      </c>
      <c r="F895">
        <v>0</v>
      </c>
    </row>
    <row r="896" spans="1:6" x14ac:dyDescent="0.45">
      <c r="A896" t="s">
        <v>8219</v>
      </c>
      <c r="B896" s="6">
        <v>682</v>
      </c>
      <c r="E896" t="s">
        <v>8221</v>
      </c>
      <c r="F896">
        <v>3</v>
      </c>
    </row>
    <row r="897" spans="1:6" x14ac:dyDescent="0.45">
      <c r="A897" t="s">
        <v>8219</v>
      </c>
      <c r="B897" s="6">
        <v>147</v>
      </c>
      <c r="E897" t="s">
        <v>8221</v>
      </c>
      <c r="F897">
        <v>0</v>
      </c>
    </row>
    <row r="898" spans="1:6" x14ac:dyDescent="0.45">
      <c r="A898" t="s">
        <v>8219</v>
      </c>
      <c r="B898" s="6">
        <v>415</v>
      </c>
      <c r="E898" t="s">
        <v>8221</v>
      </c>
      <c r="F898">
        <v>3</v>
      </c>
    </row>
    <row r="899" spans="1:6" x14ac:dyDescent="0.45">
      <c r="A899" t="s">
        <v>8219</v>
      </c>
      <c r="B899" s="6">
        <v>290</v>
      </c>
      <c r="E899" t="s">
        <v>8221</v>
      </c>
      <c r="F899">
        <v>13</v>
      </c>
    </row>
    <row r="900" spans="1:6" x14ac:dyDescent="0.45">
      <c r="A900" t="s">
        <v>8219</v>
      </c>
      <c r="B900" s="6">
        <v>365</v>
      </c>
      <c r="E900" t="s">
        <v>8221</v>
      </c>
      <c r="F900">
        <v>6</v>
      </c>
    </row>
    <row r="901" spans="1:6" x14ac:dyDescent="0.45">
      <c r="A901" t="s">
        <v>8219</v>
      </c>
      <c r="B901" s="6">
        <v>660</v>
      </c>
      <c r="E901" t="s">
        <v>8221</v>
      </c>
      <c r="F901">
        <v>1</v>
      </c>
    </row>
    <row r="902" spans="1:6" x14ac:dyDescent="0.45">
      <c r="A902" t="s">
        <v>8219</v>
      </c>
      <c r="B902" s="6">
        <v>1356</v>
      </c>
      <c r="E902" t="s">
        <v>8221</v>
      </c>
      <c r="F902">
        <v>0</v>
      </c>
    </row>
    <row r="903" spans="1:6" x14ac:dyDescent="0.45">
      <c r="A903" t="s">
        <v>8219</v>
      </c>
      <c r="B903" s="6">
        <v>424</v>
      </c>
      <c r="E903" t="s">
        <v>8221</v>
      </c>
      <c r="F903">
        <v>5</v>
      </c>
    </row>
    <row r="904" spans="1:6" x14ac:dyDescent="0.45">
      <c r="A904" t="s">
        <v>8219</v>
      </c>
      <c r="B904" s="6">
        <v>33</v>
      </c>
      <c r="E904" t="s">
        <v>8221</v>
      </c>
      <c r="F904">
        <v>0</v>
      </c>
    </row>
    <row r="905" spans="1:6" x14ac:dyDescent="0.45">
      <c r="A905" t="s">
        <v>8219</v>
      </c>
      <c r="B905" s="6">
        <v>1633</v>
      </c>
      <c r="E905" t="s">
        <v>8221</v>
      </c>
      <c r="F905">
        <v>36</v>
      </c>
    </row>
    <row r="906" spans="1:6" x14ac:dyDescent="0.45">
      <c r="A906" t="s">
        <v>8219</v>
      </c>
      <c r="B906" s="6">
        <v>306</v>
      </c>
      <c r="E906" t="s">
        <v>8221</v>
      </c>
      <c r="F906">
        <v>1</v>
      </c>
    </row>
    <row r="907" spans="1:6" x14ac:dyDescent="0.45">
      <c r="A907" t="s">
        <v>8219</v>
      </c>
      <c r="B907" s="6">
        <v>205</v>
      </c>
      <c r="E907" t="s">
        <v>8221</v>
      </c>
      <c r="F907">
        <v>1</v>
      </c>
    </row>
    <row r="908" spans="1:6" x14ac:dyDescent="0.45">
      <c r="A908" t="s">
        <v>8219</v>
      </c>
      <c r="B908" s="6">
        <v>1281</v>
      </c>
      <c r="E908" t="s">
        <v>8221</v>
      </c>
      <c r="F908">
        <v>1</v>
      </c>
    </row>
    <row r="909" spans="1:6" x14ac:dyDescent="0.45">
      <c r="A909" t="s">
        <v>8219</v>
      </c>
      <c r="B909" s="6">
        <v>103</v>
      </c>
      <c r="E909" t="s">
        <v>8221</v>
      </c>
      <c r="F909">
        <v>9</v>
      </c>
    </row>
    <row r="910" spans="1:6" x14ac:dyDescent="0.45">
      <c r="A910" t="s">
        <v>8219</v>
      </c>
      <c r="B910" s="6">
        <v>1513</v>
      </c>
      <c r="E910" t="s">
        <v>8221</v>
      </c>
      <c r="F910">
        <v>1</v>
      </c>
    </row>
    <row r="911" spans="1:6" x14ac:dyDescent="0.45">
      <c r="A911" t="s">
        <v>8219</v>
      </c>
      <c r="B911" s="6">
        <v>405</v>
      </c>
      <c r="E911" t="s">
        <v>8221</v>
      </c>
      <c r="F911">
        <v>0</v>
      </c>
    </row>
    <row r="912" spans="1:6" x14ac:dyDescent="0.45">
      <c r="A912" t="s">
        <v>8219</v>
      </c>
      <c r="B912" s="6">
        <v>510</v>
      </c>
      <c r="E912" t="s">
        <v>8221</v>
      </c>
      <c r="F912">
        <v>1</v>
      </c>
    </row>
    <row r="913" spans="1:6" x14ac:dyDescent="0.45">
      <c r="A913" t="s">
        <v>8219</v>
      </c>
      <c r="B913" s="6">
        <v>1887</v>
      </c>
      <c r="E913" t="s">
        <v>8221</v>
      </c>
      <c r="F913">
        <v>1</v>
      </c>
    </row>
    <row r="914" spans="1:6" x14ac:dyDescent="0.45">
      <c r="A914" t="s">
        <v>8219</v>
      </c>
      <c r="B914" s="6">
        <v>701</v>
      </c>
      <c r="E914" t="s">
        <v>8221</v>
      </c>
      <c r="F914">
        <v>4</v>
      </c>
    </row>
    <row r="915" spans="1:6" x14ac:dyDescent="0.45">
      <c r="A915" t="s">
        <v>8219</v>
      </c>
      <c r="B915" s="6">
        <v>3863</v>
      </c>
      <c r="E915" t="s">
        <v>8221</v>
      </c>
      <c r="F915">
        <v>2</v>
      </c>
    </row>
    <row r="916" spans="1:6" x14ac:dyDescent="0.45">
      <c r="A916" t="s">
        <v>8219</v>
      </c>
      <c r="B916" s="6">
        <v>238</v>
      </c>
      <c r="E916" t="s">
        <v>8221</v>
      </c>
      <c r="F916">
        <v>2</v>
      </c>
    </row>
    <row r="917" spans="1:6" x14ac:dyDescent="0.45">
      <c r="A917" t="s">
        <v>8219</v>
      </c>
      <c r="B917" s="6">
        <v>2051</v>
      </c>
      <c r="E917" t="s">
        <v>8221</v>
      </c>
      <c r="F917">
        <v>2</v>
      </c>
    </row>
    <row r="918" spans="1:6" x14ac:dyDescent="0.45">
      <c r="A918" t="s">
        <v>8219</v>
      </c>
      <c r="B918" s="6">
        <v>402</v>
      </c>
      <c r="E918" t="s">
        <v>8221</v>
      </c>
      <c r="F918">
        <v>0</v>
      </c>
    </row>
    <row r="919" spans="1:6" x14ac:dyDescent="0.45">
      <c r="A919" t="s">
        <v>8219</v>
      </c>
      <c r="B919" s="6">
        <v>253</v>
      </c>
      <c r="E919" t="s">
        <v>8221</v>
      </c>
      <c r="F919">
        <v>2</v>
      </c>
    </row>
    <row r="920" spans="1:6" x14ac:dyDescent="0.45">
      <c r="A920" t="s">
        <v>8219</v>
      </c>
      <c r="B920" s="6">
        <v>473</v>
      </c>
      <c r="E920" t="s">
        <v>8221</v>
      </c>
      <c r="F920">
        <v>4</v>
      </c>
    </row>
    <row r="921" spans="1:6" x14ac:dyDescent="0.45">
      <c r="A921" t="s">
        <v>8219</v>
      </c>
      <c r="B921" s="6">
        <v>821</v>
      </c>
      <c r="E921" t="s">
        <v>8221</v>
      </c>
      <c r="F921">
        <v>2</v>
      </c>
    </row>
    <row r="922" spans="1:6" x14ac:dyDescent="0.45">
      <c r="A922" t="s">
        <v>8219</v>
      </c>
      <c r="B922" s="6">
        <v>388</v>
      </c>
      <c r="E922" t="s">
        <v>8221</v>
      </c>
      <c r="F922">
        <v>0</v>
      </c>
    </row>
    <row r="923" spans="1:6" x14ac:dyDescent="0.45">
      <c r="A923" t="s">
        <v>8219</v>
      </c>
      <c r="B923" s="6">
        <v>813</v>
      </c>
      <c r="E923" t="s">
        <v>8221</v>
      </c>
      <c r="F923">
        <v>1</v>
      </c>
    </row>
    <row r="924" spans="1:6" x14ac:dyDescent="0.45">
      <c r="A924" t="s">
        <v>8219</v>
      </c>
      <c r="B924" s="6">
        <v>1945</v>
      </c>
      <c r="E924" t="s">
        <v>8221</v>
      </c>
      <c r="F924">
        <v>0</v>
      </c>
    </row>
    <row r="925" spans="1:6" x14ac:dyDescent="0.45">
      <c r="A925" t="s">
        <v>8219</v>
      </c>
      <c r="B925" s="6">
        <v>1637</v>
      </c>
      <c r="E925" t="s">
        <v>8221</v>
      </c>
      <c r="F925">
        <v>2</v>
      </c>
    </row>
    <row r="926" spans="1:6" x14ac:dyDescent="0.45">
      <c r="A926" t="s">
        <v>8219</v>
      </c>
      <c r="B926" s="6">
        <v>1375</v>
      </c>
      <c r="E926" t="s">
        <v>8221</v>
      </c>
      <c r="F926">
        <v>7</v>
      </c>
    </row>
    <row r="927" spans="1:6" x14ac:dyDescent="0.45">
      <c r="A927" t="s">
        <v>8219</v>
      </c>
      <c r="B927" s="6">
        <v>17</v>
      </c>
      <c r="E927" t="s">
        <v>8221</v>
      </c>
      <c r="F927">
        <v>5</v>
      </c>
    </row>
    <row r="928" spans="1:6" x14ac:dyDescent="0.45">
      <c r="A928" t="s">
        <v>8219</v>
      </c>
      <c r="B928" s="6">
        <v>354</v>
      </c>
      <c r="E928" t="s">
        <v>8221</v>
      </c>
      <c r="F928">
        <v>0</v>
      </c>
    </row>
    <row r="929" spans="1:6" x14ac:dyDescent="0.45">
      <c r="A929" t="s">
        <v>8219</v>
      </c>
      <c r="B929" s="6">
        <v>191</v>
      </c>
      <c r="E929" t="s">
        <v>8221</v>
      </c>
      <c r="F929">
        <v>0</v>
      </c>
    </row>
    <row r="930" spans="1:6" x14ac:dyDescent="0.45">
      <c r="A930" t="s">
        <v>8219</v>
      </c>
      <c r="B930" s="6">
        <v>303</v>
      </c>
      <c r="E930" t="s">
        <v>8221</v>
      </c>
      <c r="F930">
        <v>0</v>
      </c>
    </row>
    <row r="931" spans="1:6" x14ac:dyDescent="0.45">
      <c r="A931" t="s">
        <v>8219</v>
      </c>
      <c r="B931" s="6">
        <v>137</v>
      </c>
      <c r="E931" t="s">
        <v>8221</v>
      </c>
      <c r="F931">
        <v>2</v>
      </c>
    </row>
    <row r="932" spans="1:6" x14ac:dyDescent="0.45">
      <c r="A932" t="s">
        <v>8219</v>
      </c>
      <c r="B932" s="6">
        <v>41</v>
      </c>
      <c r="E932" t="s">
        <v>8221</v>
      </c>
      <c r="F932">
        <v>0</v>
      </c>
    </row>
    <row r="933" spans="1:6" x14ac:dyDescent="0.45">
      <c r="A933" t="s">
        <v>8219</v>
      </c>
      <c r="B933" s="6">
        <v>398</v>
      </c>
      <c r="E933" t="s">
        <v>8221</v>
      </c>
      <c r="F933">
        <v>0</v>
      </c>
    </row>
    <row r="934" spans="1:6" x14ac:dyDescent="0.45">
      <c r="A934" t="s">
        <v>8219</v>
      </c>
      <c r="B934" s="6">
        <v>1737</v>
      </c>
      <c r="E934" t="s">
        <v>8221</v>
      </c>
      <c r="F934">
        <v>28</v>
      </c>
    </row>
    <row r="935" spans="1:6" x14ac:dyDescent="0.45">
      <c r="A935" t="s">
        <v>8219</v>
      </c>
      <c r="B935" s="6">
        <v>971</v>
      </c>
      <c r="E935" t="s">
        <v>8221</v>
      </c>
      <c r="F935">
        <v>2</v>
      </c>
    </row>
    <row r="936" spans="1:6" x14ac:dyDescent="0.45">
      <c r="A936" t="s">
        <v>8219</v>
      </c>
      <c r="B936" s="6">
        <v>183</v>
      </c>
      <c r="E936" t="s">
        <v>8221</v>
      </c>
      <c r="F936">
        <v>0</v>
      </c>
    </row>
    <row r="937" spans="1:6" x14ac:dyDescent="0.45">
      <c r="A937" t="s">
        <v>8219</v>
      </c>
      <c r="B937" s="6">
        <v>4562</v>
      </c>
      <c r="E937" t="s">
        <v>8221</v>
      </c>
      <c r="F937">
        <v>0</v>
      </c>
    </row>
    <row r="938" spans="1:6" x14ac:dyDescent="0.45">
      <c r="A938" t="s">
        <v>8219</v>
      </c>
      <c r="B938" s="6">
        <v>26457</v>
      </c>
      <c r="E938" t="s">
        <v>8221</v>
      </c>
      <c r="F938">
        <v>0</v>
      </c>
    </row>
    <row r="939" spans="1:6" x14ac:dyDescent="0.45">
      <c r="A939" t="s">
        <v>8219</v>
      </c>
      <c r="B939" s="6">
        <v>162</v>
      </c>
      <c r="E939" t="s">
        <v>8221</v>
      </c>
      <c r="F939">
        <v>4</v>
      </c>
    </row>
    <row r="940" spans="1:6" x14ac:dyDescent="0.45">
      <c r="A940" t="s">
        <v>8219</v>
      </c>
      <c r="B940" s="6">
        <v>479</v>
      </c>
      <c r="E940" t="s">
        <v>8221</v>
      </c>
      <c r="F940">
        <v>12</v>
      </c>
    </row>
    <row r="941" spans="1:6" x14ac:dyDescent="0.45">
      <c r="A941" t="s">
        <v>8219</v>
      </c>
      <c r="B941" s="6">
        <v>426</v>
      </c>
      <c r="E941" t="s">
        <v>8221</v>
      </c>
      <c r="F941">
        <v>0</v>
      </c>
    </row>
    <row r="942" spans="1:6" x14ac:dyDescent="0.45">
      <c r="A942" t="s">
        <v>8219</v>
      </c>
      <c r="B942" s="6">
        <v>450</v>
      </c>
      <c r="E942" t="s">
        <v>8221</v>
      </c>
      <c r="F942">
        <v>33</v>
      </c>
    </row>
    <row r="943" spans="1:6" x14ac:dyDescent="0.45">
      <c r="A943" t="s">
        <v>8219</v>
      </c>
      <c r="B943" s="6">
        <v>1780</v>
      </c>
      <c r="E943" t="s">
        <v>8221</v>
      </c>
      <c r="F943">
        <v>0</v>
      </c>
    </row>
    <row r="944" spans="1:6" x14ac:dyDescent="0.45">
      <c r="A944" t="s">
        <v>8219</v>
      </c>
      <c r="B944" s="6">
        <v>122</v>
      </c>
      <c r="E944" t="s">
        <v>8221</v>
      </c>
      <c r="F944">
        <v>4</v>
      </c>
    </row>
    <row r="945" spans="1:6" x14ac:dyDescent="0.45">
      <c r="A945" t="s">
        <v>8219</v>
      </c>
      <c r="B945" s="6">
        <v>95</v>
      </c>
      <c r="E945" t="s">
        <v>8221</v>
      </c>
      <c r="F945">
        <v>0</v>
      </c>
    </row>
    <row r="946" spans="1:6" x14ac:dyDescent="0.45">
      <c r="A946" t="s">
        <v>8219</v>
      </c>
      <c r="B946" s="6">
        <v>325</v>
      </c>
      <c r="E946" t="s">
        <v>8221</v>
      </c>
      <c r="F946">
        <v>11</v>
      </c>
    </row>
    <row r="947" spans="1:6" x14ac:dyDescent="0.45">
      <c r="A947" t="s">
        <v>8219</v>
      </c>
      <c r="B947" s="6">
        <v>353</v>
      </c>
      <c r="E947" t="s">
        <v>8221</v>
      </c>
      <c r="F947">
        <v>1</v>
      </c>
    </row>
    <row r="948" spans="1:6" x14ac:dyDescent="0.45">
      <c r="A948" t="s">
        <v>8219</v>
      </c>
      <c r="B948" s="6">
        <v>105</v>
      </c>
      <c r="E948" t="s">
        <v>8221</v>
      </c>
      <c r="F948">
        <v>5</v>
      </c>
    </row>
    <row r="949" spans="1:6" x14ac:dyDescent="0.45">
      <c r="A949" t="s">
        <v>8219</v>
      </c>
      <c r="B949" s="6">
        <v>729</v>
      </c>
      <c r="E949" t="s">
        <v>8221</v>
      </c>
      <c r="F949">
        <v>0</v>
      </c>
    </row>
    <row r="950" spans="1:6" x14ac:dyDescent="0.45">
      <c r="A950" t="s">
        <v>8219</v>
      </c>
      <c r="B950" s="6">
        <v>454</v>
      </c>
      <c r="E950" t="s">
        <v>8221</v>
      </c>
      <c r="F950">
        <v>1</v>
      </c>
    </row>
    <row r="951" spans="1:6" x14ac:dyDescent="0.45">
      <c r="A951" t="s">
        <v>8219</v>
      </c>
      <c r="B951" s="6">
        <v>539</v>
      </c>
      <c r="E951" t="s">
        <v>8221</v>
      </c>
      <c r="F951">
        <v>1</v>
      </c>
    </row>
    <row r="952" spans="1:6" x14ac:dyDescent="0.45">
      <c r="A952" t="s">
        <v>8219</v>
      </c>
      <c r="B952" s="6">
        <v>79</v>
      </c>
      <c r="E952" t="s">
        <v>8221</v>
      </c>
      <c r="F952">
        <v>6</v>
      </c>
    </row>
    <row r="953" spans="1:6" x14ac:dyDescent="0.45">
      <c r="A953" t="s">
        <v>8219</v>
      </c>
      <c r="B953" s="6">
        <v>94</v>
      </c>
      <c r="E953" t="s">
        <v>8221</v>
      </c>
      <c r="F953">
        <v>8</v>
      </c>
    </row>
    <row r="954" spans="1:6" x14ac:dyDescent="0.45">
      <c r="A954" t="s">
        <v>8219</v>
      </c>
      <c r="B954" s="6">
        <v>625</v>
      </c>
      <c r="E954" t="s">
        <v>8221</v>
      </c>
      <c r="F954">
        <v>1</v>
      </c>
    </row>
    <row r="955" spans="1:6" x14ac:dyDescent="0.45">
      <c r="A955" t="s">
        <v>8219</v>
      </c>
      <c r="B955" s="6">
        <v>508</v>
      </c>
      <c r="E955" t="s">
        <v>8221</v>
      </c>
      <c r="F955">
        <v>0</v>
      </c>
    </row>
    <row r="956" spans="1:6" x14ac:dyDescent="0.45">
      <c r="A956" t="s">
        <v>8219</v>
      </c>
      <c r="B956" s="6">
        <v>531</v>
      </c>
      <c r="E956" t="s">
        <v>8221</v>
      </c>
      <c r="F956">
        <v>2</v>
      </c>
    </row>
    <row r="957" spans="1:6" x14ac:dyDescent="0.45">
      <c r="A957" t="s">
        <v>8219</v>
      </c>
      <c r="B957" s="6">
        <v>158</v>
      </c>
      <c r="E957" t="s">
        <v>8221</v>
      </c>
      <c r="F957">
        <v>1</v>
      </c>
    </row>
    <row r="958" spans="1:6" x14ac:dyDescent="0.45">
      <c r="A958" t="s">
        <v>8219</v>
      </c>
      <c r="B958" s="6">
        <v>508</v>
      </c>
      <c r="E958" t="s">
        <v>8221</v>
      </c>
      <c r="F958">
        <v>0</v>
      </c>
    </row>
    <row r="959" spans="1:6" x14ac:dyDescent="0.45">
      <c r="A959" t="s">
        <v>8219</v>
      </c>
      <c r="B959" s="6">
        <v>644</v>
      </c>
      <c r="E959" t="s">
        <v>8221</v>
      </c>
      <c r="F959">
        <v>1</v>
      </c>
    </row>
    <row r="960" spans="1:6" x14ac:dyDescent="0.45">
      <c r="A960" t="s">
        <v>8219</v>
      </c>
      <c r="B960" s="6">
        <v>848</v>
      </c>
      <c r="E960" t="s">
        <v>8221</v>
      </c>
      <c r="F960">
        <v>19</v>
      </c>
    </row>
    <row r="961" spans="1:6" x14ac:dyDescent="0.45">
      <c r="A961" t="s">
        <v>8219</v>
      </c>
      <c r="B961" s="6">
        <v>429</v>
      </c>
      <c r="E961" t="s">
        <v>8221</v>
      </c>
      <c r="F961">
        <v>27</v>
      </c>
    </row>
    <row r="962" spans="1:6" x14ac:dyDescent="0.45">
      <c r="A962" t="s">
        <v>8219</v>
      </c>
      <c r="B962" s="6">
        <v>204</v>
      </c>
      <c r="E962" t="s">
        <v>8221</v>
      </c>
      <c r="F962">
        <v>7</v>
      </c>
    </row>
    <row r="963" spans="1:6" x14ac:dyDescent="0.45">
      <c r="A963" t="s">
        <v>8219</v>
      </c>
      <c r="B963" s="6">
        <v>379</v>
      </c>
      <c r="E963" t="s">
        <v>8221</v>
      </c>
      <c r="F963">
        <v>14</v>
      </c>
    </row>
    <row r="964" spans="1:6" x14ac:dyDescent="0.45">
      <c r="A964" t="s">
        <v>8219</v>
      </c>
      <c r="B964" s="6">
        <v>271</v>
      </c>
      <c r="E964" t="s">
        <v>8221</v>
      </c>
      <c r="F964">
        <v>5</v>
      </c>
    </row>
    <row r="965" spans="1:6" x14ac:dyDescent="0.45">
      <c r="A965" t="s">
        <v>8219</v>
      </c>
      <c r="B965" s="6">
        <v>120</v>
      </c>
      <c r="E965" t="s">
        <v>8221</v>
      </c>
      <c r="F965">
        <v>30</v>
      </c>
    </row>
    <row r="966" spans="1:6" x14ac:dyDescent="0.45">
      <c r="A966" t="s">
        <v>8219</v>
      </c>
      <c r="B966" s="6">
        <v>140</v>
      </c>
      <c r="E966" t="s">
        <v>8221</v>
      </c>
      <c r="F966">
        <v>1</v>
      </c>
    </row>
    <row r="967" spans="1:6" x14ac:dyDescent="0.45">
      <c r="A967" t="s">
        <v>8219</v>
      </c>
      <c r="B967" s="6">
        <v>193</v>
      </c>
      <c r="E967" t="s">
        <v>8221</v>
      </c>
      <c r="F967">
        <v>0</v>
      </c>
    </row>
    <row r="968" spans="1:6" x14ac:dyDescent="0.45">
      <c r="A968" t="s">
        <v>8219</v>
      </c>
      <c r="B968" s="6">
        <v>180</v>
      </c>
      <c r="E968" t="s">
        <v>8221</v>
      </c>
      <c r="F968">
        <v>60</v>
      </c>
    </row>
    <row r="969" spans="1:6" x14ac:dyDescent="0.45">
      <c r="A969" t="s">
        <v>8219</v>
      </c>
      <c r="B969" s="6">
        <v>263</v>
      </c>
      <c r="E969" t="s">
        <v>8221</v>
      </c>
      <c r="F969">
        <v>84</v>
      </c>
    </row>
    <row r="970" spans="1:6" x14ac:dyDescent="0.45">
      <c r="A970" t="s">
        <v>8219</v>
      </c>
      <c r="B970" s="6">
        <v>217</v>
      </c>
      <c r="E970" t="s">
        <v>8221</v>
      </c>
      <c r="F970">
        <v>47</v>
      </c>
    </row>
    <row r="971" spans="1:6" x14ac:dyDescent="0.45">
      <c r="A971" t="s">
        <v>8219</v>
      </c>
      <c r="B971" s="6">
        <v>443</v>
      </c>
      <c r="E971" t="s">
        <v>8221</v>
      </c>
      <c r="F971">
        <v>66</v>
      </c>
    </row>
    <row r="972" spans="1:6" x14ac:dyDescent="0.45">
      <c r="A972" t="s">
        <v>8219</v>
      </c>
      <c r="B972" s="6">
        <v>1373</v>
      </c>
      <c r="E972" t="s">
        <v>8221</v>
      </c>
      <c r="F972">
        <v>171</v>
      </c>
    </row>
    <row r="973" spans="1:6" x14ac:dyDescent="0.45">
      <c r="A973" t="s">
        <v>8219</v>
      </c>
      <c r="B973" s="6">
        <v>742</v>
      </c>
      <c r="E973" t="s">
        <v>8221</v>
      </c>
      <c r="F973">
        <v>29</v>
      </c>
    </row>
    <row r="974" spans="1:6" x14ac:dyDescent="0.45">
      <c r="A974" t="s">
        <v>8219</v>
      </c>
      <c r="B974" s="6">
        <v>170</v>
      </c>
      <c r="E974" t="s">
        <v>8221</v>
      </c>
      <c r="F974">
        <v>9</v>
      </c>
    </row>
    <row r="975" spans="1:6" x14ac:dyDescent="0.45">
      <c r="A975" t="s">
        <v>8219</v>
      </c>
      <c r="B975" s="6">
        <v>242</v>
      </c>
      <c r="E975" t="s">
        <v>8221</v>
      </c>
      <c r="F975">
        <v>27</v>
      </c>
    </row>
    <row r="976" spans="1:6" x14ac:dyDescent="0.45">
      <c r="A976" t="s">
        <v>8219</v>
      </c>
      <c r="B976" s="6">
        <v>541</v>
      </c>
      <c r="E976" t="s">
        <v>8221</v>
      </c>
      <c r="F976">
        <v>2</v>
      </c>
    </row>
    <row r="977" spans="1:6" x14ac:dyDescent="0.45">
      <c r="A977" t="s">
        <v>8219</v>
      </c>
      <c r="B977" s="6">
        <v>121</v>
      </c>
      <c r="E977" t="s">
        <v>8221</v>
      </c>
      <c r="F977">
        <v>3</v>
      </c>
    </row>
    <row r="978" spans="1:6" x14ac:dyDescent="0.45">
      <c r="A978" t="s">
        <v>8219</v>
      </c>
      <c r="B978" s="6">
        <v>621</v>
      </c>
      <c r="E978" t="s">
        <v>8221</v>
      </c>
      <c r="F978">
        <v>4</v>
      </c>
    </row>
    <row r="979" spans="1:6" x14ac:dyDescent="0.45">
      <c r="A979" t="s">
        <v>8219</v>
      </c>
      <c r="B979" s="6">
        <v>101</v>
      </c>
      <c r="E979" t="s">
        <v>8221</v>
      </c>
      <c r="F979">
        <v>2</v>
      </c>
    </row>
    <row r="980" spans="1:6" x14ac:dyDescent="0.45">
      <c r="A980" t="s">
        <v>8219</v>
      </c>
      <c r="B980" s="6">
        <v>554</v>
      </c>
      <c r="E980" t="s">
        <v>8221</v>
      </c>
      <c r="F980">
        <v>20</v>
      </c>
    </row>
    <row r="981" spans="1:6" x14ac:dyDescent="0.45">
      <c r="A981" t="s">
        <v>8219</v>
      </c>
      <c r="B981" s="6">
        <v>666</v>
      </c>
      <c r="E981" t="s">
        <v>8221</v>
      </c>
      <c r="F981">
        <v>3</v>
      </c>
    </row>
    <row r="982" spans="1:6" x14ac:dyDescent="0.45">
      <c r="A982" t="s">
        <v>8219</v>
      </c>
      <c r="B982" s="6">
        <v>410</v>
      </c>
      <c r="E982" t="s">
        <v>8221</v>
      </c>
      <c r="F982">
        <v>4</v>
      </c>
    </row>
    <row r="983" spans="1:6" x14ac:dyDescent="0.45">
      <c r="A983" t="s">
        <v>8219</v>
      </c>
      <c r="B983" s="6">
        <v>375</v>
      </c>
      <c r="E983" t="s">
        <v>8221</v>
      </c>
      <c r="F983">
        <v>1</v>
      </c>
    </row>
    <row r="984" spans="1:6" x14ac:dyDescent="0.45">
      <c r="A984" t="s">
        <v>8219</v>
      </c>
      <c r="B984" s="6">
        <v>1364</v>
      </c>
      <c r="E984" t="s">
        <v>8221</v>
      </c>
      <c r="F984">
        <v>0</v>
      </c>
    </row>
    <row r="985" spans="1:6" x14ac:dyDescent="0.45">
      <c r="A985" t="s">
        <v>8219</v>
      </c>
      <c r="B985" s="6">
        <v>35</v>
      </c>
      <c r="E985" t="s">
        <v>8221</v>
      </c>
      <c r="F985">
        <v>0</v>
      </c>
    </row>
    <row r="986" spans="1:6" x14ac:dyDescent="0.45">
      <c r="A986" t="s">
        <v>8219</v>
      </c>
      <c r="B986" s="6">
        <v>203</v>
      </c>
      <c r="E986" t="s">
        <v>8221</v>
      </c>
      <c r="F986">
        <v>14</v>
      </c>
    </row>
    <row r="987" spans="1:6" x14ac:dyDescent="0.45">
      <c r="A987" t="s">
        <v>8219</v>
      </c>
      <c r="B987" s="6">
        <v>49</v>
      </c>
      <c r="E987" t="s">
        <v>8221</v>
      </c>
      <c r="F987">
        <v>1</v>
      </c>
    </row>
    <row r="988" spans="1:6" x14ac:dyDescent="0.45">
      <c r="A988" t="s">
        <v>8219</v>
      </c>
      <c r="B988" s="6">
        <v>5812</v>
      </c>
      <c r="E988" t="s">
        <v>8221</v>
      </c>
      <c r="F988">
        <v>118</v>
      </c>
    </row>
    <row r="989" spans="1:6" x14ac:dyDescent="0.45">
      <c r="A989" t="s">
        <v>8219</v>
      </c>
      <c r="B989" s="6">
        <v>1556</v>
      </c>
      <c r="E989" t="s">
        <v>8221</v>
      </c>
      <c r="F989">
        <v>2</v>
      </c>
    </row>
    <row r="990" spans="1:6" x14ac:dyDescent="0.45">
      <c r="A990" t="s">
        <v>8219</v>
      </c>
      <c r="B990" s="6">
        <v>65</v>
      </c>
      <c r="E990" t="s">
        <v>8221</v>
      </c>
      <c r="F990">
        <v>1</v>
      </c>
    </row>
    <row r="991" spans="1:6" x14ac:dyDescent="0.45">
      <c r="A991" t="s">
        <v>8219</v>
      </c>
      <c r="B991" s="6">
        <v>10</v>
      </c>
      <c r="E991" t="s">
        <v>8221</v>
      </c>
      <c r="F991">
        <v>3</v>
      </c>
    </row>
    <row r="992" spans="1:6" x14ac:dyDescent="0.45">
      <c r="A992" t="s">
        <v>8219</v>
      </c>
      <c r="B992" s="6">
        <v>76</v>
      </c>
      <c r="E992" t="s">
        <v>8221</v>
      </c>
      <c r="F992">
        <v>1</v>
      </c>
    </row>
    <row r="993" spans="1:6" x14ac:dyDescent="0.45">
      <c r="A993" t="s">
        <v>8219</v>
      </c>
      <c r="B993" s="6">
        <v>263</v>
      </c>
      <c r="E993" t="s">
        <v>8221</v>
      </c>
      <c r="F993">
        <v>3</v>
      </c>
    </row>
    <row r="994" spans="1:6" x14ac:dyDescent="0.45">
      <c r="A994" t="s">
        <v>8219</v>
      </c>
      <c r="B994" s="6">
        <v>1530</v>
      </c>
      <c r="E994" t="s">
        <v>8221</v>
      </c>
      <c r="F994">
        <v>38</v>
      </c>
    </row>
    <row r="995" spans="1:6" x14ac:dyDescent="0.45">
      <c r="A995" t="s">
        <v>8219</v>
      </c>
      <c r="B995" s="6">
        <v>278</v>
      </c>
      <c r="E995" t="s">
        <v>8221</v>
      </c>
      <c r="F995">
        <v>52</v>
      </c>
    </row>
    <row r="996" spans="1:6" x14ac:dyDescent="0.45">
      <c r="A996" t="s">
        <v>8219</v>
      </c>
      <c r="B996" s="6">
        <v>350</v>
      </c>
      <c r="E996" t="s">
        <v>8221</v>
      </c>
      <c r="F996">
        <v>2</v>
      </c>
    </row>
    <row r="997" spans="1:6" x14ac:dyDescent="0.45">
      <c r="A997" t="s">
        <v>8219</v>
      </c>
      <c r="B997" s="6">
        <v>470</v>
      </c>
      <c r="E997" t="s">
        <v>8221</v>
      </c>
      <c r="F997">
        <v>0</v>
      </c>
    </row>
    <row r="998" spans="1:6" x14ac:dyDescent="0.45">
      <c r="A998" t="s">
        <v>8219</v>
      </c>
      <c r="B998" s="6">
        <v>3</v>
      </c>
      <c r="E998" t="s">
        <v>8221</v>
      </c>
      <c r="F998">
        <v>4</v>
      </c>
    </row>
    <row r="999" spans="1:6" x14ac:dyDescent="0.45">
      <c r="A999" t="s">
        <v>8219</v>
      </c>
      <c r="B999" s="6">
        <v>8200</v>
      </c>
      <c r="E999" t="s">
        <v>8221</v>
      </c>
      <c r="F999">
        <v>4</v>
      </c>
    </row>
    <row r="1000" spans="1:6" x14ac:dyDescent="0.45">
      <c r="A1000" t="s">
        <v>8219</v>
      </c>
      <c r="B1000" s="6">
        <v>8359</v>
      </c>
      <c r="E1000" t="s">
        <v>8221</v>
      </c>
      <c r="F1000">
        <v>18</v>
      </c>
    </row>
    <row r="1001" spans="1:6" x14ac:dyDescent="0.45">
      <c r="A1001" t="s">
        <v>8219</v>
      </c>
      <c r="B1001" s="6">
        <v>188</v>
      </c>
      <c r="E1001" t="s">
        <v>8221</v>
      </c>
      <c r="F1001">
        <v>0</v>
      </c>
    </row>
    <row r="1002" spans="1:6" x14ac:dyDescent="0.45">
      <c r="A1002" t="s">
        <v>8219</v>
      </c>
      <c r="B1002" s="6">
        <v>48</v>
      </c>
      <c r="E1002" t="s">
        <v>8221</v>
      </c>
      <c r="F1002">
        <v>22</v>
      </c>
    </row>
    <row r="1003" spans="1:6" x14ac:dyDescent="0.45">
      <c r="A1003" t="s">
        <v>8219</v>
      </c>
      <c r="B1003" s="6">
        <v>607</v>
      </c>
      <c r="E1003" t="s">
        <v>8221</v>
      </c>
      <c r="F1003">
        <v>49</v>
      </c>
    </row>
    <row r="1004" spans="1:6" x14ac:dyDescent="0.45">
      <c r="A1004" t="s">
        <v>8219</v>
      </c>
      <c r="B1004" s="6">
        <v>50</v>
      </c>
      <c r="E1004" t="s">
        <v>8221</v>
      </c>
      <c r="F1004">
        <v>19</v>
      </c>
    </row>
    <row r="1005" spans="1:6" x14ac:dyDescent="0.45">
      <c r="A1005" t="s">
        <v>8219</v>
      </c>
      <c r="B1005" s="6">
        <v>55</v>
      </c>
      <c r="E1005" t="s">
        <v>8221</v>
      </c>
      <c r="F1005">
        <v>4</v>
      </c>
    </row>
    <row r="1006" spans="1:6" x14ac:dyDescent="0.45">
      <c r="A1006" t="s">
        <v>8219</v>
      </c>
      <c r="B1006" s="6">
        <v>38</v>
      </c>
      <c r="E1006" t="s">
        <v>8221</v>
      </c>
      <c r="F1006">
        <v>4</v>
      </c>
    </row>
    <row r="1007" spans="1:6" x14ac:dyDescent="0.45">
      <c r="A1007" t="s">
        <v>8219</v>
      </c>
      <c r="B1007" s="6">
        <v>25</v>
      </c>
      <c r="E1007" t="s">
        <v>8221</v>
      </c>
      <c r="F1007">
        <v>2</v>
      </c>
    </row>
    <row r="1008" spans="1:6" x14ac:dyDescent="0.45">
      <c r="A1008" t="s">
        <v>8219</v>
      </c>
      <c r="B1008" s="6">
        <v>46</v>
      </c>
      <c r="E1008" t="s">
        <v>8221</v>
      </c>
      <c r="F1008">
        <v>0</v>
      </c>
    </row>
    <row r="1009" spans="1:6" x14ac:dyDescent="0.45">
      <c r="A1009" t="s">
        <v>8219</v>
      </c>
      <c r="B1009" s="6">
        <v>83</v>
      </c>
      <c r="E1009" t="s">
        <v>8221</v>
      </c>
      <c r="F1009">
        <v>0</v>
      </c>
    </row>
    <row r="1010" spans="1:6" x14ac:dyDescent="0.45">
      <c r="A1010" t="s">
        <v>8219</v>
      </c>
      <c r="B1010" s="6">
        <v>35</v>
      </c>
      <c r="E1010" t="s">
        <v>8221</v>
      </c>
      <c r="F1010">
        <v>14</v>
      </c>
    </row>
    <row r="1011" spans="1:6" x14ac:dyDescent="0.45">
      <c r="A1011" t="s">
        <v>8219</v>
      </c>
      <c r="B1011" s="6">
        <v>25</v>
      </c>
      <c r="E1011" t="s">
        <v>8221</v>
      </c>
      <c r="F1011">
        <v>8</v>
      </c>
    </row>
    <row r="1012" spans="1:6" x14ac:dyDescent="0.45">
      <c r="A1012" t="s">
        <v>8219</v>
      </c>
      <c r="B1012" s="6">
        <v>75</v>
      </c>
      <c r="E1012" t="s">
        <v>8221</v>
      </c>
      <c r="F1012">
        <v>0</v>
      </c>
    </row>
    <row r="1013" spans="1:6" x14ac:dyDescent="0.45">
      <c r="A1013" t="s">
        <v>8219</v>
      </c>
      <c r="B1013" s="6">
        <v>62</v>
      </c>
      <c r="E1013" t="s">
        <v>8221</v>
      </c>
      <c r="F1013">
        <v>15</v>
      </c>
    </row>
    <row r="1014" spans="1:6" x14ac:dyDescent="0.45">
      <c r="A1014" t="s">
        <v>8219</v>
      </c>
      <c r="B1014" s="6">
        <v>160</v>
      </c>
      <c r="E1014" t="s">
        <v>8221</v>
      </c>
      <c r="F1014">
        <v>33</v>
      </c>
    </row>
    <row r="1015" spans="1:6" x14ac:dyDescent="0.45">
      <c r="A1015" t="s">
        <v>8219</v>
      </c>
      <c r="B1015" s="6">
        <v>246</v>
      </c>
      <c r="E1015" t="s">
        <v>8221</v>
      </c>
      <c r="F1015">
        <v>2</v>
      </c>
    </row>
    <row r="1016" spans="1:6" x14ac:dyDescent="0.45">
      <c r="A1016" t="s">
        <v>8219</v>
      </c>
      <c r="B1016" s="6">
        <v>55</v>
      </c>
      <c r="E1016" t="s">
        <v>8221</v>
      </c>
      <c r="F1016">
        <v>6</v>
      </c>
    </row>
    <row r="1017" spans="1:6" x14ac:dyDescent="0.45">
      <c r="A1017" t="s">
        <v>8219</v>
      </c>
      <c r="B1017" s="6">
        <v>23</v>
      </c>
      <c r="E1017" t="s">
        <v>8221</v>
      </c>
      <c r="F1017">
        <v>2</v>
      </c>
    </row>
    <row r="1018" spans="1:6" x14ac:dyDescent="0.45">
      <c r="A1018" t="s">
        <v>8219</v>
      </c>
      <c r="B1018" s="6">
        <v>72</v>
      </c>
      <c r="E1018" t="s">
        <v>8221</v>
      </c>
      <c r="F1018">
        <v>0</v>
      </c>
    </row>
    <row r="1019" spans="1:6" x14ac:dyDescent="0.45">
      <c r="A1019" t="s">
        <v>8219</v>
      </c>
      <c r="B1019" s="6">
        <v>22</v>
      </c>
      <c r="E1019" t="s">
        <v>8221</v>
      </c>
      <c r="F1019">
        <v>4</v>
      </c>
    </row>
    <row r="1020" spans="1:6" x14ac:dyDescent="0.45">
      <c r="A1020" t="s">
        <v>8219</v>
      </c>
      <c r="B1020" s="6">
        <v>14</v>
      </c>
      <c r="E1020" t="s">
        <v>8221</v>
      </c>
      <c r="F1020">
        <v>1</v>
      </c>
    </row>
    <row r="1021" spans="1:6" x14ac:dyDescent="0.45">
      <c r="A1021" t="s">
        <v>8219</v>
      </c>
      <c r="B1021" s="6">
        <v>38</v>
      </c>
      <c r="E1021" t="s">
        <v>8221</v>
      </c>
      <c r="F1021">
        <v>3</v>
      </c>
    </row>
    <row r="1022" spans="1:6" x14ac:dyDescent="0.45">
      <c r="A1022" t="s">
        <v>8219</v>
      </c>
      <c r="B1022" s="6">
        <v>32</v>
      </c>
      <c r="E1022" t="s">
        <v>8221</v>
      </c>
      <c r="F1022">
        <v>4</v>
      </c>
    </row>
    <row r="1023" spans="1:6" x14ac:dyDescent="0.45">
      <c r="A1023" t="s">
        <v>8219</v>
      </c>
      <c r="B1023" s="6">
        <v>63</v>
      </c>
      <c r="E1023" t="s">
        <v>8221</v>
      </c>
      <c r="F1023">
        <v>0</v>
      </c>
    </row>
    <row r="1024" spans="1:6" x14ac:dyDescent="0.45">
      <c r="A1024" t="s">
        <v>8219</v>
      </c>
      <c r="B1024" s="6">
        <v>27</v>
      </c>
      <c r="E1024" t="s">
        <v>8221</v>
      </c>
      <c r="F1024">
        <v>4</v>
      </c>
    </row>
    <row r="1025" spans="1:6" x14ac:dyDescent="0.45">
      <c r="A1025" t="s">
        <v>8219</v>
      </c>
      <c r="B1025" s="6">
        <v>44</v>
      </c>
      <c r="E1025" t="s">
        <v>8221</v>
      </c>
      <c r="F1025">
        <v>3</v>
      </c>
    </row>
    <row r="1026" spans="1:6" x14ac:dyDescent="0.45">
      <c r="A1026" t="s">
        <v>8219</v>
      </c>
      <c r="B1026" s="6">
        <v>38</v>
      </c>
      <c r="E1026" t="s">
        <v>8221</v>
      </c>
      <c r="F1026">
        <v>34</v>
      </c>
    </row>
    <row r="1027" spans="1:6" x14ac:dyDescent="0.45">
      <c r="A1027" t="s">
        <v>8219</v>
      </c>
      <c r="B1027" s="6">
        <v>115</v>
      </c>
      <c r="E1027" t="s">
        <v>8221</v>
      </c>
      <c r="F1027">
        <v>2</v>
      </c>
    </row>
    <row r="1028" spans="1:6" x14ac:dyDescent="0.45">
      <c r="A1028" t="s">
        <v>8219</v>
      </c>
      <c r="B1028" s="6">
        <v>37</v>
      </c>
      <c r="E1028" t="s">
        <v>8221</v>
      </c>
      <c r="F1028">
        <v>33</v>
      </c>
    </row>
    <row r="1029" spans="1:6" x14ac:dyDescent="0.45">
      <c r="A1029" t="s">
        <v>8219</v>
      </c>
      <c r="B1029" s="6">
        <v>99</v>
      </c>
      <c r="E1029" t="s">
        <v>8221</v>
      </c>
      <c r="F1029">
        <v>0</v>
      </c>
    </row>
    <row r="1030" spans="1:6" x14ac:dyDescent="0.45">
      <c r="A1030" t="s">
        <v>8219</v>
      </c>
      <c r="B1030" s="6">
        <v>44</v>
      </c>
      <c r="E1030" t="s">
        <v>8221</v>
      </c>
      <c r="F1030">
        <v>0</v>
      </c>
    </row>
    <row r="1031" spans="1:6" x14ac:dyDescent="0.45">
      <c r="A1031" t="s">
        <v>8219</v>
      </c>
      <c r="B1031" s="6">
        <v>58</v>
      </c>
      <c r="E1031" t="s">
        <v>8221</v>
      </c>
      <c r="F1031">
        <v>1</v>
      </c>
    </row>
    <row r="1032" spans="1:6" x14ac:dyDescent="0.45">
      <c r="A1032" t="s">
        <v>8219</v>
      </c>
      <c r="B1032" s="6">
        <v>191</v>
      </c>
      <c r="E1032" t="s">
        <v>8221</v>
      </c>
      <c r="F1032">
        <v>13</v>
      </c>
    </row>
    <row r="1033" spans="1:6" x14ac:dyDescent="0.45">
      <c r="A1033" t="s">
        <v>8219</v>
      </c>
      <c r="B1033" s="6">
        <v>40</v>
      </c>
      <c r="E1033" t="s">
        <v>8221</v>
      </c>
      <c r="F1033">
        <v>2</v>
      </c>
    </row>
    <row r="1034" spans="1:6" x14ac:dyDescent="0.45">
      <c r="A1034" t="s">
        <v>8219</v>
      </c>
      <c r="B1034" s="6">
        <v>38</v>
      </c>
      <c r="E1034" t="s">
        <v>8221</v>
      </c>
      <c r="F1034">
        <v>36</v>
      </c>
    </row>
    <row r="1035" spans="1:6" x14ac:dyDescent="0.45">
      <c r="A1035" t="s">
        <v>8219</v>
      </c>
      <c r="B1035" s="6">
        <v>39</v>
      </c>
      <c r="E1035" t="s">
        <v>8221</v>
      </c>
      <c r="F1035">
        <v>1</v>
      </c>
    </row>
    <row r="1036" spans="1:6" x14ac:dyDescent="0.45">
      <c r="A1036" t="s">
        <v>8219</v>
      </c>
      <c r="B1036" s="6">
        <v>11</v>
      </c>
      <c r="E1036" t="s">
        <v>8221</v>
      </c>
      <c r="F1036">
        <v>15</v>
      </c>
    </row>
    <row r="1037" spans="1:6" x14ac:dyDescent="0.45">
      <c r="A1037" t="s">
        <v>8219</v>
      </c>
      <c r="B1037" s="6">
        <v>107</v>
      </c>
      <c r="E1037" t="s">
        <v>8221</v>
      </c>
      <c r="F1037">
        <v>1</v>
      </c>
    </row>
    <row r="1038" spans="1:6" x14ac:dyDescent="0.45">
      <c r="A1038" t="s">
        <v>8219</v>
      </c>
      <c r="B1038" s="6">
        <v>147</v>
      </c>
      <c r="E1038" t="s">
        <v>8221</v>
      </c>
      <c r="F1038">
        <v>0</v>
      </c>
    </row>
    <row r="1039" spans="1:6" x14ac:dyDescent="0.45">
      <c r="A1039" t="s">
        <v>8219</v>
      </c>
      <c r="B1039" s="6">
        <v>36</v>
      </c>
      <c r="E1039" t="s">
        <v>8221</v>
      </c>
      <c r="F1039">
        <v>1</v>
      </c>
    </row>
    <row r="1040" spans="1:6" x14ac:dyDescent="0.45">
      <c r="A1040" t="s">
        <v>8219</v>
      </c>
      <c r="B1040" s="6">
        <v>92</v>
      </c>
      <c r="E1040" t="s">
        <v>8221</v>
      </c>
      <c r="F1040">
        <v>0</v>
      </c>
    </row>
    <row r="1041" spans="1:6" x14ac:dyDescent="0.45">
      <c r="A1041" t="s">
        <v>8219</v>
      </c>
      <c r="B1041" s="6">
        <v>35</v>
      </c>
      <c r="E1041" t="s">
        <v>8221</v>
      </c>
      <c r="F1041">
        <v>0</v>
      </c>
    </row>
    <row r="1042" spans="1:6" x14ac:dyDescent="0.45">
      <c r="A1042" t="s">
        <v>8219</v>
      </c>
      <c r="B1042" s="6">
        <v>17</v>
      </c>
      <c r="E1042" t="s">
        <v>8221</v>
      </c>
      <c r="F1042">
        <v>1</v>
      </c>
    </row>
    <row r="1043" spans="1:6" x14ac:dyDescent="0.45">
      <c r="A1043" t="s">
        <v>8219</v>
      </c>
      <c r="B1043" s="6">
        <v>22</v>
      </c>
      <c r="E1043" t="s">
        <v>8221</v>
      </c>
      <c r="F1043">
        <v>39</v>
      </c>
    </row>
    <row r="1044" spans="1:6" x14ac:dyDescent="0.45">
      <c r="A1044" t="s">
        <v>8219</v>
      </c>
      <c r="B1044" s="6">
        <v>69</v>
      </c>
      <c r="E1044" t="s">
        <v>8221</v>
      </c>
      <c r="F1044">
        <v>0</v>
      </c>
    </row>
    <row r="1045" spans="1:6" x14ac:dyDescent="0.45">
      <c r="A1045" t="s">
        <v>8219</v>
      </c>
      <c r="B1045" s="6">
        <v>13</v>
      </c>
      <c r="E1045" t="s">
        <v>8221</v>
      </c>
      <c r="F1045">
        <v>0</v>
      </c>
    </row>
    <row r="1046" spans="1:6" x14ac:dyDescent="0.45">
      <c r="A1046" t="s">
        <v>8219</v>
      </c>
      <c r="B1046" s="6">
        <v>58</v>
      </c>
      <c r="E1046" t="s">
        <v>8221</v>
      </c>
      <c r="F1046">
        <v>3</v>
      </c>
    </row>
    <row r="1047" spans="1:6" x14ac:dyDescent="0.45">
      <c r="A1047" t="s">
        <v>8219</v>
      </c>
      <c r="B1047" s="6">
        <v>44</v>
      </c>
      <c r="E1047" t="s">
        <v>8221</v>
      </c>
      <c r="F1047">
        <v>1</v>
      </c>
    </row>
    <row r="1048" spans="1:6" x14ac:dyDescent="0.45">
      <c r="A1048" t="s">
        <v>8219</v>
      </c>
      <c r="B1048" s="6">
        <v>83</v>
      </c>
      <c r="E1048" t="s">
        <v>8221</v>
      </c>
      <c r="F1048">
        <v>13</v>
      </c>
    </row>
    <row r="1049" spans="1:6" x14ac:dyDescent="0.45">
      <c r="A1049" t="s">
        <v>8219</v>
      </c>
      <c r="B1049" s="6">
        <v>117</v>
      </c>
      <c r="E1049" t="s">
        <v>8221</v>
      </c>
      <c r="F1049">
        <v>0</v>
      </c>
    </row>
    <row r="1050" spans="1:6" x14ac:dyDescent="0.45">
      <c r="A1050" t="s">
        <v>8219</v>
      </c>
      <c r="B1050" s="6">
        <v>32</v>
      </c>
      <c r="E1050" t="s">
        <v>8221</v>
      </c>
      <c r="F1050">
        <v>6</v>
      </c>
    </row>
    <row r="1051" spans="1:6" x14ac:dyDescent="0.45">
      <c r="A1051" t="s">
        <v>8219</v>
      </c>
      <c r="B1051" s="6">
        <v>8</v>
      </c>
      <c r="E1051" t="s">
        <v>8221</v>
      </c>
      <c r="F1051">
        <v>0</v>
      </c>
    </row>
    <row r="1052" spans="1:6" x14ac:dyDescent="0.45">
      <c r="A1052" t="s">
        <v>8219</v>
      </c>
      <c r="B1052" s="6">
        <v>340</v>
      </c>
      <c r="E1052" t="s">
        <v>8221</v>
      </c>
      <c r="F1052">
        <v>14</v>
      </c>
    </row>
    <row r="1053" spans="1:6" x14ac:dyDescent="0.45">
      <c r="A1053" t="s">
        <v>8219</v>
      </c>
      <c r="B1053" s="6">
        <v>7</v>
      </c>
      <c r="E1053" t="s">
        <v>8221</v>
      </c>
      <c r="F1053">
        <v>5</v>
      </c>
    </row>
    <row r="1054" spans="1:6" x14ac:dyDescent="0.45">
      <c r="A1054" t="s">
        <v>8219</v>
      </c>
      <c r="B1054" s="6">
        <v>19</v>
      </c>
      <c r="E1054" t="s">
        <v>8221</v>
      </c>
      <c r="F1054">
        <v>6</v>
      </c>
    </row>
    <row r="1055" spans="1:6" x14ac:dyDescent="0.45">
      <c r="A1055" t="s">
        <v>8219</v>
      </c>
      <c r="B1055" s="6">
        <v>47</v>
      </c>
      <c r="E1055" t="s">
        <v>8221</v>
      </c>
      <c r="F1055">
        <v>15</v>
      </c>
    </row>
    <row r="1056" spans="1:6" x14ac:dyDescent="0.45">
      <c r="A1056" t="s">
        <v>8219</v>
      </c>
      <c r="B1056" s="6">
        <v>13</v>
      </c>
      <c r="E1056" t="s">
        <v>8221</v>
      </c>
      <c r="F1056">
        <v>0</v>
      </c>
    </row>
    <row r="1057" spans="1:6" x14ac:dyDescent="0.45">
      <c r="A1057" t="s">
        <v>8219</v>
      </c>
      <c r="B1057" s="6">
        <v>90</v>
      </c>
      <c r="E1057" t="s">
        <v>8221</v>
      </c>
      <c r="F1057">
        <v>1</v>
      </c>
    </row>
    <row r="1058" spans="1:6" x14ac:dyDescent="0.45">
      <c r="A1058" t="s">
        <v>8219</v>
      </c>
      <c r="B1058" s="6">
        <v>63</v>
      </c>
      <c r="E1058" t="s">
        <v>8221</v>
      </c>
      <c r="F1058">
        <v>9</v>
      </c>
    </row>
    <row r="1059" spans="1:6" x14ac:dyDescent="0.45">
      <c r="A1059" t="s">
        <v>8219</v>
      </c>
      <c r="B1059" s="6">
        <v>26</v>
      </c>
      <c r="E1059" t="s">
        <v>8221</v>
      </c>
      <c r="F1059">
        <v>3</v>
      </c>
    </row>
    <row r="1060" spans="1:6" x14ac:dyDescent="0.45">
      <c r="A1060" t="s">
        <v>8219</v>
      </c>
      <c r="B1060" s="6">
        <v>71</v>
      </c>
      <c r="E1060" t="s">
        <v>8221</v>
      </c>
      <c r="F1060">
        <v>3</v>
      </c>
    </row>
    <row r="1061" spans="1:6" x14ac:dyDescent="0.45">
      <c r="A1061" t="s">
        <v>8219</v>
      </c>
      <c r="B1061" s="6">
        <v>38</v>
      </c>
      <c r="E1061" t="s">
        <v>8221</v>
      </c>
      <c r="F1061">
        <v>1</v>
      </c>
    </row>
    <row r="1062" spans="1:6" x14ac:dyDescent="0.45">
      <c r="A1062" t="s">
        <v>8219</v>
      </c>
      <c r="B1062" s="6">
        <v>859</v>
      </c>
      <c r="E1062" t="s">
        <v>8221</v>
      </c>
      <c r="F1062">
        <v>3</v>
      </c>
    </row>
    <row r="1063" spans="1:6" x14ac:dyDescent="0.45">
      <c r="A1063" t="s">
        <v>8219</v>
      </c>
      <c r="B1063" s="6">
        <v>21</v>
      </c>
      <c r="E1063" t="s">
        <v>8221</v>
      </c>
      <c r="F1063">
        <v>0</v>
      </c>
    </row>
    <row r="1064" spans="1:6" x14ac:dyDescent="0.45">
      <c r="A1064" t="s">
        <v>8219</v>
      </c>
      <c r="B1064" s="6">
        <v>78</v>
      </c>
      <c r="E1064" t="s">
        <v>8221</v>
      </c>
      <c r="F1064">
        <v>2</v>
      </c>
    </row>
    <row r="1065" spans="1:6" x14ac:dyDescent="0.45">
      <c r="A1065" t="s">
        <v>8219</v>
      </c>
      <c r="B1065" s="6">
        <v>53</v>
      </c>
      <c r="E1065" t="s">
        <v>8221</v>
      </c>
      <c r="F1065">
        <v>10</v>
      </c>
    </row>
    <row r="1066" spans="1:6" x14ac:dyDescent="0.45">
      <c r="A1066" t="s">
        <v>8219</v>
      </c>
      <c r="B1066" s="6">
        <v>356</v>
      </c>
      <c r="E1066" t="s">
        <v>8221</v>
      </c>
      <c r="F1066">
        <v>60</v>
      </c>
    </row>
    <row r="1067" spans="1:6" x14ac:dyDescent="0.45">
      <c r="A1067" t="s">
        <v>8219</v>
      </c>
      <c r="B1067" s="6">
        <v>279</v>
      </c>
      <c r="E1067" t="s">
        <v>8221</v>
      </c>
      <c r="F1067">
        <v>5</v>
      </c>
    </row>
    <row r="1068" spans="1:6" x14ac:dyDescent="0.45">
      <c r="A1068" t="s">
        <v>8219</v>
      </c>
      <c r="B1068" s="6">
        <v>266</v>
      </c>
      <c r="E1068" t="s">
        <v>8221</v>
      </c>
      <c r="F1068">
        <v>9</v>
      </c>
    </row>
    <row r="1069" spans="1:6" x14ac:dyDescent="0.45">
      <c r="A1069" t="s">
        <v>8219</v>
      </c>
      <c r="B1069" s="6">
        <v>623</v>
      </c>
      <c r="E1069" t="s">
        <v>8221</v>
      </c>
      <c r="F1069">
        <v>13</v>
      </c>
    </row>
    <row r="1070" spans="1:6" x14ac:dyDescent="0.45">
      <c r="A1070" t="s">
        <v>8219</v>
      </c>
      <c r="B1070" s="6">
        <v>392</v>
      </c>
      <c r="E1070" t="s">
        <v>8221</v>
      </c>
      <c r="F1070">
        <v>0</v>
      </c>
    </row>
    <row r="1071" spans="1:6" x14ac:dyDescent="0.45">
      <c r="A1071" t="s">
        <v>8219</v>
      </c>
      <c r="B1071" s="6">
        <v>3562</v>
      </c>
      <c r="E1071" t="s">
        <v>8221</v>
      </c>
      <c r="F1071">
        <v>8</v>
      </c>
    </row>
    <row r="1072" spans="1:6" x14ac:dyDescent="0.45">
      <c r="A1072" t="s">
        <v>8219</v>
      </c>
      <c r="B1072" s="6">
        <v>514</v>
      </c>
      <c r="E1072" t="s">
        <v>8221</v>
      </c>
      <c r="F1072">
        <v>3</v>
      </c>
    </row>
    <row r="1073" spans="1:6" x14ac:dyDescent="0.45">
      <c r="A1073" t="s">
        <v>8219</v>
      </c>
      <c r="B1073" s="6">
        <v>88</v>
      </c>
      <c r="E1073" t="s">
        <v>8221</v>
      </c>
      <c r="F1073">
        <v>3</v>
      </c>
    </row>
    <row r="1074" spans="1:6" x14ac:dyDescent="0.45">
      <c r="A1074" t="s">
        <v>8219</v>
      </c>
      <c r="B1074" s="6">
        <v>537</v>
      </c>
      <c r="E1074" t="s">
        <v>8221</v>
      </c>
      <c r="F1074">
        <v>0</v>
      </c>
    </row>
    <row r="1075" spans="1:6" x14ac:dyDescent="0.45">
      <c r="A1075" t="s">
        <v>8219</v>
      </c>
      <c r="B1075" s="6">
        <v>25</v>
      </c>
      <c r="E1075" t="s">
        <v>8221</v>
      </c>
      <c r="F1075">
        <v>6</v>
      </c>
    </row>
    <row r="1076" spans="1:6" x14ac:dyDescent="0.45">
      <c r="A1076" t="s">
        <v>8219</v>
      </c>
      <c r="B1076" s="6">
        <v>3238</v>
      </c>
      <c r="E1076" t="s">
        <v>8221</v>
      </c>
      <c r="F1076">
        <v>4</v>
      </c>
    </row>
    <row r="1077" spans="1:6" x14ac:dyDescent="0.45">
      <c r="A1077" t="s">
        <v>8219</v>
      </c>
      <c r="B1077" s="6">
        <v>897</v>
      </c>
      <c r="E1077" t="s">
        <v>8221</v>
      </c>
      <c r="F1077">
        <v>1</v>
      </c>
    </row>
    <row r="1078" spans="1:6" x14ac:dyDescent="0.45">
      <c r="A1078" t="s">
        <v>8219</v>
      </c>
      <c r="B1078" s="6">
        <v>878</v>
      </c>
      <c r="E1078" t="s">
        <v>8221</v>
      </c>
      <c r="F1078">
        <v>29</v>
      </c>
    </row>
    <row r="1079" spans="1:6" x14ac:dyDescent="0.45">
      <c r="A1079" t="s">
        <v>8219</v>
      </c>
      <c r="B1079" s="6">
        <v>115</v>
      </c>
      <c r="E1079" t="s">
        <v>8221</v>
      </c>
      <c r="F1079">
        <v>0</v>
      </c>
    </row>
    <row r="1080" spans="1:6" x14ac:dyDescent="0.45">
      <c r="A1080" t="s">
        <v>8219</v>
      </c>
      <c r="B1080" s="6">
        <v>234</v>
      </c>
      <c r="E1080" t="s">
        <v>8221</v>
      </c>
      <c r="F1080">
        <v>4</v>
      </c>
    </row>
    <row r="1081" spans="1:6" x14ac:dyDescent="0.45">
      <c r="A1081" t="s">
        <v>8219</v>
      </c>
      <c r="B1081" s="6">
        <v>4330</v>
      </c>
      <c r="E1081" t="s">
        <v>8221</v>
      </c>
      <c r="F1081">
        <v>5</v>
      </c>
    </row>
    <row r="1082" spans="1:6" x14ac:dyDescent="0.45">
      <c r="A1082" t="s">
        <v>8219</v>
      </c>
      <c r="B1082" s="6">
        <v>651</v>
      </c>
      <c r="E1082" t="s">
        <v>8221</v>
      </c>
      <c r="F1082">
        <v>4</v>
      </c>
    </row>
    <row r="1083" spans="1:6" x14ac:dyDescent="0.45">
      <c r="A1083" t="s">
        <v>8219</v>
      </c>
      <c r="B1083" s="6">
        <v>251</v>
      </c>
      <c r="E1083" t="s">
        <v>8221</v>
      </c>
      <c r="F1083">
        <v>5</v>
      </c>
    </row>
    <row r="1084" spans="1:6" x14ac:dyDescent="0.45">
      <c r="A1084" t="s">
        <v>8219</v>
      </c>
      <c r="B1084" s="6">
        <v>263</v>
      </c>
      <c r="E1084" t="s">
        <v>8221</v>
      </c>
      <c r="F1084">
        <v>1</v>
      </c>
    </row>
    <row r="1085" spans="1:6" x14ac:dyDescent="0.45">
      <c r="A1085" t="s">
        <v>8219</v>
      </c>
      <c r="B1085" s="6">
        <v>28</v>
      </c>
      <c r="E1085" t="s">
        <v>8221</v>
      </c>
      <c r="F1085">
        <v>1</v>
      </c>
    </row>
    <row r="1086" spans="1:6" x14ac:dyDescent="0.45">
      <c r="A1086" t="s">
        <v>8219</v>
      </c>
      <c r="B1086" s="6">
        <v>721</v>
      </c>
      <c r="E1086" t="s">
        <v>8221</v>
      </c>
      <c r="F1086">
        <v>0</v>
      </c>
    </row>
    <row r="1087" spans="1:6" x14ac:dyDescent="0.45">
      <c r="A1087" t="s">
        <v>8219</v>
      </c>
      <c r="B1087" s="6">
        <v>50</v>
      </c>
      <c r="E1087" t="s">
        <v>8221</v>
      </c>
      <c r="F1087">
        <v>14</v>
      </c>
    </row>
    <row r="1088" spans="1:6" x14ac:dyDescent="0.45">
      <c r="A1088" t="s">
        <v>8219</v>
      </c>
      <c r="B1088" s="6">
        <v>73</v>
      </c>
      <c r="E1088" t="s">
        <v>8221</v>
      </c>
      <c r="F1088">
        <v>3</v>
      </c>
    </row>
    <row r="1089" spans="1:6" x14ac:dyDescent="0.45">
      <c r="A1089" t="s">
        <v>8219</v>
      </c>
      <c r="B1089" s="6">
        <v>27</v>
      </c>
      <c r="E1089" t="s">
        <v>8221</v>
      </c>
      <c r="F1089">
        <v>10</v>
      </c>
    </row>
    <row r="1090" spans="1:6" x14ac:dyDescent="0.45">
      <c r="A1090" t="s">
        <v>8219</v>
      </c>
      <c r="B1090" s="6">
        <v>34</v>
      </c>
      <c r="E1090" t="s">
        <v>8221</v>
      </c>
      <c r="F1090">
        <v>17</v>
      </c>
    </row>
    <row r="1091" spans="1:6" x14ac:dyDescent="0.45">
      <c r="A1091" t="s">
        <v>8219</v>
      </c>
      <c r="B1091" s="6">
        <v>7</v>
      </c>
      <c r="E1091" t="s">
        <v>8221</v>
      </c>
      <c r="F1091">
        <v>2</v>
      </c>
    </row>
    <row r="1092" spans="1:6" x14ac:dyDescent="0.45">
      <c r="A1092" t="s">
        <v>8219</v>
      </c>
      <c r="B1092" s="6">
        <v>24</v>
      </c>
      <c r="E1092" t="s">
        <v>8221</v>
      </c>
      <c r="F1092">
        <v>0</v>
      </c>
    </row>
    <row r="1093" spans="1:6" x14ac:dyDescent="0.45">
      <c r="A1093" t="s">
        <v>8219</v>
      </c>
      <c r="B1093" s="6">
        <v>15</v>
      </c>
      <c r="E1093" t="s">
        <v>8221</v>
      </c>
      <c r="F1093">
        <v>4</v>
      </c>
    </row>
    <row r="1094" spans="1:6" x14ac:dyDescent="0.45">
      <c r="A1094" t="s">
        <v>8219</v>
      </c>
      <c r="B1094" s="6">
        <v>72</v>
      </c>
      <c r="E1094" t="s">
        <v>8221</v>
      </c>
      <c r="F1094">
        <v>12</v>
      </c>
    </row>
    <row r="1095" spans="1:6" x14ac:dyDescent="0.45">
      <c r="A1095" t="s">
        <v>8219</v>
      </c>
      <c r="B1095" s="6">
        <v>120</v>
      </c>
      <c r="E1095" t="s">
        <v>8221</v>
      </c>
      <c r="F1095">
        <v>3</v>
      </c>
    </row>
    <row r="1096" spans="1:6" x14ac:dyDescent="0.45">
      <c r="A1096" t="s">
        <v>8219</v>
      </c>
      <c r="B1096" s="6">
        <v>123</v>
      </c>
      <c r="E1096" t="s">
        <v>8221</v>
      </c>
      <c r="F1096">
        <v>12</v>
      </c>
    </row>
    <row r="1097" spans="1:6" x14ac:dyDescent="0.45">
      <c r="A1097" t="s">
        <v>8219</v>
      </c>
      <c r="B1097" s="6">
        <v>1</v>
      </c>
      <c r="E1097" t="s">
        <v>8221</v>
      </c>
      <c r="F1097">
        <v>0</v>
      </c>
    </row>
    <row r="1098" spans="1:6" x14ac:dyDescent="0.45">
      <c r="A1098" t="s">
        <v>8219</v>
      </c>
      <c r="B1098" s="6">
        <v>24</v>
      </c>
      <c r="E1098" t="s">
        <v>8221</v>
      </c>
      <c r="F1098">
        <v>7</v>
      </c>
    </row>
    <row r="1099" spans="1:6" x14ac:dyDescent="0.45">
      <c r="A1099" t="s">
        <v>8219</v>
      </c>
      <c r="B1099" s="6">
        <v>33</v>
      </c>
      <c r="E1099" t="s">
        <v>8221</v>
      </c>
      <c r="F1099">
        <v>2</v>
      </c>
    </row>
    <row r="1100" spans="1:6" x14ac:dyDescent="0.45">
      <c r="A1100" t="s">
        <v>8219</v>
      </c>
      <c r="B1100" s="6">
        <v>14</v>
      </c>
      <c r="E1100" t="s">
        <v>8221</v>
      </c>
      <c r="F1100">
        <v>1</v>
      </c>
    </row>
    <row r="1101" spans="1:6" x14ac:dyDescent="0.45">
      <c r="A1101" t="s">
        <v>8219</v>
      </c>
      <c r="B1101" s="6">
        <v>9</v>
      </c>
      <c r="E1101" t="s">
        <v>8221</v>
      </c>
      <c r="F1101">
        <v>4</v>
      </c>
    </row>
    <row r="1102" spans="1:6" x14ac:dyDescent="0.45">
      <c r="A1102" t="s">
        <v>8219</v>
      </c>
      <c r="B1102" s="6">
        <v>76</v>
      </c>
      <c r="E1102" t="s">
        <v>8221</v>
      </c>
      <c r="F1102">
        <v>4</v>
      </c>
    </row>
    <row r="1103" spans="1:6" x14ac:dyDescent="0.45">
      <c r="A1103" t="s">
        <v>8219</v>
      </c>
      <c r="B1103" s="6">
        <v>19</v>
      </c>
      <c r="E1103" t="s">
        <v>8221</v>
      </c>
      <c r="F1103">
        <v>17</v>
      </c>
    </row>
    <row r="1104" spans="1:6" x14ac:dyDescent="0.45">
      <c r="A1104" t="s">
        <v>8219</v>
      </c>
      <c r="B1104" s="6">
        <v>69</v>
      </c>
      <c r="E1104" t="s">
        <v>8221</v>
      </c>
      <c r="F1104">
        <v>7</v>
      </c>
    </row>
    <row r="1105" spans="1:6" x14ac:dyDescent="0.45">
      <c r="A1105" t="s">
        <v>8219</v>
      </c>
      <c r="B1105" s="6">
        <v>218</v>
      </c>
      <c r="E1105" t="s">
        <v>8221</v>
      </c>
      <c r="F1105">
        <v>2</v>
      </c>
    </row>
    <row r="1106" spans="1:6" x14ac:dyDescent="0.45">
      <c r="A1106" t="s">
        <v>8219</v>
      </c>
      <c r="B1106" s="6">
        <v>30</v>
      </c>
      <c r="E1106" t="s">
        <v>8221</v>
      </c>
      <c r="F1106">
        <v>5</v>
      </c>
    </row>
    <row r="1107" spans="1:6" x14ac:dyDescent="0.45">
      <c r="A1107" t="s">
        <v>8219</v>
      </c>
      <c r="B1107" s="6">
        <v>100</v>
      </c>
      <c r="E1107" t="s">
        <v>8221</v>
      </c>
      <c r="F1107">
        <v>1</v>
      </c>
    </row>
    <row r="1108" spans="1:6" x14ac:dyDescent="0.45">
      <c r="A1108" t="s">
        <v>8219</v>
      </c>
      <c r="B1108" s="6">
        <v>296</v>
      </c>
      <c r="E1108" t="s">
        <v>8221</v>
      </c>
      <c r="F1108">
        <v>1</v>
      </c>
    </row>
    <row r="1109" spans="1:6" x14ac:dyDescent="0.45">
      <c r="A1109" t="s">
        <v>8219</v>
      </c>
      <c r="B1109" s="6">
        <v>1204</v>
      </c>
      <c r="E1109" t="s">
        <v>8221</v>
      </c>
      <c r="F1109">
        <v>14</v>
      </c>
    </row>
    <row r="1110" spans="1:6" x14ac:dyDescent="0.45">
      <c r="A1110" t="s">
        <v>8219</v>
      </c>
      <c r="B1110" s="6">
        <v>321</v>
      </c>
      <c r="E1110" t="s">
        <v>8221</v>
      </c>
      <c r="F1110">
        <v>26</v>
      </c>
    </row>
    <row r="1111" spans="1:6" x14ac:dyDescent="0.45">
      <c r="A1111" t="s">
        <v>8219</v>
      </c>
      <c r="B1111" s="6">
        <v>301</v>
      </c>
      <c r="E1111" t="s">
        <v>8221</v>
      </c>
      <c r="F1111">
        <v>2</v>
      </c>
    </row>
    <row r="1112" spans="1:6" x14ac:dyDescent="0.45">
      <c r="A1112" t="s">
        <v>8219</v>
      </c>
      <c r="B1112" s="6">
        <v>144</v>
      </c>
      <c r="E1112" t="s">
        <v>8221</v>
      </c>
      <c r="F1112">
        <v>1</v>
      </c>
    </row>
    <row r="1113" spans="1:6" x14ac:dyDescent="0.45">
      <c r="A1113" t="s">
        <v>8219</v>
      </c>
      <c r="B1113" s="6">
        <v>539</v>
      </c>
      <c r="E1113" t="s">
        <v>8221</v>
      </c>
      <c r="F1113">
        <v>3</v>
      </c>
    </row>
    <row r="1114" spans="1:6" x14ac:dyDescent="0.45">
      <c r="A1114" t="s">
        <v>8219</v>
      </c>
      <c r="B1114" s="6">
        <v>498</v>
      </c>
      <c r="E1114" t="s">
        <v>8221</v>
      </c>
      <c r="F1114">
        <v>7</v>
      </c>
    </row>
    <row r="1115" spans="1:6" x14ac:dyDescent="0.45">
      <c r="A1115" t="s">
        <v>8219</v>
      </c>
      <c r="B1115" s="6">
        <v>1113</v>
      </c>
      <c r="E1115" t="s">
        <v>8221</v>
      </c>
      <c r="F1115">
        <v>9</v>
      </c>
    </row>
    <row r="1116" spans="1:6" x14ac:dyDescent="0.45">
      <c r="A1116" t="s">
        <v>8219</v>
      </c>
      <c r="B1116" s="6">
        <v>988</v>
      </c>
      <c r="E1116" t="s">
        <v>8221</v>
      </c>
      <c r="F1116">
        <v>20</v>
      </c>
    </row>
    <row r="1117" spans="1:6" x14ac:dyDescent="0.45">
      <c r="A1117" t="s">
        <v>8219</v>
      </c>
      <c r="B1117" s="6">
        <v>391</v>
      </c>
      <c r="E1117" t="s">
        <v>8221</v>
      </c>
      <c r="F1117">
        <v>6</v>
      </c>
    </row>
    <row r="1118" spans="1:6" x14ac:dyDescent="0.45">
      <c r="A1118" t="s">
        <v>8219</v>
      </c>
      <c r="B1118" s="6">
        <v>28</v>
      </c>
      <c r="E1118" t="s">
        <v>8221</v>
      </c>
      <c r="F1118">
        <v>13</v>
      </c>
    </row>
    <row r="1119" spans="1:6" x14ac:dyDescent="0.45">
      <c r="A1119" t="s">
        <v>8219</v>
      </c>
      <c r="B1119" s="6">
        <v>147</v>
      </c>
      <c r="E1119" t="s">
        <v>8221</v>
      </c>
      <c r="F1119">
        <v>1</v>
      </c>
    </row>
    <row r="1120" spans="1:6" x14ac:dyDescent="0.45">
      <c r="A1120" t="s">
        <v>8219</v>
      </c>
      <c r="B1120" s="6">
        <v>680</v>
      </c>
      <c r="E1120" t="s">
        <v>8221</v>
      </c>
      <c r="F1120">
        <v>202</v>
      </c>
    </row>
    <row r="1121" spans="1:6" x14ac:dyDescent="0.45">
      <c r="A1121" t="s">
        <v>8219</v>
      </c>
      <c r="B1121" s="6">
        <v>983</v>
      </c>
      <c r="E1121" t="s">
        <v>8221</v>
      </c>
      <c r="F1121">
        <v>0</v>
      </c>
    </row>
    <row r="1122" spans="1:6" x14ac:dyDescent="0.45">
      <c r="A1122" t="s">
        <v>8219</v>
      </c>
      <c r="B1122" s="6">
        <v>79</v>
      </c>
      <c r="E1122" t="s">
        <v>8221</v>
      </c>
      <c r="F1122">
        <v>1</v>
      </c>
    </row>
    <row r="1123" spans="1:6" x14ac:dyDescent="0.45">
      <c r="A1123" t="s">
        <v>8219</v>
      </c>
      <c r="B1123" s="6">
        <v>426</v>
      </c>
      <c r="E1123" t="s">
        <v>8221</v>
      </c>
      <c r="F1123">
        <v>0</v>
      </c>
    </row>
    <row r="1124" spans="1:6" x14ac:dyDescent="0.45">
      <c r="A1124" t="s">
        <v>8219</v>
      </c>
      <c r="B1124" s="6">
        <v>96</v>
      </c>
      <c r="E1124" t="s">
        <v>8221</v>
      </c>
      <c r="F1124">
        <v>2</v>
      </c>
    </row>
    <row r="1125" spans="1:6" x14ac:dyDescent="0.45">
      <c r="A1125" t="s">
        <v>8219</v>
      </c>
      <c r="B1125" s="6">
        <v>163</v>
      </c>
      <c r="E1125" t="s">
        <v>8221</v>
      </c>
      <c r="F1125">
        <v>13</v>
      </c>
    </row>
    <row r="1126" spans="1:6" x14ac:dyDescent="0.45">
      <c r="A1126" t="s">
        <v>8219</v>
      </c>
      <c r="B1126" s="6">
        <v>2525</v>
      </c>
      <c r="E1126" t="s">
        <v>8221</v>
      </c>
      <c r="F1126">
        <v>9</v>
      </c>
    </row>
    <row r="1127" spans="1:6" x14ac:dyDescent="0.45">
      <c r="A1127" t="s">
        <v>8219</v>
      </c>
      <c r="B1127" s="6">
        <v>2035</v>
      </c>
      <c r="E1127" t="s">
        <v>8221</v>
      </c>
      <c r="F1127">
        <v>2</v>
      </c>
    </row>
    <row r="1128" spans="1:6" x14ac:dyDescent="0.45">
      <c r="A1128" t="s">
        <v>8219</v>
      </c>
      <c r="B1128" s="6">
        <v>290</v>
      </c>
      <c r="E1128" t="s">
        <v>8221</v>
      </c>
      <c r="F1128">
        <v>0</v>
      </c>
    </row>
    <row r="1129" spans="1:6" x14ac:dyDescent="0.45">
      <c r="A1129" t="s">
        <v>8219</v>
      </c>
      <c r="B1129" s="6">
        <v>1980</v>
      </c>
      <c r="E1129" t="s">
        <v>8221</v>
      </c>
      <c r="F1129">
        <v>35</v>
      </c>
    </row>
    <row r="1130" spans="1:6" x14ac:dyDescent="0.45">
      <c r="A1130" t="s">
        <v>8219</v>
      </c>
      <c r="B1130" s="6">
        <v>57</v>
      </c>
      <c r="E1130" t="s">
        <v>8221</v>
      </c>
      <c r="F1130">
        <v>2</v>
      </c>
    </row>
    <row r="1131" spans="1:6" x14ac:dyDescent="0.45">
      <c r="A1131" t="s">
        <v>8219</v>
      </c>
      <c r="B1131" s="6">
        <v>380</v>
      </c>
      <c r="E1131" t="s">
        <v>8221</v>
      </c>
      <c r="F1131">
        <v>3</v>
      </c>
    </row>
    <row r="1132" spans="1:6" x14ac:dyDescent="0.45">
      <c r="A1132" t="s">
        <v>8219</v>
      </c>
      <c r="B1132" s="6">
        <v>128</v>
      </c>
      <c r="E1132" t="s">
        <v>8221</v>
      </c>
      <c r="F1132">
        <v>0</v>
      </c>
    </row>
    <row r="1133" spans="1:6" x14ac:dyDescent="0.45">
      <c r="A1133" t="s">
        <v>8219</v>
      </c>
      <c r="B1133" s="6">
        <v>180</v>
      </c>
      <c r="E1133" t="s">
        <v>8221</v>
      </c>
      <c r="F1133">
        <v>1</v>
      </c>
    </row>
    <row r="1134" spans="1:6" x14ac:dyDescent="0.45">
      <c r="A1134" t="s">
        <v>8219</v>
      </c>
      <c r="B1134" s="6">
        <v>571</v>
      </c>
      <c r="E1134" t="s">
        <v>8221</v>
      </c>
      <c r="F1134">
        <v>0</v>
      </c>
    </row>
    <row r="1135" spans="1:6" x14ac:dyDescent="0.45">
      <c r="A1135" t="s">
        <v>8219</v>
      </c>
      <c r="B1135" s="6">
        <v>480</v>
      </c>
      <c r="E1135" t="s">
        <v>8221</v>
      </c>
      <c r="F1135">
        <v>0</v>
      </c>
    </row>
    <row r="1136" spans="1:6" x14ac:dyDescent="0.45">
      <c r="A1136" t="s">
        <v>8219</v>
      </c>
      <c r="B1136" s="6">
        <v>249</v>
      </c>
      <c r="E1136" t="s">
        <v>8221</v>
      </c>
      <c r="F1136">
        <v>3</v>
      </c>
    </row>
    <row r="1137" spans="1:6" x14ac:dyDescent="0.45">
      <c r="A1137" t="s">
        <v>8219</v>
      </c>
      <c r="B1137" s="6">
        <v>84</v>
      </c>
      <c r="E1137" t="s">
        <v>8221</v>
      </c>
      <c r="F1137">
        <v>11</v>
      </c>
    </row>
    <row r="1138" spans="1:6" x14ac:dyDescent="0.45">
      <c r="A1138" t="s">
        <v>8219</v>
      </c>
      <c r="B1138" s="6">
        <v>197</v>
      </c>
      <c r="E1138" t="s">
        <v>8221</v>
      </c>
      <c r="F1138">
        <v>6</v>
      </c>
    </row>
    <row r="1139" spans="1:6" x14ac:dyDescent="0.45">
      <c r="A1139" t="s">
        <v>8219</v>
      </c>
      <c r="B1139" s="6">
        <v>271</v>
      </c>
      <c r="E1139" t="s">
        <v>8221</v>
      </c>
      <c r="F1139">
        <v>0</v>
      </c>
    </row>
    <row r="1140" spans="1:6" x14ac:dyDescent="0.45">
      <c r="A1140" t="s">
        <v>8219</v>
      </c>
      <c r="B1140" s="6">
        <v>50</v>
      </c>
      <c r="E1140" t="s">
        <v>8221</v>
      </c>
      <c r="F1140">
        <v>67</v>
      </c>
    </row>
    <row r="1141" spans="1:6" x14ac:dyDescent="0.45">
      <c r="A1141" t="s">
        <v>8219</v>
      </c>
      <c r="B1141" s="6">
        <v>169</v>
      </c>
      <c r="E1141" t="s">
        <v>8221</v>
      </c>
      <c r="F1141">
        <v>23</v>
      </c>
    </row>
    <row r="1142" spans="1:6" x14ac:dyDescent="0.45">
      <c r="A1142" t="s">
        <v>8219</v>
      </c>
      <c r="B1142" s="6">
        <v>205</v>
      </c>
      <c r="E1142" t="s">
        <v>8221</v>
      </c>
      <c r="F1142">
        <v>72</v>
      </c>
    </row>
    <row r="1143" spans="1:6" x14ac:dyDescent="0.45">
      <c r="A1143" t="s">
        <v>8219</v>
      </c>
      <c r="B1143" s="6">
        <v>206</v>
      </c>
      <c r="E1143" t="s">
        <v>8221</v>
      </c>
      <c r="F1143">
        <v>2</v>
      </c>
    </row>
    <row r="1144" spans="1:6" x14ac:dyDescent="0.45">
      <c r="A1144" t="s">
        <v>8219</v>
      </c>
      <c r="B1144" s="6">
        <v>84</v>
      </c>
      <c r="E1144" t="s">
        <v>8221</v>
      </c>
      <c r="F1144">
        <v>15</v>
      </c>
    </row>
    <row r="1145" spans="1:6" x14ac:dyDescent="0.45">
      <c r="A1145" t="s">
        <v>8219</v>
      </c>
      <c r="B1145" s="6">
        <v>210</v>
      </c>
      <c r="E1145" t="s">
        <v>8221</v>
      </c>
      <c r="F1145">
        <v>1</v>
      </c>
    </row>
    <row r="1146" spans="1:6" x14ac:dyDescent="0.45">
      <c r="A1146" t="s">
        <v>8219</v>
      </c>
      <c r="B1146" s="6">
        <v>181</v>
      </c>
      <c r="E1146" t="s">
        <v>8221</v>
      </c>
      <c r="F1146">
        <v>2</v>
      </c>
    </row>
    <row r="1147" spans="1:6" x14ac:dyDescent="0.45">
      <c r="A1147" t="s">
        <v>8219</v>
      </c>
      <c r="B1147" s="6">
        <v>60</v>
      </c>
      <c r="E1147" t="s">
        <v>8221</v>
      </c>
      <c r="F1147">
        <v>7</v>
      </c>
    </row>
    <row r="1148" spans="1:6" x14ac:dyDescent="0.45">
      <c r="A1148" t="s">
        <v>8219</v>
      </c>
      <c r="B1148" s="6">
        <v>445</v>
      </c>
      <c r="E1148" t="s">
        <v>8221</v>
      </c>
      <c r="F1148">
        <v>16</v>
      </c>
    </row>
    <row r="1149" spans="1:6" x14ac:dyDescent="0.45">
      <c r="A1149" t="s">
        <v>8219</v>
      </c>
      <c r="B1149" s="6">
        <v>17</v>
      </c>
      <c r="E1149" t="s">
        <v>8221</v>
      </c>
      <c r="F1149">
        <v>117</v>
      </c>
    </row>
    <row r="1150" spans="1:6" x14ac:dyDescent="0.45">
      <c r="A1150" t="s">
        <v>8219</v>
      </c>
      <c r="B1150" s="6">
        <v>194</v>
      </c>
      <c r="E1150" t="s">
        <v>8221</v>
      </c>
      <c r="F1150">
        <v>2</v>
      </c>
    </row>
    <row r="1151" spans="1:6" x14ac:dyDescent="0.45">
      <c r="A1151" t="s">
        <v>8219</v>
      </c>
      <c r="B1151" s="6">
        <v>404</v>
      </c>
      <c r="E1151" t="s">
        <v>8221</v>
      </c>
      <c r="F1151">
        <v>7</v>
      </c>
    </row>
    <row r="1152" spans="1:6" x14ac:dyDescent="0.45">
      <c r="A1152" t="s">
        <v>8219</v>
      </c>
      <c r="B1152" s="6">
        <v>194</v>
      </c>
      <c r="E1152" t="s">
        <v>8221</v>
      </c>
      <c r="F1152">
        <v>3</v>
      </c>
    </row>
    <row r="1153" spans="1:6" x14ac:dyDescent="0.45">
      <c r="A1153" t="s">
        <v>8219</v>
      </c>
      <c r="B1153" s="6">
        <v>902</v>
      </c>
      <c r="E1153" t="s">
        <v>8221</v>
      </c>
      <c r="F1153">
        <v>20</v>
      </c>
    </row>
    <row r="1154" spans="1:6" x14ac:dyDescent="0.45">
      <c r="A1154" t="s">
        <v>8219</v>
      </c>
      <c r="B1154" s="6">
        <v>1670</v>
      </c>
      <c r="E1154" t="s">
        <v>8221</v>
      </c>
      <c r="F1154">
        <v>50</v>
      </c>
    </row>
    <row r="1155" spans="1:6" x14ac:dyDescent="0.45">
      <c r="A1155" t="s">
        <v>8219</v>
      </c>
      <c r="B1155" s="6">
        <v>1328</v>
      </c>
      <c r="E1155" t="s">
        <v>8221</v>
      </c>
      <c r="F1155">
        <v>2</v>
      </c>
    </row>
    <row r="1156" spans="1:6" x14ac:dyDescent="0.45">
      <c r="A1156" t="s">
        <v>8219</v>
      </c>
      <c r="B1156" s="6">
        <v>944</v>
      </c>
      <c r="E1156" t="s">
        <v>8221</v>
      </c>
      <c r="F1156">
        <v>3</v>
      </c>
    </row>
    <row r="1157" spans="1:6" x14ac:dyDescent="0.45">
      <c r="A1157" t="s">
        <v>8219</v>
      </c>
      <c r="B1157" s="6">
        <v>147</v>
      </c>
      <c r="E1157" t="s">
        <v>8221</v>
      </c>
      <c r="F1157">
        <v>27</v>
      </c>
    </row>
    <row r="1158" spans="1:6" x14ac:dyDescent="0.45">
      <c r="A1158" t="s">
        <v>8219</v>
      </c>
      <c r="B1158" s="6">
        <v>99</v>
      </c>
      <c r="E1158" t="s">
        <v>8221</v>
      </c>
      <c r="F1158">
        <v>7</v>
      </c>
    </row>
    <row r="1159" spans="1:6" x14ac:dyDescent="0.45">
      <c r="A1159" t="s">
        <v>8219</v>
      </c>
      <c r="B1159" s="6">
        <v>79</v>
      </c>
      <c r="E1159" t="s">
        <v>8221</v>
      </c>
      <c r="F1159">
        <v>5</v>
      </c>
    </row>
    <row r="1160" spans="1:6" x14ac:dyDescent="0.45">
      <c r="A1160" t="s">
        <v>8219</v>
      </c>
      <c r="B1160" s="6">
        <v>75</v>
      </c>
      <c r="E1160" t="s">
        <v>8221</v>
      </c>
      <c r="F1160">
        <v>0</v>
      </c>
    </row>
    <row r="1161" spans="1:6" x14ac:dyDescent="0.45">
      <c r="A1161" t="s">
        <v>8219</v>
      </c>
      <c r="B1161" s="6">
        <v>207</v>
      </c>
      <c r="E1161" t="s">
        <v>8221</v>
      </c>
      <c r="F1161">
        <v>3</v>
      </c>
    </row>
    <row r="1162" spans="1:6" x14ac:dyDescent="0.45">
      <c r="A1162" t="s">
        <v>8219</v>
      </c>
      <c r="B1162" s="6">
        <v>102</v>
      </c>
      <c r="E1162" t="s">
        <v>8221</v>
      </c>
      <c r="F1162">
        <v>6</v>
      </c>
    </row>
    <row r="1163" spans="1:6" x14ac:dyDescent="0.45">
      <c r="A1163" t="s">
        <v>8219</v>
      </c>
      <c r="B1163" s="6">
        <v>32</v>
      </c>
      <c r="E1163" t="s">
        <v>8221</v>
      </c>
      <c r="F1163">
        <v>9</v>
      </c>
    </row>
    <row r="1164" spans="1:6" x14ac:dyDescent="0.45">
      <c r="A1164" t="s">
        <v>8219</v>
      </c>
      <c r="B1164" s="6">
        <v>480</v>
      </c>
      <c r="E1164" t="s">
        <v>8221</v>
      </c>
      <c r="F1164">
        <v>3</v>
      </c>
    </row>
    <row r="1165" spans="1:6" x14ac:dyDescent="0.45">
      <c r="A1165" t="s">
        <v>8219</v>
      </c>
      <c r="B1165" s="6">
        <v>11</v>
      </c>
      <c r="E1165" t="s">
        <v>8221</v>
      </c>
      <c r="F1165">
        <v>2</v>
      </c>
    </row>
    <row r="1166" spans="1:6" x14ac:dyDescent="0.45">
      <c r="A1166" t="s">
        <v>8219</v>
      </c>
      <c r="B1166" s="6">
        <v>12</v>
      </c>
      <c r="E1166" t="s">
        <v>8221</v>
      </c>
      <c r="F1166">
        <v>3</v>
      </c>
    </row>
    <row r="1167" spans="1:6" x14ac:dyDescent="0.45">
      <c r="A1167" t="s">
        <v>8219</v>
      </c>
      <c r="B1167" s="6">
        <v>48</v>
      </c>
      <c r="E1167" t="s">
        <v>8221</v>
      </c>
      <c r="F1167">
        <v>45</v>
      </c>
    </row>
    <row r="1168" spans="1:6" x14ac:dyDescent="0.45">
      <c r="A1168" t="s">
        <v>8219</v>
      </c>
      <c r="B1168" s="6">
        <v>59</v>
      </c>
      <c r="E1168" t="s">
        <v>8221</v>
      </c>
      <c r="F1168">
        <v>9</v>
      </c>
    </row>
    <row r="1169" spans="1:6" x14ac:dyDescent="0.45">
      <c r="A1169" t="s">
        <v>8219</v>
      </c>
      <c r="B1169" s="6">
        <v>79</v>
      </c>
      <c r="E1169" t="s">
        <v>8221</v>
      </c>
      <c r="F1169">
        <v>9</v>
      </c>
    </row>
    <row r="1170" spans="1:6" x14ac:dyDescent="0.45">
      <c r="A1170" t="s">
        <v>8219</v>
      </c>
      <c r="B1170" s="6">
        <v>14</v>
      </c>
      <c r="E1170" t="s">
        <v>8221</v>
      </c>
      <c r="F1170">
        <v>21</v>
      </c>
    </row>
    <row r="1171" spans="1:6" x14ac:dyDescent="0.45">
      <c r="A1171" t="s">
        <v>8219</v>
      </c>
      <c r="B1171" s="6">
        <v>106</v>
      </c>
      <c r="E1171" t="s">
        <v>8221</v>
      </c>
      <c r="F1171">
        <v>17</v>
      </c>
    </row>
    <row r="1172" spans="1:6" x14ac:dyDescent="0.45">
      <c r="A1172" t="s">
        <v>8219</v>
      </c>
      <c r="B1172" s="6">
        <v>25</v>
      </c>
      <c r="E1172" t="s">
        <v>8221</v>
      </c>
      <c r="F1172">
        <v>1</v>
      </c>
    </row>
    <row r="1173" spans="1:6" x14ac:dyDescent="0.45">
      <c r="A1173" t="s">
        <v>8219</v>
      </c>
      <c r="B1173" s="6">
        <v>25</v>
      </c>
      <c r="E1173" t="s">
        <v>8221</v>
      </c>
      <c r="F1173">
        <v>1</v>
      </c>
    </row>
    <row r="1174" spans="1:6" x14ac:dyDescent="0.45">
      <c r="A1174" t="s">
        <v>8219</v>
      </c>
      <c r="B1174" s="6">
        <v>29</v>
      </c>
      <c r="E1174" t="s">
        <v>8221</v>
      </c>
      <c r="F1174">
        <v>14</v>
      </c>
    </row>
    <row r="1175" spans="1:6" x14ac:dyDescent="0.45">
      <c r="A1175" t="s">
        <v>8219</v>
      </c>
      <c r="B1175" s="6">
        <v>43</v>
      </c>
      <c r="E1175" t="s">
        <v>8221</v>
      </c>
      <c r="F1175">
        <v>42</v>
      </c>
    </row>
    <row r="1176" spans="1:6" x14ac:dyDescent="0.45">
      <c r="A1176" t="s">
        <v>8219</v>
      </c>
      <c r="B1176" s="6">
        <v>46</v>
      </c>
      <c r="E1176" t="s">
        <v>8221</v>
      </c>
      <c r="F1176">
        <v>27</v>
      </c>
    </row>
    <row r="1177" spans="1:6" x14ac:dyDescent="0.45">
      <c r="A1177" t="s">
        <v>8219</v>
      </c>
      <c r="B1177" s="6">
        <v>27</v>
      </c>
      <c r="E1177" t="s">
        <v>8221</v>
      </c>
      <c r="F1177">
        <v>5</v>
      </c>
    </row>
    <row r="1178" spans="1:6" x14ac:dyDescent="0.45">
      <c r="A1178" t="s">
        <v>8219</v>
      </c>
      <c r="B1178" s="6">
        <v>112</v>
      </c>
      <c r="E1178" t="s">
        <v>8221</v>
      </c>
      <c r="F1178">
        <v>13</v>
      </c>
    </row>
    <row r="1179" spans="1:6" x14ac:dyDescent="0.45">
      <c r="A1179" t="s">
        <v>8219</v>
      </c>
      <c r="B1179" s="6">
        <v>34</v>
      </c>
      <c r="E1179" t="s">
        <v>8221</v>
      </c>
      <c r="F1179">
        <v>12</v>
      </c>
    </row>
    <row r="1180" spans="1:6" x14ac:dyDescent="0.45">
      <c r="A1180" t="s">
        <v>8219</v>
      </c>
      <c r="B1180" s="6">
        <v>145</v>
      </c>
      <c r="E1180" t="s">
        <v>8221</v>
      </c>
      <c r="F1180">
        <v>90</v>
      </c>
    </row>
    <row r="1181" spans="1:6" x14ac:dyDescent="0.45">
      <c r="A1181" t="s">
        <v>8219</v>
      </c>
      <c r="B1181" s="6">
        <v>19</v>
      </c>
      <c r="E1181" t="s">
        <v>8221</v>
      </c>
      <c r="F1181">
        <v>2</v>
      </c>
    </row>
    <row r="1182" spans="1:6" x14ac:dyDescent="0.45">
      <c r="A1182" t="s">
        <v>8219</v>
      </c>
      <c r="B1182" s="6">
        <v>288</v>
      </c>
      <c r="E1182" t="s">
        <v>8221</v>
      </c>
      <c r="F1182">
        <v>5</v>
      </c>
    </row>
    <row r="1183" spans="1:6" x14ac:dyDescent="0.45">
      <c r="A1183" t="s">
        <v>8219</v>
      </c>
      <c r="B1183" s="6">
        <v>14</v>
      </c>
      <c r="E1183" t="s">
        <v>8221</v>
      </c>
      <c r="F1183">
        <v>31</v>
      </c>
    </row>
    <row r="1184" spans="1:6" x14ac:dyDescent="0.45">
      <c r="A1184" t="s">
        <v>8219</v>
      </c>
      <c r="B1184" s="6">
        <v>7</v>
      </c>
      <c r="E1184" t="s">
        <v>8221</v>
      </c>
      <c r="F1184">
        <v>4</v>
      </c>
    </row>
    <row r="1185" spans="1:6" x14ac:dyDescent="0.45">
      <c r="A1185" t="s">
        <v>8219</v>
      </c>
      <c r="B1185" s="6">
        <v>211</v>
      </c>
      <c r="E1185" t="s">
        <v>8221</v>
      </c>
      <c r="F1185">
        <v>29</v>
      </c>
    </row>
    <row r="1186" spans="1:6" x14ac:dyDescent="0.45">
      <c r="A1186" t="s">
        <v>8219</v>
      </c>
      <c r="B1186" s="6">
        <v>85</v>
      </c>
      <c r="E1186" t="s">
        <v>8221</v>
      </c>
      <c r="F1186">
        <v>2</v>
      </c>
    </row>
    <row r="1187" spans="1:6" x14ac:dyDescent="0.45">
      <c r="A1187" t="s">
        <v>8219</v>
      </c>
      <c r="B1187" s="6">
        <v>103</v>
      </c>
      <c r="E1187" t="s">
        <v>8221</v>
      </c>
      <c r="F1187">
        <v>114</v>
      </c>
    </row>
    <row r="1188" spans="1:6" x14ac:dyDescent="0.45">
      <c r="A1188" t="s">
        <v>8219</v>
      </c>
      <c r="B1188" s="6">
        <v>113</v>
      </c>
      <c r="E1188" t="s">
        <v>8221</v>
      </c>
      <c r="F1188">
        <v>1</v>
      </c>
    </row>
    <row r="1189" spans="1:6" x14ac:dyDescent="0.45">
      <c r="A1189" t="s">
        <v>8219</v>
      </c>
      <c r="B1189" s="6">
        <v>167</v>
      </c>
      <c r="E1189" t="s">
        <v>8221</v>
      </c>
      <c r="F1189">
        <v>76</v>
      </c>
    </row>
    <row r="1190" spans="1:6" x14ac:dyDescent="0.45">
      <c r="A1190" t="s">
        <v>8219</v>
      </c>
      <c r="B1190" s="6">
        <v>73</v>
      </c>
      <c r="E1190" t="s">
        <v>8221</v>
      </c>
      <c r="F1190">
        <v>9</v>
      </c>
    </row>
    <row r="1191" spans="1:6" x14ac:dyDescent="0.45">
      <c r="A1191" t="s">
        <v>8219</v>
      </c>
      <c r="B1191" s="6">
        <v>75</v>
      </c>
      <c r="E1191" t="s">
        <v>8221</v>
      </c>
      <c r="F1191">
        <v>37</v>
      </c>
    </row>
    <row r="1192" spans="1:6" x14ac:dyDescent="0.45">
      <c r="A1192" t="s">
        <v>8219</v>
      </c>
      <c r="B1192" s="6">
        <v>614</v>
      </c>
      <c r="E1192" t="s">
        <v>8221</v>
      </c>
      <c r="F1192">
        <v>0</v>
      </c>
    </row>
    <row r="1193" spans="1:6" x14ac:dyDescent="0.45">
      <c r="A1193" t="s">
        <v>8219</v>
      </c>
      <c r="B1193" s="6">
        <v>107</v>
      </c>
      <c r="E1193" t="s">
        <v>8221</v>
      </c>
      <c r="F1193">
        <v>1</v>
      </c>
    </row>
    <row r="1194" spans="1:6" x14ac:dyDescent="0.45">
      <c r="A1194" t="s">
        <v>8219</v>
      </c>
      <c r="B1194" s="6">
        <v>1224</v>
      </c>
      <c r="E1194" t="s">
        <v>8221</v>
      </c>
      <c r="F1194">
        <v>10</v>
      </c>
    </row>
    <row r="1195" spans="1:6" x14ac:dyDescent="0.45">
      <c r="A1195" t="s">
        <v>8219</v>
      </c>
      <c r="B1195" s="6">
        <v>104</v>
      </c>
      <c r="E1195" t="s">
        <v>8221</v>
      </c>
      <c r="F1195">
        <v>1</v>
      </c>
    </row>
    <row r="1196" spans="1:6" x14ac:dyDescent="0.45">
      <c r="A1196" t="s">
        <v>8219</v>
      </c>
      <c r="B1196" s="6">
        <v>79</v>
      </c>
      <c r="E1196" t="s">
        <v>8221</v>
      </c>
      <c r="F1196">
        <v>2</v>
      </c>
    </row>
    <row r="1197" spans="1:6" x14ac:dyDescent="0.45">
      <c r="A1197" t="s">
        <v>8219</v>
      </c>
      <c r="B1197" s="6">
        <v>157</v>
      </c>
      <c r="E1197" t="s">
        <v>8221</v>
      </c>
      <c r="F1197">
        <v>1</v>
      </c>
    </row>
    <row r="1198" spans="1:6" x14ac:dyDescent="0.45">
      <c r="A1198" t="s">
        <v>8219</v>
      </c>
      <c r="B1198" s="6">
        <v>50</v>
      </c>
      <c r="E1198" t="s">
        <v>8221</v>
      </c>
      <c r="F1198">
        <v>10</v>
      </c>
    </row>
    <row r="1199" spans="1:6" x14ac:dyDescent="0.45">
      <c r="A1199" t="s">
        <v>8219</v>
      </c>
      <c r="B1199" s="6">
        <v>64</v>
      </c>
      <c r="E1199" t="s">
        <v>8221</v>
      </c>
      <c r="F1199">
        <v>9</v>
      </c>
    </row>
    <row r="1200" spans="1:6" x14ac:dyDescent="0.45">
      <c r="A1200" t="s">
        <v>8219</v>
      </c>
      <c r="B1200" s="6">
        <v>200</v>
      </c>
      <c r="E1200" t="s">
        <v>8221</v>
      </c>
      <c r="F1200">
        <v>19</v>
      </c>
    </row>
    <row r="1201" spans="1:6" x14ac:dyDescent="0.45">
      <c r="A1201" t="s">
        <v>8219</v>
      </c>
      <c r="B1201" s="6">
        <v>22</v>
      </c>
      <c r="E1201" t="s">
        <v>8221</v>
      </c>
      <c r="F1201">
        <v>0</v>
      </c>
    </row>
    <row r="1202" spans="1:6" x14ac:dyDescent="0.45">
      <c r="A1202" t="s">
        <v>8219</v>
      </c>
      <c r="B1202" s="6">
        <v>163</v>
      </c>
      <c r="E1202" t="s">
        <v>8221</v>
      </c>
      <c r="F1202">
        <v>4</v>
      </c>
    </row>
    <row r="1203" spans="1:6" x14ac:dyDescent="0.45">
      <c r="A1203" t="s">
        <v>8219</v>
      </c>
      <c r="B1203" s="6">
        <v>77</v>
      </c>
      <c r="E1203" t="s">
        <v>8221</v>
      </c>
      <c r="F1203">
        <v>8</v>
      </c>
    </row>
    <row r="1204" spans="1:6" x14ac:dyDescent="0.45">
      <c r="A1204" t="s">
        <v>8219</v>
      </c>
      <c r="B1204" s="6">
        <v>89</v>
      </c>
      <c r="E1204" t="s">
        <v>8221</v>
      </c>
      <c r="F1204">
        <v>24</v>
      </c>
    </row>
    <row r="1205" spans="1:6" x14ac:dyDescent="0.45">
      <c r="A1205" t="s">
        <v>8219</v>
      </c>
      <c r="B1205" s="6">
        <v>3355</v>
      </c>
      <c r="E1205" t="s">
        <v>8221</v>
      </c>
      <c r="F1205">
        <v>0</v>
      </c>
    </row>
    <row r="1206" spans="1:6" x14ac:dyDescent="0.45">
      <c r="A1206" t="s">
        <v>8219</v>
      </c>
      <c r="B1206" s="6">
        <v>537</v>
      </c>
      <c r="E1206" t="s">
        <v>8221</v>
      </c>
      <c r="F1206">
        <v>39</v>
      </c>
    </row>
    <row r="1207" spans="1:6" x14ac:dyDescent="0.45">
      <c r="A1207" t="s">
        <v>8219</v>
      </c>
      <c r="B1207" s="6">
        <v>125</v>
      </c>
      <c r="E1207" t="s">
        <v>8221</v>
      </c>
      <c r="F1207">
        <v>6</v>
      </c>
    </row>
    <row r="1208" spans="1:6" x14ac:dyDescent="0.45">
      <c r="A1208" t="s">
        <v>8219</v>
      </c>
      <c r="B1208" s="6">
        <v>163</v>
      </c>
      <c r="E1208" t="s">
        <v>8221</v>
      </c>
      <c r="F1208">
        <v>4</v>
      </c>
    </row>
    <row r="1209" spans="1:6" x14ac:dyDescent="0.45">
      <c r="A1209" t="s">
        <v>8219</v>
      </c>
      <c r="B1209" s="6">
        <v>283</v>
      </c>
      <c r="E1209" t="s">
        <v>8221</v>
      </c>
      <c r="F1209">
        <v>3</v>
      </c>
    </row>
    <row r="1210" spans="1:6" x14ac:dyDescent="0.45">
      <c r="A1210" t="s">
        <v>8219</v>
      </c>
      <c r="B1210" s="6">
        <v>352</v>
      </c>
      <c r="E1210" t="s">
        <v>8221</v>
      </c>
      <c r="F1210">
        <v>53</v>
      </c>
    </row>
    <row r="1211" spans="1:6" x14ac:dyDescent="0.45">
      <c r="A1211" t="s">
        <v>8219</v>
      </c>
      <c r="B1211" s="6">
        <v>94</v>
      </c>
      <c r="E1211" t="s">
        <v>8221</v>
      </c>
      <c r="F1211">
        <v>1</v>
      </c>
    </row>
    <row r="1212" spans="1:6" x14ac:dyDescent="0.45">
      <c r="A1212" t="s">
        <v>8219</v>
      </c>
      <c r="B1212" s="6">
        <v>67</v>
      </c>
      <c r="E1212" t="s">
        <v>8221</v>
      </c>
      <c r="F1212">
        <v>2</v>
      </c>
    </row>
    <row r="1213" spans="1:6" x14ac:dyDescent="0.45">
      <c r="A1213" t="s">
        <v>8219</v>
      </c>
      <c r="B1213" s="6">
        <v>221</v>
      </c>
      <c r="E1213" t="s">
        <v>8221</v>
      </c>
      <c r="F1213">
        <v>25</v>
      </c>
    </row>
    <row r="1214" spans="1:6" x14ac:dyDescent="0.45">
      <c r="A1214" t="s">
        <v>8219</v>
      </c>
      <c r="B1214" s="6">
        <v>2165</v>
      </c>
      <c r="E1214" t="s">
        <v>8221</v>
      </c>
      <c r="F1214">
        <v>6</v>
      </c>
    </row>
    <row r="1215" spans="1:6" x14ac:dyDescent="0.45">
      <c r="A1215" t="s">
        <v>8219</v>
      </c>
      <c r="B1215" s="6">
        <v>179</v>
      </c>
      <c r="E1215" t="s">
        <v>8221</v>
      </c>
      <c r="F1215">
        <v>0</v>
      </c>
    </row>
    <row r="1216" spans="1:6" x14ac:dyDescent="0.45">
      <c r="A1216" t="s">
        <v>8219</v>
      </c>
      <c r="B1216" s="6">
        <v>123</v>
      </c>
      <c r="E1216" t="s">
        <v>8221</v>
      </c>
      <c r="F1216">
        <v>12</v>
      </c>
    </row>
    <row r="1217" spans="1:6" x14ac:dyDescent="0.45">
      <c r="A1217" t="s">
        <v>8219</v>
      </c>
      <c r="B1217" s="6">
        <v>1104</v>
      </c>
      <c r="E1217" t="s">
        <v>8221</v>
      </c>
      <c r="F1217">
        <v>0</v>
      </c>
    </row>
    <row r="1218" spans="1:6" x14ac:dyDescent="0.45">
      <c r="A1218" t="s">
        <v>8219</v>
      </c>
      <c r="B1218" s="6">
        <v>403</v>
      </c>
      <c r="E1218" t="s">
        <v>8221</v>
      </c>
      <c r="F1218">
        <v>36</v>
      </c>
    </row>
    <row r="1219" spans="1:6" x14ac:dyDescent="0.45">
      <c r="A1219" t="s">
        <v>8219</v>
      </c>
      <c r="B1219" s="6">
        <v>109</v>
      </c>
      <c r="E1219" t="s">
        <v>8221</v>
      </c>
      <c r="F1219">
        <v>0</v>
      </c>
    </row>
    <row r="1220" spans="1:6" x14ac:dyDescent="0.45">
      <c r="A1220" t="s">
        <v>8219</v>
      </c>
      <c r="B1220" s="6">
        <v>372</v>
      </c>
      <c r="E1220" t="s">
        <v>8221</v>
      </c>
      <c r="F1220">
        <v>2</v>
      </c>
    </row>
    <row r="1221" spans="1:6" x14ac:dyDescent="0.45">
      <c r="A1221" t="s">
        <v>8219</v>
      </c>
      <c r="B1221" s="6">
        <v>311</v>
      </c>
      <c r="E1221" t="s">
        <v>8221</v>
      </c>
      <c r="F1221">
        <v>1</v>
      </c>
    </row>
    <row r="1222" spans="1:6" x14ac:dyDescent="0.45">
      <c r="A1222" t="s">
        <v>8219</v>
      </c>
      <c r="B1222" s="6">
        <v>61</v>
      </c>
      <c r="E1222" t="s">
        <v>8221</v>
      </c>
      <c r="F1222">
        <v>59</v>
      </c>
    </row>
    <row r="1223" spans="1:6" x14ac:dyDescent="0.45">
      <c r="A1223" t="s">
        <v>8219</v>
      </c>
      <c r="B1223" s="6">
        <v>115</v>
      </c>
      <c r="E1223" t="s">
        <v>8221</v>
      </c>
      <c r="F1223">
        <v>1</v>
      </c>
    </row>
    <row r="1224" spans="1:6" x14ac:dyDescent="0.45">
      <c r="A1224" t="s">
        <v>8219</v>
      </c>
      <c r="B1224" s="6">
        <v>111</v>
      </c>
      <c r="E1224" t="s">
        <v>8221</v>
      </c>
      <c r="F1224">
        <v>31</v>
      </c>
    </row>
    <row r="1225" spans="1:6" x14ac:dyDescent="0.45">
      <c r="A1225" t="s">
        <v>8219</v>
      </c>
      <c r="B1225" s="6">
        <v>337</v>
      </c>
      <c r="E1225" t="s">
        <v>8221</v>
      </c>
      <c r="F1225">
        <v>18</v>
      </c>
    </row>
    <row r="1226" spans="1:6" x14ac:dyDescent="0.45">
      <c r="A1226" t="s">
        <v>8219</v>
      </c>
      <c r="B1226" s="6">
        <v>9</v>
      </c>
      <c r="E1226" t="s">
        <v>8221</v>
      </c>
      <c r="F1226">
        <v>10</v>
      </c>
    </row>
    <row r="1227" spans="1:6" x14ac:dyDescent="0.45">
      <c r="A1227" t="s">
        <v>8219</v>
      </c>
      <c r="B1227" s="6">
        <v>120</v>
      </c>
      <c r="E1227" t="s">
        <v>8221</v>
      </c>
      <c r="F1227">
        <v>0</v>
      </c>
    </row>
    <row r="1228" spans="1:6" x14ac:dyDescent="0.45">
      <c r="A1228" t="s">
        <v>8219</v>
      </c>
      <c r="B1228" s="6">
        <v>102</v>
      </c>
      <c r="E1228" t="s">
        <v>8221</v>
      </c>
      <c r="F1228">
        <v>14</v>
      </c>
    </row>
    <row r="1229" spans="1:6" x14ac:dyDescent="0.45">
      <c r="A1229" t="s">
        <v>8219</v>
      </c>
      <c r="B1229" s="6">
        <v>186</v>
      </c>
      <c r="E1229" t="s">
        <v>8221</v>
      </c>
      <c r="F1229">
        <v>2</v>
      </c>
    </row>
    <row r="1230" spans="1:6" x14ac:dyDescent="0.45">
      <c r="A1230" t="s">
        <v>8219</v>
      </c>
      <c r="B1230" s="6">
        <v>15</v>
      </c>
      <c r="E1230" t="s">
        <v>8221</v>
      </c>
      <c r="F1230">
        <v>1</v>
      </c>
    </row>
    <row r="1231" spans="1:6" x14ac:dyDescent="0.45">
      <c r="A1231" t="s">
        <v>8219</v>
      </c>
      <c r="B1231" s="6">
        <v>67</v>
      </c>
      <c r="E1231" t="s">
        <v>8221</v>
      </c>
      <c r="F1231">
        <v>3</v>
      </c>
    </row>
    <row r="1232" spans="1:6" x14ac:dyDescent="0.45">
      <c r="A1232" t="s">
        <v>8219</v>
      </c>
      <c r="B1232" s="6">
        <v>130</v>
      </c>
      <c r="E1232" t="s">
        <v>8221</v>
      </c>
      <c r="F1232">
        <v>0</v>
      </c>
    </row>
    <row r="1233" spans="1:6" x14ac:dyDescent="0.45">
      <c r="A1233" t="s">
        <v>8219</v>
      </c>
      <c r="B1233" s="6">
        <v>16</v>
      </c>
      <c r="E1233" t="s">
        <v>8221</v>
      </c>
      <c r="F1233">
        <v>2</v>
      </c>
    </row>
    <row r="1234" spans="1:6" x14ac:dyDescent="0.45">
      <c r="A1234" t="s">
        <v>8219</v>
      </c>
      <c r="B1234" s="6">
        <v>67</v>
      </c>
      <c r="E1234" t="s">
        <v>8221</v>
      </c>
      <c r="F1234">
        <v>0</v>
      </c>
    </row>
    <row r="1235" spans="1:6" x14ac:dyDescent="0.45">
      <c r="A1235" t="s">
        <v>8219</v>
      </c>
      <c r="B1235" s="6">
        <v>124</v>
      </c>
      <c r="E1235" t="s">
        <v>8221</v>
      </c>
      <c r="F1235">
        <v>12</v>
      </c>
    </row>
    <row r="1236" spans="1:6" x14ac:dyDescent="0.45">
      <c r="A1236" t="s">
        <v>8219</v>
      </c>
      <c r="B1236" s="6">
        <v>80</v>
      </c>
      <c r="E1236" t="s">
        <v>8221</v>
      </c>
      <c r="F1236">
        <v>1</v>
      </c>
    </row>
    <row r="1237" spans="1:6" x14ac:dyDescent="0.45">
      <c r="A1237" t="s">
        <v>8219</v>
      </c>
      <c r="B1237" s="6">
        <v>282</v>
      </c>
      <c r="E1237" t="s">
        <v>8221</v>
      </c>
      <c r="F1237">
        <v>8</v>
      </c>
    </row>
    <row r="1238" spans="1:6" x14ac:dyDescent="0.45">
      <c r="A1238" t="s">
        <v>8219</v>
      </c>
      <c r="B1238" s="6">
        <v>68</v>
      </c>
      <c r="E1238" t="s">
        <v>8221</v>
      </c>
      <c r="F1238">
        <v>2</v>
      </c>
    </row>
    <row r="1239" spans="1:6" x14ac:dyDescent="0.45">
      <c r="A1239" t="s">
        <v>8219</v>
      </c>
      <c r="B1239" s="6">
        <v>86</v>
      </c>
      <c r="E1239" t="s">
        <v>8221</v>
      </c>
      <c r="F1239">
        <v>31</v>
      </c>
    </row>
    <row r="1240" spans="1:6" x14ac:dyDescent="0.45">
      <c r="A1240" t="s">
        <v>8219</v>
      </c>
      <c r="B1240" s="6">
        <v>115</v>
      </c>
      <c r="E1240" t="s">
        <v>8221</v>
      </c>
      <c r="F1240">
        <v>5</v>
      </c>
    </row>
    <row r="1241" spans="1:6" x14ac:dyDescent="0.45">
      <c r="A1241" t="s">
        <v>8219</v>
      </c>
      <c r="B1241" s="6">
        <v>75</v>
      </c>
      <c r="E1241" t="s">
        <v>8221</v>
      </c>
      <c r="F1241">
        <v>1</v>
      </c>
    </row>
    <row r="1242" spans="1:6" x14ac:dyDescent="0.45">
      <c r="A1242" t="s">
        <v>8219</v>
      </c>
      <c r="B1242" s="6">
        <v>43</v>
      </c>
      <c r="E1242" t="s">
        <v>8221</v>
      </c>
      <c r="F1242">
        <v>12</v>
      </c>
    </row>
    <row r="1243" spans="1:6" x14ac:dyDescent="0.45">
      <c r="A1243" t="s">
        <v>8219</v>
      </c>
      <c r="B1243" s="6">
        <v>48</v>
      </c>
      <c r="E1243" t="s">
        <v>8221</v>
      </c>
      <c r="F1243">
        <v>4</v>
      </c>
    </row>
    <row r="1244" spans="1:6" x14ac:dyDescent="0.45">
      <c r="A1244" t="s">
        <v>8219</v>
      </c>
      <c r="B1244" s="6">
        <v>52</v>
      </c>
      <c r="E1244" t="s">
        <v>8221</v>
      </c>
      <c r="F1244">
        <v>0</v>
      </c>
    </row>
    <row r="1245" spans="1:6" x14ac:dyDescent="0.45">
      <c r="A1245" t="s">
        <v>8219</v>
      </c>
      <c r="B1245" s="6">
        <v>43</v>
      </c>
      <c r="E1245" t="s">
        <v>8221</v>
      </c>
      <c r="F1245">
        <v>7</v>
      </c>
    </row>
    <row r="1246" spans="1:6" x14ac:dyDescent="0.45">
      <c r="A1246" t="s">
        <v>8219</v>
      </c>
      <c r="B1246" s="6">
        <v>58</v>
      </c>
      <c r="E1246" t="s">
        <v>8221</v>
      </c>
      <c r="F1246">
        <v>2</v>
      </c>
    </row>
    <row r="1247" spans="1:6" x14ac:dyDescent="0.45">
      <c r="A1247" t="s">
        <v>8219</v>
      </c>
      <c r="B1247" s="6">
        <v>47</v>
      </c>
      <c r="E1247" t="s">
        <v>8221</v>
      </c>
      <c r="F1247">
        <v>1</v>
      </c>
    </row>
    <row r="1248" spans="1:6" x14ac:dyDescent="0.45">
      <c r="A1248" t="s">
        <v>8219</v>
      </c>
      <c r="B1248" s="6">
        <v>36</v>
      </c>
      <c r="E1248" t="s">
        <v>8221</v>
      </c>
      <c r="F1248">
        <v>4</v>
      </c>
    </row>
    <row r="1249" spans="1:6" x14ac:dyDescent="0.45">
      <c r="A1249" t="s">
        <v>8219</v>
      </c>
      <c r="B1249" s="6">
        <v>17</v>
      </c>
      <c r="E1249" t="s">
        <v>8221</v>
      </c>
      <c r="F1249">
        <v>6</v>
      </c>
    </row>
    <row r="1250" spans="1:6" x14ac:dyDescent="0.45">
      <c r="A1250" t="s">
        <v>8219</v>
      </c>
      <c r="B1250" s="6">
        <v>104</v>
      </c>
      <c r="E1250" t="s">
        <v>8221</v>
      </c>
      <c r="F1250">
        <v>8</v>
      </c>
    </row>
    <row r="1251" spans="1:6" x14ac:dyDescent="0.45">
      <c r="A1251" t="s">
        <v>8219</v>
      </c>
      <c r="B1251" s="6">
        <v>47</v>
      </c>
      <c r="E1251" t="s">
        <v>8221</v>
      </c>
      <c r="F1251">
        <v>14</v>
      </c>
    </row>
    <row r="1252" spans="1:6" x14ac:dyDescent="0.45">
      <c r="A1252" t="s">
        <v>8219</v>
      </c>
      <c r="B1252" s="6">
        <v>38</v>
      </c>
      <c r="E1252" t="s">
        <v>8221</v>
      </c>
      <c r="F1252">
        <v>0</v>
      </c>
    </row>
    <row r="1253" spans="1:6" x14ac:dyDescent="0.45">
      <c r="A1253" t="s">
        <v>8219</v>
      </c>
      <c r="B1253" s="6">
        <v>81</v>
      </c>
      <c r="E1253" t="s">
        <v>8221</v>
      </c>
      <c r="F1253">
        <v>4</v>
      </c>
    </row>
    <row r="1254" spans="1:6" x14ac:dyDescent="0.45">
      <c r="A1254" t="s">
        <v>8219</v>
      </c>
      <c r="B1254" s="6">
        <v>55</v>
      </c>
      <c r="E1254" t="s">
        <v>8221</v>
      </c>
      <c r="F1254">
        <v>0</v>
      </c>
    </row>
    <row r="1255" spans="1:6" x14ac:dyDescent="0.45">
      <c r="A1255" t="s">
        <v>8219</v>
      </c>
      <c r="B1255" s="6">
        <v>41</v>
      </c>
      <c r="E1255" t="s">
        <v>8221</v>
      </c>
      <c r="F1255">
        <v>0</v>
      </c>
    </row>
    <row r="1256" spans="1:6" x14ac:dyDescent="0.45">
      <c r="A1256" t="s">
        <v>8219</v>
      </c>
      <c r="B1256" s="6">
        <v>79</v>
      </c>
      <c r="E1256" t="s">
        <v>8221</v>
      </c>
      <c r="F1256">
        <v>1</v>
      </c>
    </row>
    <row r="1257" spans="1:6" x14ac:dyDescent="0.45">
      <c r="A1257" t="s">
        <v>8219</v>
      </c>
      <c r="B1257" s="6">
        <v>16</v>
      </c>
      <c r="E1257" t="s">
        <v>8221</v>
      </c>
      <c r="F1257">
        <v>1</v>
      </c>
    </row>
    <row r="1258" spans="1:6" x14ac:dyDescent="0.45">
      <c r="A1258" t="s">
        <v>8219</v>
      </c>
      <c r="B1258" s="6">
        <v>8</v>
      </c>
      <c r="E1258" t="s">
        <v>8221</v>
      </c>
      <c r="F1258">
        <v>1</v>
      </c>
    </row>
    <row r="1259" spans="1:6" x14ac:dyDescent="0.45">
      <c r="A1259" t="s">
        <v>8219</v>
      </c>
      <c r="B1259" s="6">
        <v>95</v>
      </c>
      <c r="E1259" t="s">
        <v>8221</v>
      </c>
      <c r="F1259">
        <v>1</v>
      </c>
    </row>
    <row r="1260" spans="1:6" x14ac:dyDescent="0.45">
      <c r="A1260" t="s">
        <v>8219</v>
      </c>
      <c r="B1260" s="6">
        <v>25</v>
      </c>
      <c r="E1260" t="s">
        <v>8221</v>
      </c>
      <c r="F1260">
        <v>4</v>
      </c>
    </row>
    <row r="1261" spans="1:6" x14ac:dyDescent="0.45">
      <c r="A1261" t="s">
        <v>8219</v>
      </c>
      <c r="B1261" s="6">
        <v>19</v>
      </c>
      <c r="E1261" t="s">
        <v>8221</v>
      </c>
      <c r="F1261">
        <v>0</v>
      </c>
    </row>
    <row r="1262" spans="1:6" x14ac:dyDescent="0.45">
      <c r="A1262" t="s">
        <v>8219</v>
      </c>
      <c r="B1262" s="6">
        <v>90</v>
      </c>
      <c r="E1262" t="s">
        <v>8221</v>
      </c>
      <c r="F1262">
        <v>0</v>
      </c>
    </row>
    <row r="1263" spans="1:6" x14ac:dyDescent="0.45">
      <c r="A1263" t="s">
        <v>8219</v>
      </c>
      <c r="B1263" s="6">
        <v>41</v>
      </c>
      <c r="E1263" t="s">
        <v>8221</v>
      </c>
      <c r="F1263">
        <v>2</v>
      </c>
    </row>
    <row r="1264" spans="1:6" x14ac:dyDescent="0.45">
      <c r="A1264" t="s">
        <v>8219</v>
      </c>
      <c r="B1264" s="6">
        <v>30</v>
      </c>
      <c r="E1264" t="s">
        <v>8221</v>
      </c>
      <c r="F1264">
        <v>24</v>
      </c>
    </row>
    <row r="1265" spans="1:6" x14ac:dyDescent="0.45">
      <c r="A1265" t="s">
        <v>8219</v>
      </c>
      <c r="B1265" s="6">
        <v>38</v>
      </c>
      <c r="E1265" t="s">
        <v>8221</v>
      </c>
      <c r="F1265">
        <v>1</v>
      </c>
    </row>
    <row r="1266" spans="1:6" x14ac:dyDescent="0.45">
      <c r="A1266" t="s">
        <v>8219</v>
      </c>
      <c r="B1266" s="6">
        <v>65</v>
      </c>
      <c r="E1266" t="s">
        <v>8221</v>
      </c>
      <c r="F1266">
        <v>2</v>
      </c>
    </row>
    <row r="1267" spans="1:6" x14ac:dyDescent="0.45">
      <c r="A1267" t="s">
        <v>8219</v>
      </c>
      <c r="B1267" s="6">
        <v>75</v>
      </c>
      <c r="E1267" t="s">
        <v>8221</v>
      </c>
      <c r="F1267">
        <v>1</v>
      </c>
    </row>
    <row r="1268" spans="1:6" x14ac:dyDescent="0.45">
      <c r="A1268" t="s">
        <v>8219</v>
      </c>
      <c r="B1268" s="6">
        <v>16</v>
      </c>
      <c r="E1268" t="s">
        <v>8221</v>
      </c>
      <c r="F1268">
        <v>37</v>
      </c>
    </row>
    <row r="1269" spans="1:6" x14ac:dyDescent="0.45">
      <c r="A1269" t="s">
        <v>8219</v>
      </c>
      <c r="B1269" s="6">
        <v>10</v>
      </c>
      <c r="E1269" t="s">
        <v>8221</v>
      </c>
      <c r="F1269">
        <v>5</v>
      </c>
    </row>
    <row r="1270" spans="1:6" x14ac:dyDescent="0.45">
      <c r="A1270" t="s">
        <v>8219</v>
      </c>
      <c r="B1270" s="6">
        <v>27</v>
      </c>
      <c r="E1270" t="s">
        <v>8221</v>
      </c>
      <c r="F1270">
        <v>4</v>
      </c>
    </row>
    <row r="1271" spans="1:6" x14ac:dyDescent="0.45">
      <c r="A1271" t="s">
        <v>8219</v>
      </c>
      <c r="B1271" s="6">
        <v>259</v>
      </c>
      <c r="E1271" t="s">
        <v>8221</v>
      </c>
      <c r="F1271">
        <v>16</v>
      </c>
    </row>
    <row r="1272" spans="1:6" x14ac:dyDescent="0.45">
      <c r="A1272" t="s">
        <v>8219</v>
      </c>
      <c r="B1272" s="6">
        <v>39</v>
      </c>
      <c r="E1272" t="s">
        <v>8221</v>
      </c>
      <c r="F1272">
        <v>9</v>
      </c>
    </row>
    <row r="1273" spans="1:6" x14ac:dyDescent="0.45">
      <c r="A1273" t="s">
        <v>8219</v>
      </c>
      <c r="B1273" s="6">
        <v>42</v>
      </c>
      <c r="E1273" t="s">
        <v>8221</v>
      </c>
      <c r="F1273">
        <v>0</v>
      </c>
    </row>
    <row r="1274" spans="1:6" x14ac:dyDescent="0.45">
      <c r="A1274" t="s">
        <v>8219</v>
      </c>
      <c r="B1274" s="6">
        <v>10</v>
      </c>
      <c r="E1274" t="s">
        <v>8221</v>
      </c>
      <c r="F1274">
        <v>40</v>
      </c>
    </row>
    <row r="1275" spans="1:6" x14ac:dyDescent="0.45">
      <c r="A1275" t="s">
        <v>8219</v>
      </c>
      <c r="B1275" s="6">
        <v>56</v>
      </c>
      <c r="E1275" t="s">
        <v>8221</v>
      </c>
      <c r="F1275">
        <v>0</v>
      </c>
    </row>
    <row r="1276" spans="1:6" x14ac:dyDescent="0.45">
      <c r="A1276" t="s">
        <v>8219</v>
      </c>
      <c r="B1276" s="6">
        <v>20</v>
      </c>
      <c r="E1276" t="s">
        <v>8221</v>
      </c>
      <c r="F1276">
        <v>2</v>
      </c>
    </row>
    <row r="1277" spans="1:6" x14ac:dyDescent="0.45">
      <c r="A1277" t="s">
        <v>8219</v>
      </c>
      <c r="B1277" s="6">
        <v>170</v>
      </c>
      <c r="E1277" t="s">
        <v>8221</v>
      </c>
      <c r="F1277">
        <v>1</v>
      </c>
    </row>
    <row r="1278" spans="1:6" x14ac:dyDescent="0.45">
      <c r="A1278" t="s">
        <v>8219</v>
      </c>
      <c r="B1278" s="6">
        <v>29</v>
      </c>
      <c r="E1278" t="s">
        <v>8221</v>
      </c>
      <c r="F1278">
        <v>9</v>
      </c>
    </row>
    <row r="1279" spans="1:6" x14ac:dyDescent="0.45">
      <c r="A1279" t="s">
        <v>8219</v>
      </c>
      <c r="B1279" s="6">
        <v>132</v>
      </c>
      <c r="E1279" t="s">
        <v>8221</v>
      </c>
      <c r="F1279">
        <v>34</v>
      </c>
    </row>
    <row r="1280" spans="1:6" x14ac:dyDescent="0.45">
      <c r="A1280" t="s">
        <v>8219</v>
      </c>
      <c r="B1280" s="6">
        <v>27</v>
      </c>
      <c r="E1280" t="s">
        <v>8221</v>
      </c>
      <c r="F1280">
        <v>23</v>
      </c>
    </row>
    <row r="1281" spans="1:6" x14ac:dyDescent="0.45">
      <c r="A1281" t="s">
        <v>8219</v>
      </c>
      <c r="B1281" s="6">
        <v>26</v>
      </c>
      <c r="E1281" t="s">
        <v>8221</v>
      </c>
      <c r="F1281">
        <v>19</v>
      </c>
    </row>
    <row r="1282" spans="1:6" x14ac:dyDescent="0.45">
      <c r="A1282" t="s">
        <v>8219</v>
      </c>
      <c r="B1282" s="6">
        <v>43</v>
      </c>
      <c r="E1282" t="s">
        <v>8221</v>
      </c>
      <c r="F1282">
        <v>50</v>
      </c>
    </row>
    <row r="1283" spans="1:6" x14ac:dyDescent="0.45">
      <c r="A1283" t="s">
        <v>8219</v>
      </c>
      <c r="B1283" s="6">
        <v>80</v>
      </c>
      <c r="E1283" t="s">
        <v>8221</v>
      </c>
      <c r="F1283">
        <v>12</v>
      </c>
    </row>
    <row r="1284" spans="1:6" x14ac:dyDescent="0.45">
      <c r="A1284" t="s">
        <v>8219</v>
      </c>
      <c r="B1284" s="6">
        <v>33</v>
      </c>
      <c r="E1284" t="s">
        <v>8221</v>
      </c>
      <c r="F1284">
        <v>8</v>
      </c>
    </row>
    <row r="1285" spans="1:6" x14ac:dyDescent="0.45">
      <c r="A1285" t="s">
        <v>8219</v>
      </c>
      <c r="B1285" s="6">
        <v>71</v>
      </c>
      <c r="E1285" t="s">
        <v>8221</v>
      </c>
      <c r="F1285">
        <v>9</v>
      </c>
    </row>
    <row r="1286" spans="1:6" x14ac:dyDescent="0.45">
      <c r="A1286" t="s">
        <v>8219</v>
      </c>
      <c r="B1286" s="6">
        <v>81</v>
      </c>
      <c r="E1286" t="s">
        <v>8221</v>
      </c>
      <c r="F1286">
        <v>43</v>
      </c>
    </row>
    <row r="1287" spans="1:6" x14ac:dyDescent="0.45">
      <c r="A1287" t="s">
        <v>8219</v>
      </c>
      <c r="B1287" s="6">
        <v>76</v>
      </c>
      <c r="E1287" t="s">
        <v>8221</v>
      </c>
      <c r="F1287">
        <v>28</v>
      </c>
    </row>
    <row r="1288" spans="1:6" x14ac:dyDescent="0.45">
      <c r="A1288" t="s">
        <v>8219</v>
      </c>
      <c r="B1288" s="6">
        <v>48</v>
      </c>
      <c r="E1288" t="s">
        <v>8221</v>
      </c>
      <c r="F1288">
        <v>4</v>
      </c>
    </row>
    <row r="1289" spans="1:6" x14ac:dyDescent="0.45">
      <c r="A1289" t="s">
        <v>8219</v>
      </c>
      <c r="B1289" s="6">
        <v>61</v>
      </c>
      <c r="E1289" t="s">
        <v>8221</v>
      </c>
      <c r="F1289">
        <v>24</v>
      </c>
    </row>
    <row r="1290" spans="1:6" x14ac:dyDescent="0.45">
      <c r="A1290" t="s">
        <v>8219</v>
      </c>
      <c r="B1290" s="6">
        <v>60</v>
      </c>
      <c r="E1290" t="s">
        <v>8221</v>
      </c>
      <c r="F1290">
        <v>2</v>
      </c>
    </row>
    <row r="1291" spans="1:6" x14ac:dyDescent="0.45">
      <c r="A1291" t="s">
        <v>8219</v>
      </c>
      <c r="B1291" s="6">
        <v>136</v>
      </c>
      <c r="E1291" t="s">
        <v>8221</v>
      </c>
      <c r="F1291">
        <v>2</v>
      </c>
    </row>
    <row r="1292" spans="1:6" x14ac:dyDescent="0.45">
      <c r="A1292" t="s">
        <v>8219</v>
      </c>
      <c r="B1292" s="6">
        <v>14</v>
      </c>
      <c r="E1292" t="s">
        <v>8221</v>
      </c>
      <c r="F1292">
        <v>20</v>
      </c>
    </row>
    <row r="1293" spans="1:6" x14ac:dyDescent="0.45">
      <c r="A1293" t="s">
        <v>8219</v>
      </c>
      <c r="B1293" s="6">
        <v>78</v>
      </c>
      <c r="E1293" t="s">
        <v>8221</v>
      </c>
      <c r="F1293">
        <v>1</v>
      </c>
    </row>
    <row r="1294" spans="1:6" x14ac:dyDescent="0.45">
      <c r="A1294" t="s">
        <v>8219</v>
      </c>
      <c r="B1294" s="6">
        <v>4</v>
      </c>
      <c r="E1294" t="s">
        <v>8221</v>
      </c>
      <c r="F1294">
        <v>1</v>
      </c>
    </row>
    <row r="1295" spans="1:6" x14ac:dyDescent="0.45">
      <c r="A1295" t="s">
        <v>8219</v>
      </c>
      <c r="B1295" s="6">
        <v>11</v>
      </c>
      <c r="E1295" t="s">
        <v>8221</v>
      </c>
      <c r="F1295">
        <v>4</v>
      </c>
    </row>
    <row r="1296" spans="1:6" x14ac:dyDescent="0.45">
      <c r="A1296" t="s">
        <v>8219</v>
      </c>
      <c r="B1296" s="6">
        <v>185</v>
      </c>
      <c r="E1296" t="s">
        <v>8221</v>
      </c>
      <c r="F1296">
        <v>1</v>
      </c>
    </row>
    <row r="1297" spans="1:6" x14ac:dyDescent="0.45">
      <c r="A1297" t="s">
        <v>8219</v>
      </c>
      <c r="B1297" s="6">
        <v>59</v>
      </c>
      <c r="E1297" t="s">
        <v>8221</v>
      </c>
      <c r="F1297">
        <v>1</v>
      </c>
    </row>
    <row r="1298" spans="1:6" x14ac:dyDescent="0.45">
      <c r="A1298" t="s">
        <v>8219</v>
      </c>
      <c r="B1298" s="6">
        <v>27</v>
      </c>
      <c r="E1298" t="s">
        <v>8221</v>
      </c>
      <c r="F1298">
        <v>13</v>
      </c>
    </row>
    <row r="1299" spans="1:6" x14ac:dyDescent="0.45">
      <c r="A1299" t="s">
        <v>8219</v>
      </c>
      <c r="B1299" s="6">
        <v>63</v>
      </c>
      <c r="E1299" t="s">
        <v>8221</v>
      </c>
      <c r="F1299">
        <v>1</v>
      </c>
    </row>
    <row r="1300" spans="1:6" x14ac:dyDescent="0.45">
      <c r="A1300" t="s">
        <v>8219</v>
      </c>
      <c r="B1300" s="6">
        <v>13</v>
      </c>
      <c r="E1300" t="s">
        <v>8221</v>
      </c>
      <c r="F1300">
        <v>1</v>
      </c>
    </row>
    <row r="1301" spans="1:6" x14ac:dyDescent="0.45">
      <c r="A1301" t="s">
        <v>8219</v>
      </c>
      <c r="B1301" s="6">
        <v>13</v>
      </c>
      <c r="E1301" t="s">
        <v>8221</v>
      </c>
      <c r="F1301">
        <v>0</v>
      </c>
    </row>
    <row r="1302" spans="1:6" x14ac:dyDescent="0.45">
      <c r="A1302" t="s">
        <v>8219</v>
      </c>
      <c r="B1302" s="6">
        <v>57</v>
      </c>
      <c r="E1302" t="s">
        <v>8221</v>
      </c>
      <c r="F1302">
        <v>3</v>
      </c>
    </row>
    <row r="1303" spans="1:6" x14ac:dyDescent="0.45">
      <c r="A1303" t="s">
        <v>8219</v>
      </c>
      <c r="B1303" s="6">
        <v>61</v>
      </c>
      <c r="E1303" t="s">
        <v>8221</v>
      </c>
      <c r="F1303">
        <v>14</v>
      </c>
    </row>
    <row r="1304" spans="1:6" x14ac:dyDescent="0.45">
      <c r="A1304" t="s">
        <v>8219</v>
      </c>
      <c r="B1304" s="6">
        <v>65</v>
      </c>
      <c r="E1304" t="s">
        <v>8221</v>
      </c>
      <c r="F1304">
        <v>2</v>
      </c>
    </row>
    <row r="1305" spans="1:6" x14ac:dyDescent="0.45">
      <c r="A1305" t="s">
        <v>8219</v>
      </c>
      <c r="B1305" s="6">
        <v>134</v>
      </c>
      <c r="E1305" t="s">
        <v>8221</v>
      </c>
      <c r="F1305">
        <v>5</v>
      </c>
    </row>
    <row r="1306" spans="1:6" x14ac:dyDescent="0.45">
      <c r="A1306" t="s">
        <v>8219</v>
      </c>
      <c r="B1306" s="6">
        <v>37</v>
      </c>
      <c r="E1306" t="s">
        <v>8221</v>
      </c>
      <c r="F1306">
        <v>14</v>
      </c>
    </row>
    <row r="1307" spans="1:6" x14ac:dyDescent="0.45">
      <c r="A1307" t="s">
        <v>8219</v>
      </c>
      <c r="B1307" s="6">
        <v>37</v>
      </c>
      <c r="E1307" t="s">
        <v>8221</v>
      </c>
      <c r="F1307">
        <v>9</v>
      </c>
    </row>
    <row r="1308" spans="1:6" x14ac:dyDescent="0.45">
      <c r="A1308" t="s">
        <v>8219</v>
      </c>
      <c r="B1308" s="6">
        <v>150</v>
      </c>
      <c r="E1308" t="s">
        <v>8221</v>
      </c>
      <c r="F1308">
        <v>8</v>
      </c>
    </row>
    <row r="1309" spans="1:6" x14ac:dyDescent="0.45">
      <c r="A1309" t="s">
        <v>8219</v>
      </c>
      <c r="B1309" s="6">
        <v>56</v>
      </c>
      <c r="E1309" t="s">
        <v>8221</v>
      </c>
      <c r="F1309">
        <v>7</v>
      </c>
    </row>
    <row r="1310" spans="1:6" x14ac:dyDescent="0.45">
      <c r="A1310" t="s">
        <v>8219</v>
      </c>
      <c r="B1310" s="6">
        <v>18</v>
      </c>
      <c r="E1310" t="s">
        <v>8221</v>
      </c>
      <c r="F1310">
        <v>0</v>
      </c>
    </row>
    <row r="1311" spans="1:6" x14ac:dyDescent="0.45">
      <c r="A1311" t="s">
        <v>8219</v>
      </c>
      <c r="B1311" s="6">
        <v>60</v>
      </c>
      <c r="E1311" t="s">
        <v>8221</v>
      </c>
      <c r="F1311">
        <v>84</v>
      </c>
    </row>
    <row r="1312" spans="1:6" x14ac:dyDescent="0.45">
      <c r="A1312" t="s">
        <v>8219</v>
      </c>
      <c r="B1312" s="6">
        <v>67</v>
      </c>
      <c r="E1312" t="s">
        <v>8221</v>
      </c>
      <c r="F1312">
        <v>11</v>
      </c>
    </row>
    <row r="1313" spans="1:6" x14ac:dyDescent="0.45">
      <c r="A1313" t="s">
        <v>8219</v>
      </c>
      <c r="B1313" s="6">
        <v>35</v>
      </c>
      <c r="E1313" t="s">
        <v>8221</v>
      </c>
      <c r="F1313">
        <v>1</v>
      </c>
    </row>
    <row r="1314" spans="1:6" x14ac:dyDescent="0.45">
      <c r="A1314" t="s">
        <v>8219</v>
      </c>
      <c r="B1314" s="6">
        <v>34</v>
      </c>
      <c r="E1314" t="s">
        <v>8221</v>
      </c>
      <c r="F1314">
        <v>4</v>
      </c>
    </row>
    <row r="1315" spans="1:6" x14ac:dyDescent="0.45">
      <c r="A1315" t="s">
        <v>8219</v>
      </c>
      <c r="B1315" s="6">
        <v>36</v>
      </c>
      <c r="E1315" t="s">
        <v>8221</v>
      </c>
      <c r="F1315">
        <v>10</v>
      </c>
    </row>
    <row r="1316" spans="1:6" x14ac:dyDescent="0.45">
      <c r="A1316" t="s">
        <v>8219</v>
      </c>
      <c r="B1316" s="6">
        <v>18</v>
      </c>
      <c r="E1316" t="s">
        <v>8221</v>
      </c>
      <c r="F1316">
        <v>16</v>
      </c>
    </row>
    <row r="1317" spans="1:6" x14ac:dyDescent="0.45">
      <c r="A1317" t="s">
        <v>8219</v>
      </c>
      <c r="B1317" s="6">
        <v>25</v>
      </c>
      <c r="E1317" t="s">
        <v>8221</v>
      </c>
      <c r="F1317">
        <v>2</v>
      </c>
    </row>
    <row r="1318" spans="1:6" x14ac:dyDescent="0.45">
      <c r="A1318" t="s">
        <v>8219</v>
      </c>
      <c r="B1318" s="6">
        <v>21</v>
      </c>
      <c r="E1318" t="s">
        <v>8221</v>
      </c>
      <c r="F1318">
        <v>5</v>
      </c>
    </row>
    <row r="1319" spans="1:6" x14ac:dyDescent="0.45">
      <c r="A1319" t="s">
        <v>8219</v>
      </c>
      <c r="B1319" s="6">
        <v>151</v>
      </c>
      <c r="E1319" t="s">
        <v>8221</v>
      </c>
      <c r="F1319">
        <v>1</v>
      </c>
    </row>
    <row r="1320" spans="1:6" x14ac:dyDescent="0.45">
      <c r="A1320" t="s">
        <v>8219</v>
      </c>
      <c r="B1320" s="6">
        <v>489</v>
      </c>
      <c r="E1320" t="s">
        <v>8221</v>
      </c>
      <c r="F1320">
        <v>31</v>
      </c>
    </row>
    <row r="1321" spans="1:6" x14ac:dyDescent="0.45">
      <c r="A1321" t="s">
        <v>8219</v>
      </c>
      <c r="B1321" s="6">
        <v>50</v>
      </c>
      <c r="E1321" t="s">
        <v>8221</v>
      </c>
      <c r="F1321">
        <v>0</v>
      </c>
    </row>
    <row r="1322" spans="1:6" x14ac:dyDescent="0.45">
      <c r="A1322" t="s">
        <v>8219</v>
      </c>
      <c r="B1322" s="6">
        <v>321</v>
      </c>
      <c r="E1322" t="s">
        <v>8221</v>
      </c>
      <c r="F1322">
        <v>2</v>
      </c>
    </row>
    <row r="1323" spans="1:6" x14ac:dyDescent="0.45">
      <c r="A1323" t="s">
        <v>8219</v>
      </c>
      <c r="B1323" s="6">
        <v>1762</v>
      </c>
      <c r="E1323" t="s">
        <v>8221</v>
      </c>
      <c r="F1323">
        <v>7</v>
      </c>
    </row>
    <row r="1324" spans="1:6" x14ac:dyDescent="0.45">
      <c r="A1324" t="s">
        <v>8219</v>
      </c>
      <c r="B1324" s="6">
        <v>385</v>
      </c>
      <c r="E1324" t="s">
        <v>8221</v>
      </c>
      <c r="F1324">
        <v>16</v>
      </c>
    </row>
    <row r="1325" spans="1:6" x14ac:dyDescent="0.45">
      <c r="A1325" t="s">
        <v>8219</v>
      </c>
      <c r="B1325" s="6">
        <v>398</v>
      </c>
      <c r="E1325" t="s">
        <v>8221</v>
      </c>
      <c r="F1325">
        <v>4</v>
      </c>
    </row>
    <row r="1326" spans="1:6" x14ac:dyDescent="0.45">
      <c r="A1326" t="s">
        <v>8219</v>
      </c>
      <c r="B1326" s="6">
        <v>304</v>
      </c>
      <c r="E1326" t="s">
        <v>8221</v>
      </c>
      <c r="F1326">
        <v>4</v>
      </c>
    </row>
    <row r="1327" spans="1:6" x14ac:dyDescent="0.45">
      <c r="A1327" t="s">
        <v>8219</v>
      </c>
      <c r="B1327" s="6">
        <v>676</v>
      </c>
      <c r="E1327" t="s">
        <v>8221</v>
      </c>
      <c r="F1327">
        <v>4</v>
      </c>
    </row>
    <row r="1328" spans="1:6" x14ac:dyDescent="0.45">
      <c r="A1328" t="s">
        <v>8219</v>
      </c>
      <c r="B1328" s="6">
        <v>577</v>
      </c>
      <c r="E1328" t="s">
        <v>8221</v>
      </c>
      <c r="F1328">
        <v>3</v>
      </c>
    </row>
    <row r="1329" spans="1:6" x14ac:dyDescent="0.45">
      <c r="A1329" t="s">
        <v>8219</v>
      </c>
      <c r="B1329" s="6">
        <v>3663</v>
      </c>
      <c r="E1329" t="s">
        <v>8221</v>
      </c>
      <c r="F1329">
        <v>36</v>
      </c>
    </row>
    <row r="1330" spans="1:6" x14ac:dyDescent="0.45">
      <c r="A1330" t="s">
        <v>8219</v>
      </c>
      <c r="B1330" s="6">
        <v>294</v>
      </c>
      <c r="E1330" t="s">
        <v>8221</v>
      </c>
      <c r="F1330">
        <v>1</v>
      </c>
    </row>
    <row r="1331" spans="1:6" x14ac:dyDescent="0.45">
      <c r="A1331" t="s">
        <v>8219</v>
      </c>
      <c r="B1331" s="6">
        <v>28</v>
      </c>
      <c r="E1331" t="s">
        <v>8221</v>
      </c>
      <c r="F1331">
        <v>7</v>
      </c>
    </row>
    <row r="1332" spans="1:6" x14ac:dyDescent="0.45">
      <c r="A1332" t="s">
        <v>8219</v>
      </c>
      <c r="B1332" s="6">
        <v>100</v>
      </c>
      <c r="E1332" t="s">
        <v>8221</v>
      </c>
      <c r="F1332">
        <v>27</v>
      </c>
    </row>
    <row r="1333" spans="1:6" x14ac:dyDescent="0.45">
      <c r="A1333" t="s">
        <v>8219</v>
      </c>
      <c r="B1333" s="6">
        <v>72</v>
      </c>
      <c r="E1333" t="s">
        <v>8221</v>
      </c>
      <c r="F1333">
        <v>1</v>
      </c>
    </row>
    <row r="1334" spans="1:6" x14ac:dyDescent="0.45">
      <c r="A1334" t="s">
        <v>8219</v>
      </c>
      <c r="B1334" s="6">
        <v>238</v>
      </c>
      <c r="E1334" t="s">
        <v>8221</v>
      </c>
      <c r="F1334">
        <v>0</v>
      </c>
    </row>
    <row r="1335" spans="1:6" x14ac:dyDescent="0.45">
      <c r="A1335" t="s">
        <v>8219</v>
      </c>
      <c r="B1335" s="6">
        <v>159</v>
      </c>
      <c r="E1335" t="s">
        <v>8221</v>
      </c>
      <c r="F1335">
        <v>1</v>
      </c>
    </row>
    <row r="1336" spans="1:6" x14ac:dyDescent="0.45">
      <c r="A1336" t="s">
        <v>8219</v>
      </c>
      <c r="B1336" s="6">
        <v>77</v>
      </c>
      <c r="E1336" t="s">
        <v>8221</v>
      </c>
      <c r="F1336">
        <v>3</v>
      </c>
    </row>
    <row r="1337" spans="1:6" x14ac:dyDescent="0.45">
      <c r="A1337" t="s">
        <v>8219</v>
      </c>
      <c r="B1337" s="6">
        <v>53</v>
      </c>
      <c r="E1337" t="s">
        <v>8221</v>
      </c>
      <c r="F1337">
        <v>3</v>
      </c>
    </row>
    <row r="1338" spans="1:6" x14ac:dyDescent="0.45">
      <c r="A1338" t="s">
        <v>8219</v>
      </c>
      <c r="B1338" s="6">
        <v>1251</v>
      </c>
      <c r="E1338" t="s">
        <v>8221</v>
      </c>
      <c r="F1338">
        <v>3</v>
      </c>
    </row>
    <row r="1339" spans="1:6" x14ac:dyDescent="0.45">
      <c r="A1339" t="s">
        <v>8219</v>
      </c>
      <c r="B1339" s="6">
        <v>465</v>
      </c>
      <c r="E1339" t="s">
        <v>8221</v>
      </c>
      <c r="F1339">
        <v>0</v>
      </c>
    </row>
    <row r="1340" spans="1:6" x14ac:dyDescent="0.45">
      <c r="A1340" t="s">
        <v>8219</v>
      </c>
      <c r="B1340" s="6">
        <v>74</v>
      </c>
      <c r="E1340" t="s">
        <v>8221</v>
      </c>
      <c r="F1340">
        <v>6</v>
      </c>
    </row>
    <row r="1341" spans="1:6" x14ac:dyDescent="0.45">
      <c r="A1341" t="s">
        <v>8219</v>
      </c>
      <c r="B1341" s="6">
        <v>62</v>
      </c>
      <c r="E1341" t="s">
        <v>8221</v>
      </c>
      <c r="F1341">
        <v>17</v>
      </c>
    </row>
    <row r="1342" spans="1:6" x14ac:dyDescent="0.45">
      <c r="A1342" t="s">
        <v>8219</v>
      </c>
      <c r="B1342" s="6">
        <v>3468</v>
      </c>
      <c r="E1342" t="s">
        <v>8221</v>
      </c>
      <c r="F1342">
        <v>40</v>
      </c>
    </row>
    <row r="1343" spans="1:6" x14ac:dyDescent="0.45">
      <c r="A1343" t="s">
        <v>8219</v>
      </c>
      <c r="B1343" s="6">
        <v>52</v>
      </c>
      <c r="E1343" t="s">
        <v>8221</v>
      </c>
      <c r="F1343">
        <v>3</v>
      </c>
    </row>
    <row r="1344" spans="1:6" x14ac:dyDescent="0.45">
      <c r="A1344" t="s">
        <v>8219</v>
      </c>
      <c r="B1344" s="6">
        <v>50</v>
      </c>
      <c r="E1344" t="s">
        <v>8221</v>
      </c>
      <c r="F1344">
        <v>1</v>
      </c>
    </row>
    <row r="1345" spans="1:6" x14ac:dyDescent="0.45">
      <c r="A1345" t="s">
        <v>8219</v>
      </c>
      <c r="B1345" s="6">
        <v>45</v>
      </c>
      <c r="E1345" t="s">
        <v>8221</v>
      </c>
      <c r="F1345">
        <v>2</v>
      </c>
    </row>
    <row r="1346" spans="1:6" x14ac:dyDescent="0.45">
      <c r="A1346" t="s">
        <v>8219</v>
      </c>
      <c r="B1346" s="6">
        <v>21</v>
      </c>
      <c r="E1346" t="s">
        <v>8221</v>
      </c>
      <c r="F1346">
        <v>7</v>
      </c>
    </row>
    <row r="1347" spans="1:6" x14ac:dyDescent="0.45">
      <c r="A1347" t="s">
        <v>8219</v>
      </c>
      <c r="B1347" s="6">
        <v>100</v>
      </c>
      <c r="E1347" t="s">
        <v>8221</v>
      </c>
      <c r="F1347">
        <v>14</v>
      </c>
    </row>
    <row r="1348" spans="1:6" x14ac:dyDescent="0.45">
      <c r="A1348" t="s">
        <v>8219</v>
      </c>
      <c r="B1348" s="6">
        <v>81</v>
      </c>
      <c r="E1348" t="s">
        <v>8221</v>
      </c>
      <c r="F1348">
        <v>0</v>
      </c>
    </row>
    <row r="1349" spans="1:6" x14ac:dyDescent="0.45">
      <c r="A1349" t="s">
        <v>8219</v>
      </c>
      <c r="B1349" s="6">
        <v>286</v>
      </c>
      <c r="E1349" t="s">
        <v>8221</v>
      </c>
      <c r="F1349">
        <v>0</v>
      </c>
    </row>
    <row r="1350" spans="1:6" x14ac:dyDescent="0.45">
      <c r="A1350" t="s">
        <v>8219</v>
      </c>
      <c r="B1350" s="6">
        <v>42</v>
      </c>
      <c r="E1350" t="s">
        <v>8221</v>
      </c>
      <c r="F1350">
        <v>1</v>
      </c>
    </row>
    <row r="1351" spans="1:6" x14ac:dyDescent="0.45">
      <c r="A1351" t="s">
        <v>8219</v>
      </c>
      <c r="B1351" s="6">
        <v>199</v>
      </c>
      <c r="E1351" t="s">
        <v>8221</v>
      </c>
      <c r="F1351">
        <v>12</v>
      </c>
    </row>
    <row r="1352" spans="1:6" x14ac:dyDescent="0.45">
      <c r="A1352" t="s">
        <v>8219</v>
      </c>
      <c r="B1352" s="6">
        <v>25</v>
      </c>
      <c r="E1352" t="s">
        <v>8221</v>
      </c>
      <c r="F1352">
        <v>12</v>
      </c>
    </row>
    <row r="1353" spans="1:6" x14ac:dyDescent="0.45">
      <c r="A1353" t="s">
        <v>8219</v>
      </c>
      <c r="B1353" s="6">
        <v>84</v>
      </c>
      <c r="E1353" t="s">
        <v>8221</v>
      </c>
      <c r="F1353">
        <v>23</v>
      </c>
    </row>
    <row r="1354" spans="1:6" x14ac:dyDescent="0.45">
      <c r="A1354" t="s">
        <v>8219</v>
      </c>
      <c r="B1354" s="6">
        <v>50</v>
      </c>
      <c r="E1354" t="s">
        <v>8221</v>
      </c>
      <c r="F1354">
        <v>0</v>
      </c>
    </row>
    <row r="1355" spans="1:6" x14ac:dyDescent="0.45">
      <c r="A1355" t="s">
        <v>8219</v>
      </c>
      <c r="B1355" s="6">
        <v>26</v>
      </c>
      <c r="E1355" t="s">
        <v>8221</v>
      </c>
      <c r="F1355">
        <v>10</v>
      </c>
    </row>
    <row r="1356" spans="1:6" x14ac:dyDescent="0.45">
      <c r="A1356" t="s">
        <v>8219</v>
      </c>
      <c r="B1356" s="6">
        <v>14</v>
      </c>
      <c r="E1356" t="s">
        <v>8221</v>
      </c>
      <c r="F1356">
        <v>5</v>
      </c>
    </row>
    <row r="1357" spans="1:6" x14ac:dyDescent="0.45">
      <c r="A1357" t="s">
        <v>8219</v>
      </c>
      <c r="B1357" s="6">
        <v>49</v>
      </c>
      <c r="E1357" t="s">
        <v>8221</v>
      </c>
      <c r="F1357">
        <v>1</v>
      </c>
    </row>
    <row r="1358" spans="1:6" x14ac:dyDescent="0.45">
      <c r="A1358" t="s">
        <v>8219</v>
      </c>
      <c r="B1358" s="6">
        <v>69</v>
      </c>
      <c r="E1358" t="s">
        <v>8221</v>
      </c>
      <c r="F1358">
        <v>2</v>
      </c>
    </row>
    <row r="1359" spans="1:6" x14ac:dyDescent="0.45">
      <c r="A1359" t="s">
        <v>8219</v>
      </c>
      <c r="B1359" s="6">
        <v>60</v>
      </c>
      <c r="E1359" t="s">
        <v>8221</v>
      </c>
      <c r="F1359">
        <v>2</v>
      </c>
    </row>
    <row r="1360" spans="1:6" x14ac:dyDescent="0.45">
      <c r="A1360" t="s">
        <v>8219</v>
      </c>
      <c r="B1360" s="6">
        <v>80</v>
      </c>
      <c r="E1360" t="s">
        <v>8221</v>
      </c>
      <c r="F1360">
        <v>0</v>
      </c>
    </row>
    <row r="1361" spans="1:6" x14ac:dyDescent="0.45">
      <c r="A1361" t="s">
        <v>8219</v>
      </c>
      <c r="B1361" s="6">
        <v>56</v>
      </c>
      <c r="E1361" t="s">
        <v>8221</v>
      </c>
      <c r="F1361">
        <v>13</v>
      </c>
    </row>
    <row r="1362" spans="1:6" x14ac:dyDescent="0.45">
      <c r="A1362" t="s">
        <v>8219</v>
      </c>
      <c r="B1362" s="6">
        <v>104</v>
      </c>
      <c r="E1362" t="s">
        <v>8221</v>
      </c>
      <c r="F1362">
        <v>0</v>
      </c>
    </row>
    <row r="1363" spans="1:6" x14ac:dyDescent="0.45">
      <c r="A1363" t="s">
        <v>8219</v>
      </c>
      <c r="B1363" s="6">
        <v>46</v>
      </c>
      <c r="E1363" t="s">
        <v>8221</v>
      </c>
      <c r="F1363">
        <v>1</v>
      </c>
    </row>
    <row r="1364" spans="1:6" x14ac:dyDescent="0.45">
      <c r="A1364" t="s">
        <v>8219</v>
      </c>
      <c r="B1364" s="6">
        <v>206</v>
      </c>
      <c r="E1364" t="s">
        <v>8221</v>
      </c>
      <c r="F1364">
        <v>5</v>
      </c>
    </row>
    <row r="1365" spans="1:6" x14ac:dyDescent="0.45">
      <c r="A1365" t="s">
        <v>8219</v>
      </c>
      <c r="B1365" s="6">
        <v>18</v>
      </c>
      <c r="E1365" t="s">
        <v>8221</v>
      </c>
      <c r="F1365">
        <v>2</v>
      </c>
    </row>
    <row r="1366" spans="1:6" x14ac:dyDescent="0.45">
      <c r="A1366" t="s">
        <v>8219</v>
      </c>
      <c r="B1366" s="6">
        <v>28</v>
      </c>
      <c r="E1366" t="s">
        <v>8221</v>
      </c>
      <c r="F1366">
        <v>0</v>
      </c>
    </row>
    <row r="1367" spans="1:6" x14ac:dyDescent="0.45">
      <c r="A1367" t="s">
        <v>8219</v>
      </c>
      <c r="B1367" s="6">
        <v>11</v>
      </c>
      <c r="E1367" t="s">
        <v>8221</v>
      </c>
      <c r="F1367">
        <v>32</v>
      </c>
    </row>
    <row r="1368" spans="1:6" x14ac:dyDescent="0.45">
      <c r="A1368" t="s">
        <v>8219</v>
      </c>
      <c r="B1368" s="6">
        <v>263</v>
      </c>
      <c r="E1368" t="s">
        <v>8221</v>
      </c>
      <c r="F1368">
        <v>1</v>
      </c>
    </row>
    <row r="1369" spans="1:6" x14ac:dyDescent="0.45">
      <c r="A1369" t="s">
        <v>8219</v>
      </c>
      <c r="B1369" s="6">
        <v>394</v>
      </c>
      <c r="E1369" t="s">
        <v>8221</v>
      </c>
      <c r="F1369">
        <v>1</v>
      </c>
    </row>
    <row r="1370" spans="1:6" x14ac:dyDescent="0.45">
      <c r="A1370" t="s">
        <v>8219</v>
      </c>
      <c r="B1370" s="6">
        <v>1049</v>
      </c>
      <c r="E1370" t="s">
        <v>8221</v>
      </c>
      <c r="F1370">
        <v>1</v>
      </c>
    </row>
    <row r="1371" spans="1:6" x14ac:dyDescent="0.45">
      <c r="A1371" t="s">
        <v>8219</v>
      </c>
      <c r="B1371" s="6">
        <v>308</v>
      </c>
      <c r="E1371" t="s">
        <v>8221</v>
      </c>
      <c r="F1371">
        <v>0</v>
      </c>
    </row>
    <row r="1372" spans="1:6" x14ac:dyDescent="0.45">
      <c r="A1372" t="s">
        <v>8219</v>
      </c>
      <c r="B1372" s="6">
        <v>1088</v>
      </c>
      <c r="E1372" t="s">
        <v>8221</v>
      </c>
      <c r="F1372">
        <v>0</v>
      </c>
    </row>
    <row r="1373" spans="1:6" x14ac:dyDescent="0.45">
      <c r="A1373" t="s">
        <v>8219</v>
      </c>
      <c r="B1373" s="6">
        <v>73</v>
      </c>
      <c r="E1373" t="s">
        <v>8221</v>
      </c>
      <c r="F1373">
        <v>8</v>
      </c>
    </row>
    <row r="1374" spans="1:6" x14ac:dyDescent="0.45">
      <c r="A1374" t="s">
        <v>8219</v>
      </c>
      <c r="B1374" s="6">
        <v>143</v>
      </c>
      <c r="E1374" t="s">
        <v>8221</v>
      </c>
      <c r="F1374">
        <v>0</v>
      </c>
    </row>
    <row r="1375" spans="1:6" x14ac:dyDescent="0.45">
      <c r="A1375" t="s">
        <v>8219</v>
      </c>
      <c r="B1375" s="6">
        <v>1420</v>
      </c>
      <c r="E1375" t="s">
        <v>8221</v>
      </c>
      <c r="F1375">
        <v>1</v>
      </c>
    </row>
    <row r="1376" spans="1:6" x14ac:dyDescent="0.45">
      <c r="A1376" t="s">
        <v>8219</v>
      </c>
      <c r="B1376" s="6">
        <v>305</v>
      </c>
      <c r="E1376" t="s">
        <v>8221</v>
      </c>
      <c r="F1376">
        <v>16</v>
      </c>
    </row>
    <row r="1377" spans="1:6" x14ac:dyDescent="0.45">
      <c r="A1377" t="s">
        <v>8219</v>
      </c>
      <c r="B1377" s="6">
        <v>551</v>
      </c>
      <c r="E1377" t="s">
        <v>8221</v>
      </c>
      <c r="F1377">
        <v>12</v>
      </c>
    </row>
    <row r="1378" spans="1:6" x14ac:dyDescent="0.45">
      <c r="A1378" t="s">
        <v>8219</v>
      </c>
      <c r="B1378" s="6">
        <v>187</v>
      </c>
      <c r="E1378" t="s">
        <v>8221</v>
      </c>
      <c r="F1378">
        <v>4</v>
      </c>
    </row>
    <row r="1379" spans="1:6" x14ac:dyDescent="0.45">
      <c r="A1379" t="s">
        <v>8219</v>
      </c>
      <c r="B1379" s="6">
        <v>325</v>
      </c>
      <c r="E1379" t="s">
        <v>8221</v>
      </c>
      <c r="F1379">
        <v>2</v>
      </c>
    </row>
    <row r="1380" spans="1:6" x14ac:dyDescent="0.45">
      <c r="A1380" t="s">
        <v>8219</v>
      </c>
      <c r="B1380" s="6">
        <v>148</v>
      </c>
      <c r="E1380" t="s">
        <v>8221</v>
      </c>
      <c r="F1380">
        <v>3</v>
      </c>
    </row>
    <row r="1381" spans="1:6" x14ac:dyDescent="0.45">
      <c r="A1381" t="s">
        <v>8219</v>
      </c>
      <c r="B1381" s="6">
        <v>69</v>
      </c>
      <c r="E1381" t="s">
        <v>8221</v>
      </c>
      <c r="F1381">
        <v>0</v>
      </c>
    </row>
    <row r="1382" spans="1:6" x14ac:dyDescent="0.45">
      <c r="A1382" t="s">
        <v>8219</v>
      </c>
      <c r="B1382" s="6">
        <v>173</v>
      </c>
      <c r="E1382" t="s">
        <v>8221</v>
      </c>
      <c r="F1382">
        <v>3</v>
      </c>
    </row>
    <row r="1383" spans="1:6" x14ac:dyDescent="0.45">
      <c r="A1383" t="s">
        <v>8219</v>
      </c>
      <c r="B1383" s="6">
        <v>269</v>
      </c>
      <c r="E1383" t="s">
        <v>8221</v>
      </c>
      <c r="F1383">
        <v>4</v>
      </c>
    </row>
    <row r="1384" spans="1:6" x14ac:dyDescent="0.45">
      <c r="A1384" t="s">
        <v>8219</v>
      </c>
      <c r="B1384" s="6">
        <v>185</v>
      </c>
      <c r="E1384" t="s">
        <v>8221</v>
      </c>
      <c r="F1384">
        <v>2</v>
      </c>
    </row>
    <row r="1385" spans="1:6" x14ac:dyDescent="0.45">
      <c r="A1385" t="s">
        <v>8219</v>
      </c>
      <c r="B1385" s="6">
        <v>176</v>
      </c>
      <c r="E1385" t="s">
        <v>8221</v>
      </c>
      <c r="F1385">
        <v>10</v>
      </c>
    </row>
    <row r="1386" spans="1:6" x14ac:dyDescent="0.45">
      <c r="A1386" t="s">
        <v>8219</v>
      </c>
      <c r="B1386" s="6">
        <v>1019</v>
      </c>
      <c r="E1386" t="s">
        <v>8221</v>
      </c>
      <c r="F1386">
        <v>11</v>
      </c>
    </row>
    <row r="1387" spans="1:6" x14ac:dyDescent="0.45">
      <c r="A1387" t="s">
        <v>8219</v>
      </c>
      <c r="B1387" s="6">
        <v>113</v>
      </c>
      <c r="E1387" t="s">
        <v>8221</v>
      </c>
      <c r="F1387">
        <v>6</v>
      </c>
    </row>
    <row r="1388" spans="1:6" x14ac:dyDescent="0.45">
      <c r="A1388" t="s">
        <v>8219</v>
      </c>
      <c r="B1388" s="6">
        <v>404</v>
      </c>
      <c r="E1388" t="s">
        <v>8221</v>
      </c>
      <c r="F1388">
        <v>2</v>
      </c>
    </row>
    <row r="1389" spans="1:6" x14ac:dyDescent="0.45">
      <c r="A1389" t="s">
        <v>8219</v>
      </c>
      <c r="B1389" s="6">
        <v>707</v>
      </c>
      <c r="E1389" t="s">
        <v>8221</v>
      </c>
      <c r="F1389">
        <v>6</v>
      </c>
    </row>
    <row r="1390" spans="1:6" x14ac:dyDescent="0.45">
      <c r="A1390" t="s">
        <v>8219</v>
      </c>
      <c r="B1390" s="6">
        <v>392</v>
      </c>
      <c r="E1390" t="s">
        <v>8221</v>
      </c>
      <c r="F1390">
        <v>8</v>
      </c>
    </row>
    <row r="1391" spans="1:6" x14ac:dyDescent="0.45">
      <c r="A1391" t="s">
        <v>8219</v>
      </c>
      <c r="B1391" s="6">
        <v>23</v>
      </c>
      <c r="E1391" t="s">
        <v>8221</v>
      </c>
      <c r="F1391">
        <v>37</v>
      </c>
    </row>
    <row r="1392" spans="1:6" x14ac:dyDescent="0.45">
      <c r="A1392" t="s">
        <v>8219</v>
      </c>
      <c r="B1392" s="6">
        <v>682</v>
      </c>
      <c r="E1392" t="s">
        <v>8221</v>
      </c>
      <c r="F1392">
        <v>11</v>
      </c>
    </row>
    <row r="1393" spans="1:6" x14ac:dyDescent="0.45">
      <c r="A1393" t="s">
        <v>8219</v>
      </c>
      <c r="B1393" s="6">
        <v>37</v>
      </c>
      <c r="E1393" t="s">
        <v>8221</v>
      </c>
      <c r="F1393">
        <v>0</v>
      </c>
    </row>
    <row r="1394" spans="1:6" x14ac:dyDescent="0.45">
      <c r="A1394" t="s">
        <v>8219</v>
      </c>
      <c r="B1394" s="6">
        <v>146</v>
      </c>
      <c r="E1394" t="s">
        <v>8221</v>
      </c>
      <c r="F1394">
        <v>10</v>
      </c>
    </row>
    <row r="1395" spans="1:6" x14ac:dyDescent="0.45">
      <c r="A1395" t="s">
        <v>8219</v>
      </c>
      <c r="B1395" s="6">
        <v>119</v>
      </c>
      <c r="E1395" t="s">
        <v>8221</v>
      </c>
      <c r="F1395">
        <v>6</v>
      </c>
    </row>
    <row r="1396" spans="1:6" x14ac:dyDescent="0.45">
      <c r="A1396" t="s">
        <v>8219</v>
      </c>
      <c r="B1396" s="6">
        <v>163</v>
      </c>
      <c r="E1396" t="s">
        <v>8221</v>
      </c>
      <c r="F1396">
        <v>8</v>
      </c>
    </row>
    <row r="1397" spans="1:6" x14ac:dyDescent="0.45">
      <c r="A1397" t="s">
        <v>8219</v>
      </c>
      <c r="B1397" s="6">
        <v>339</v>
      </c>
      <c r="E1397" t="s">
        <v>8221</v>
      </c>
      <c r="F1397">
        <v>6</v>
      </c>
    </row>
    <row r="1398" spans="1:6" x14ac:dyDescent="0.45">
      <c r="A1398" t="s">
        <v>8219</v>
      </c>
      <c r="B1398" s="6">
        <v>58</v>
      </c>
      <c r="E1398" t="s">
        <v>8221</v>
      </c>
      <c r="F1398">
        <v>7</v>
      </c>
    </row>
    <row r="1399" spans="1:6" x14ac:dyDescent="0.45">
      <c r="A1399" t="s">
        <v>8219</v>
      </c>
      <c r="B1399" s="6">
        <v>456</v>
      </c>
      <c r="E1399" t="s">
        <v>8221</v>
      </c>
      <c r="F1399">
        <v>7</v>
      </c>
    </row>
    <row r="1400" spans="1:6" x14ac:dyDescent="0.45">
      <c r="A1400" t="s">
        <v>8219</v>
      </c>
      <c r="B1400" s="6">
        <v>15</v>
      </c>
      <c r="E1400" t="s">
        <v>8221</v>
      </c>
      <c r="F1400">
        <v>5</v>
      </c>
    </row>
    <row r="1401" spans="1:6" x14ac:dyDescent="0.45">
      <c r="A1401" t="s">
        <v>8219</v>
      </c>
      <c r="B1401" s="6">
        <v>191</v>
      </c>
      <c r="E1401" t="s">
        <v>8221</v>
      </c>
      <c r="F1401">
        <v>46</v>
      </c>
    </row>
    <row r="1402" spans="1:6" x14ac:dyDescent="0.45">
      <c r="A1402" t="s">
        <v>8219</v>
      </c>
      <c r="B1402" s="6">
        <v>17</v>
      </c>
      <c r="E1402" t="s">
        <v>8221</v>
      </c>
      <c r="F1402">
        <v>10</v>
      </c>
    </row>
    <row r="1403" spans="1:6" x14ac:dyDescent="0.45">
      <c r="A1403" t="s">
        <v>8219</v>
      </c>
      <c r="B1403" s="6">
        <v>28</v>
      </c>
      <c r="E1403" t="s">
        <v>8221</v>
      </c>
      <c r="F1403">
        <v>19</v>
      </c>
    </row>
    <row r="1404" spans="1:6" x14ac:dyDescent="0.45">
      <c r="A1404" t="s">
        <v>8219</v>
      </c>
      <c r="B1404" s="6">
        <v>18</v>
      </c>
      <c r="E1404" t="s">
        <v>8221</v>
      </c>
      <c r="F1404">
        <v>13</v>
      </c>
    </row>
    <row r="1405" spans="1:6" x14ac:dyDescent="0.45">
      <c r="A1405" t="s">
        <v>8219</v>
      </c>
      <c r="B1405" s="6">
        <v>61</v>
      </c>
      <c r="E1405" t="s">
        <v>8221</v>
      </c>
      <c r="F1405">
        <v>13</v>
      </c>
    </row>
    <row r="1406" spans="1:6" x14ac:dyDescent="0.45">
      <c r="A1406" t="s">
        <v>8219</v>
      </c>
      <c r="B1406" s="6">
        <v>108</v>
      </c>
      <c r="E1406" t="s">
        <v>8221</v>
      </c>
      <c r="F1406">
        <v>4</v>
      </c>
    </row>
    <row r="1407" spans="1:6" x14ac:dyDescent="0.45">
      <c r="A1407" t="s">
        <v>8219</v>
      </c>
      <c r="B1407" s="6">
        <v>142</v>
      </c>
      <c r="E1407" t="s">
        <v>8221</v>
      </c>
      <c r="F1407">
        <v>0</v>
      </c>
    </row>
    <row r="1408" spans="1:6" x14ac:dyDescent="0.45">
      <c r="A1408" t="s">
        <v>8219</v>
      </c>
      <c r="B1408" s="6">
        <v>74</v>
      </c>
      <c r="E1408" t="s">
        <v>8221</v>
      </c>
      <c r="F1408">
        <v>3</v>
      </c>
    </row>
    <row r="1409" spans="1:6" x14ac:dyDescent="0.45">
      <c r="A1409" t="s">
        <v>8219</v>
      </c>
      <c r="B1409" s="6">
        <v>38</v>
      </c>
      <c r="E1409" t="s">
        <v>8221</v>
      </c>
      <c r="F1409">
        <v>1</v>
      </c>
    </row>
    <row r="1410" spans="1:6" x14ac:dyDescent="0.45">
      <c r="A1410" t="s">
        <v>8219</v>
      </c>
      <c r="B1410" s="6">
        <v>20</v>
      </c>
      <c r="E1410" t="s">
        <v>8221</v>
      </c>
      <c r="F1410">
        <v>9</v>
      </c>
    </row>
    <row r="1411" spans="1:6" x14ac:dyDescent="0.45">
      <c r="A1411" t="s">
        <v>8219</v>
      </c>
      <c r="B1411" s="6">
        <v>24</v>
      </c>
      <c r="E1411" t="s">
        <v>8221</v>
      </c>
      <c r="F1411">
        <v>1</v>
      </c>
    </row>
    <row r="1412" spans="1:6" x14ac:dyDescent="0.45">
      <c r="A1412" t="s">
        <v>8219</v>
      </c>
      <c r="B1412" s="6">
        <v>66</v>
      </c>
      <c r="E1412" t="s">
        <v>8221</v>
      </c>
      <c r="F1412">
        <v>1</v>
      </c>
    </row>
    <row r="1413" spans="1:6" x14ac:dyDescent="0.45">
      <c r="A1413" t="s">
        <v>8219</v>
      </c>
      <c r="B1413" s="6">
        <v>28</v>
      </c>
      <c r="E1413" t="s">
        <v>8221</v>
      </c>
      <c r="F1413">
        <v>4</v>
      </c>
    </row>
    <row r="1414" spans="1:6" x14ac:dyDescent="0.45">
      <c r="A1414" t="s">
        <v>8219</v>
      </c>
      <c r="B1414" s="6">
        <v>24</v>
      </c>
      <c r="E1414" t="s">
        <v>8221</v>
      </c>
      <c r="F1414">
        <v>17</v>
      </c>
    </row>
    <row r="1415" spans="1:6" x14ac:dyDescent="0.45">
      <c r="A1415" t="s">
        <v>8219</v>
      </c>
      <c r="B1415" s="6">
        <v>73</v>
      </c>
      <c r="E1415" t="s">
        <v>8221</v>
      </c>
      <c r="F1415">
        <v>0</v>
      </c>
    </row>
    <row r="1416" spans="1:6" x14ac:dyDescent="0.45">
      <c r="A1416" t="s">
        <v>8219</v>
      </c>
      <c r="B1416" s="6">
        <v>3</v>
      </c>
      <c r="E1416" t="s">
        <v>8221</v>
      </c>
      <c r="F1416">
        <v>12</v>
      </c>
    </row>
    <row r="1417" spans="1:6" x14ac:dyDescent="0.45">
      <c r="A1417" t="s">
        <v>8219</v>
      </c>
      <c r="B1417" s="6">
        <v>20</v>
      </c>
      <c r="E1417" t="s">
        <v>8221</v>
      </c>
      <c r="F1417">
        <v>14</v>
      </c>
    </row>
    <row r="1418" spans="1:6" x14ac:dyDescent="0.45">
      <c r="A1418" t="s">
        <v>8219</v>
      </c>
      <c r="B1418" s="6">
        <v>21</v>
      </c>
      <c r="E1418" t="s">
        <v>8221</v>
      </c>
      <c r="F1418">
        <v>1</v>
      </c>
    </row>
    <row r="1419" spans="1:6" x14ac:dyDescent="0.45">
      <c r="A1419" t="s">
        <v>8219</v>
      </c>
      <c r="B1419" s="6">
        <v>94</v>
      </c>
      <c r="E1419" t="s">
        <v>8221</v>
      </c>
      <c r="F1419">
        <v>14</v>
      </c>
    </row>
    <row r="1420" spans="1:6" x14ac:dyDescent="0.45">
      <c r="A1420" t="s">
        <v>8219</v>
      </c>
      <c r="B1420" s="6">
        <v>139</v>
      </c>
      <c r="E1420" t="s">
        <v>8221</v>
      </c>
      <c r="F1420">
        <v>4</v>
      </c>
    </row>
    <row r="1421" spans="1:6" x14ac:dyDescent="0.45">
      <c r="A1421" t="s">
        <v>8219</v>
      </c>
      <c r="B1421" s="6">
        <v>130</v>
      </c>
      <c r="E1421" t="s">
        <v>8221</v>
      </c>
      <c r="F1421">
        <v>2</v>
      </c>
    </row>
    <row r="1422" spans="1:6" x14ac:dyDescent="0.45">
      <c r="A1422" t="s">
        <v>8219</v>
      </c>
      <c r="B1422" s="6">
        <v>31</v>
      </c>
      <c r="E1422" t="s">
        <v>8221</v>
      </c>
      <c r="F1422">
        <v>1</v>
      </c>
    </row>
    <row r="1423" spans="1:6" x14ac:dyDescent="0.45">
      <c r="A1423" t="s">
        <v>8219</v>
      </c>
      <c r="B1423" s="6">
        <v>13</v>
      </c>
      <c r="E1423" t="s">
        <v>8221</v>
      </c>
      <c r="F1423">
        <v>2</v>
      </c>
    </row>
    <row r="1424" spans="1:6" x14ac:dyDescent="0.45">
      <c r="A1424" t="s">
        <v>8219</v>
      </c>
      <c r="B1424" s="6">
        <v>90</v>
      </c>
      <c r="E1424" t="s">
        <v>8221</v>
      </c>
      <c r="F1424">
        <v>1</v>
      </c>
    </row>
    <row r="1425" spans="1:6" x14ac:dyDescent="0.45">
      <c r="A1425" t="s">
        <v>8219</v>
      </c>
      <c r="B1425" s="6">
        <v>141</v>
      </c>
      <c r="E1425" t="s">
        <v>8221</v>
      </c>
      <c r="F1425">
        <v>1</v>
      </c>
    </row>
    <row r="1426" spans="1:6" x14ac:dyDescent="0.45">
      <c r="A1426" t="s">
        <v>8219</v>
      </c>
      <c r="B1426" s="6">
        <v>23</v>
      </c>
      <c r="E1426" t="s">
        <v>8221</v>
      </c>
      <c r="F1426">
        <v>4</v>
      </c>
    </row>
    <row r="1427" spans="1:6" x14ac:dyDescent="0.45">
      <c r="A1427" t="s">
        <v>8219</v>
      </c>
      <c r="B1427" s="6">
        <v>18</v>
      </c>
      <c r="E1427" t="s">
        <v>8221</v>
      </c>
      <c r="F1427">
        <v>3</v>
      </c>
    </row>
    <row r="1428" spans="1:6" x14ac:dyDescent="0.45">
      <c r="A1428" t="s">
        <v>8219</v>
      </c>
      <c r="B1428" s="6">
        <v>76</v>
      </c>
      <c r="E1428" t="s">
        <v>8221</v>
      </c>
      <c r="F1428">
        <v>38</v>
      </c>
    </row>
    <row r="1429" spans="1:6" x14ac:dyDescent="0.45">
      <c r="A1429" t="s">
        <v>8219</v>
      </c>
      <c r="B1429" s="6">
        <v>93</v>
      </c>
      <c r="E1429" t="s">
        <v>8221</v>
      </c>
      <c r="F1429">
        <v>4</v>
      </c>
    </row>
    <row r="1430" spans="1:6" x14ac:dyDescent="0.45">
      <c r="A1430" t="s">
        <v>8219</v>
      </c>
      <c r="B1430" s="6">
        <v>69</v>
      </c>
      <c r="E1430" t="s">
        <v>8221</v>
      </c>
      <c r="F1430">
        <v>0</v>
      </c>
    </row>
    <row r="1431" spans="1:6" x14ac:dyDescent="0.45">
      <c r="A1431" t="s">
        <v>8219</v>
      </c>
      <c r="B1431" s="6">
        <v>21</v>
      </c>
      <c r="E1431" t="s">
        <v>8221</v>
      </c>
      <c r="F1431">
        <v>2</v>
      </c>
    </row>
    <row r="1432" spans="1:6" x14ac:dyDescent="0.45">
      <c r="A1432" t="s">
        <v>8219</v>
      </c>
      <c r="B1432" s="6">
        <v>57</v>
      </c>
      <c r="E1432" t="s">
        <v>8221</v>
      </c>
      <c r="F1432">
        <v>0</v>
      </c>
    </row>
    <row r="1433" spans="1:6" x14ac:dyDescent="0.45">
      <c r="A1433" t="s">
        <v>8219</v>
      </c>
      <c r="B1433" s="6">
        <v>108</v>
      </c>
      <c r="E1433" t="s">
        <v>8221</v>
      </c>
      <c r="F1433">
        <v>1</v>
      </c>
    </row>
    <row r="1434" spans="1:6" x14ac:dyDescent="0.45">
      <c r="A1434" t="s">
        <v>8219</v>
      </c>
      <c r="B1434" s="6">
        <v>83</v>
      </c>
      <c r="E1434" t="s">
        <v>8221</v>
      </c>
      <c r="F1434">
        <v>7</v>
      </c>
    </row>
    <row r="1435" spans="1:6" x14ac:dyDescent="0.45">
      <c r="A1435" t="s">
        <v>8219</v>
      </c>
      <c r="B1435" s="6">
        <v>96</v>
      </c>
      <c r="E1435" t="s">
        <v>8221</v>
      </c>
      <c r="F1435">
        <v>2</v>
      </c>
    </row>
    <row r="1436" spans="1:6" x14ac:dyDescent="0.45">
      <c r="A1436" t="s">
        <v>8219</v>
      </c>
      <c r="B1436" s="6">
        <v>64</v>
      </c>
      <c r="E1436" t="s">
        <v>8221</v>
      </c>
      <c r="F1436">
        <v>4</v>
      </c>
    </row>
    <row r="1437" spans="1:6" x14ac:dyDescent="0.45">
      <c r="A1437" t="s">
        <v>8219</v>
      </c>
      <c r="B1437" s="6">
        <v>14</v>
      </c>
      <c r="E1437" t="s">
        <v>8221</v>
      </c>
      <c r="F1437">
        <v>4</v>
      </c>
    </row>
    <row r="1438" spans="1:6" x14ac:dyDescent="0.45">
      <c r="A1438" t="s">
        <v>8219</v>
      </c>
      <c r="B1438" s="6">
        <v>169</v>
      </c>
      <c r="E1438" t="s">
        <v>8221</v>
      </c>
      <c r="F1438">
        <v>3</v>
      </c>
    </row>
    <row r="1439" spans="1:6" x14ac:dyDescent="0.45">
      <c r="A1439" t="s">
        <v>8219</v>
      </c>
      <c r="B1439" s="6">
        <v>33</v>
      </c>
      <c r="E1439" t="s">
        <v>8221</v>
      </c>
      <c r="F1439">
        <v>2</v>
      </c>
    </row>
    <row r="1440" spans="1:6" x14ac:dyDescent="0.45">
      <c r="A1440" t="s">
        <v>8219</v>
      </c>
      <c r="B1440" s="6">
        <v>102</v>
      </c>
      <c r="E1440" t="s">
        <v>8221</v>
      </c>
      <c r="F1440">
        <v>197</v>
      </c>
    </row>
    <row r="1441" spans="1:6" x14ac:dyDescent="0.45">
      <c r="A1441" t="s">
        <v>8219</v>
      </c>
      <c r="B1441" s="6">
        <v>104</v>
      </c>
      <c r="E1441" t="s">
        <v>8221</v>
      </c>
      <c r="F1441">
        <v>0</v>
      </c>
    </row>
    <row r="1442" spans="1:6" x14ac:dyDescent="0.45">
      <c r="A1442" t="s">
        <v>8219</v>
      </c>
      <c r="B1442" s="6">
        <v>20</v>
      </c>
      <c r="E1442" t="s">
        <v>8221</v>
      </c>
      <c r="F1442">
        <v>1</v>
      </c>
    </row>
    <row r="1443" spans="1:6" x14ac:dyDescent="0.45">
      <c r="A1443" t="s">
        <v>8219</v>
      </c>
      <c r="B1443" s="6">
        <v>35</v>
      </c>
      <c r="E1443" t="s">
        <v>8221</v>
      </c>
      <c r="F1443">
        <v>4</v>
      </c>
    </row>
    <row r="1444" spans="1:6" x14ac:dyDescent="0.45">
      <c r="A1444" t="s">
        <v>8219</v>
      </c>
      <c r="B1444" s="6">
        <v>94</v>
      </c>
      <c r="E1444" t="s">
        <v>8221</v>
      </c>
      <c r="F1444">
        <v>0</v>
      </c>
    </row>
    <row r="1445" spans="1:6" x14ac:dyDescent="0.45">
      <c r="A1445" t="s">
        <v>8219</v>
      </c>
      <c r="B1445" s="6">
        <v>14</v>
      </c>
      <c r="E1445" t="s">
        <v>8221</v>
      </c>
      <c r="F1445">
        <v>7</v>
      </c>
    </row>
    <row r="1446" spans="1:6" x14ac:dyDescent="0.45">
      <c r="A1446" t="s">
        <v>8219</v>
      </c>
      <c r="B1446" s="6">
        <v>15</v>
      </c>
      <c r="E1446" t="s">
        <v>8221</v>
      </c>
      <c r="F1446">
        <v>11</v>
      </c>
    </row>
    <row r="1447" spans="1:6" x14ac:dyDescent="0.45">
      <c r="A1447" t="s">
        <v>8219</v>
      </c>
      <c r="B1447" s="6">
        <v>51</v>
      </c>
      <c r="E1447" t="s">
        <v>8221</v>
      </c>
      <c r="F1447">
        <v>0</v>
      </c>
    </row>
    <row r="1448" spans="1:6" x14ac:dyDescent="0.45">
      <c r="A1448" t="s">
        <v>8219</v>
      </c>
      <c r="B1448" s="6">
        <v>19</v>
      </c>
      <c r="E1448" t="s">
        <v>8221</v>
      </c>
      <c r="F1448">
        <v>6</v>
      </c>
    </row>
    <row r="1449" spans="1:6" x14ac:dyDescent="0.45">
      <c r="A1449" t="s">
        <v>8219</v>
      </c>
      <c r="B1449" s="6">
        <v>23</v>
      </c>
      <c r="E1449" t="s">
        <v>8221</v>
      </c>
      <c r="F1449">
        <v>0</v>
      </c>
    </row>
    <row r="1450" spans="1:6" x14ac:dyDescent="0.45">
      <c r="A1450" t="s">
        <v>8219</v>
      </c>
      <c r="B1450" s="6">
        <v>97</v>
      </c>
      <c r="E1450" t="s">
        <v>8221</v>
      </c>
      <c r="F1450">
        <v>7</v>
      </c>
    </row>
    <row r="1451" spans="1:6" x14ac:dyDescent="0.45">
      <c r="A1451" t="s">
        <v>8219</v>
      </c>
      <c r="B1451" s="6">
        <v>76</v>
      </c>
      <c r="E1451" t="s">
        <v>8221</v>
      </c>
      <c r="F1451">
        <v>94</v>
      </c>
    </row>
    <row r="1452" spans="1:6" x14ac:dyDescent="0.45">
      <c r="A1452" t="s">
        <v>8219</v>
      </c>
      <c r="B1452" s="6">
        <v>11</v>
      </c>
      <c r="E1452" t="s">
        <v>8221</v>
      </c>
      <c r="F1452">
        <v>2</v>
      </c>
    </row>
    <row r="1453" spans="1:6" x14ac:dyDescent="0.45">
      <c r="A1453" t="s">
        <v>8219</v>
      </c>
      <c r="B1453" s="6">
        <v>52</v>
      </c>
      <c r="E1453" t="s">
        <v>8221</v>
      </c>
      <c r="F1453">
        <v>25</v>
      </c>
    </row>
    <row r="1454" spans="1:6" x14ac:dyDescent="0.45">
      <c r="A1454" t="s">
        <v>8219</v>
      </c>
      <c r="B1454" s="6">
        <v>95</v>
      </c>
      <c r="E1454" t="s">
        <v>8221</v>
      </c>
      <c r="F1454">
        <v>17</v>
      </c>
    </row>
    <row r="1455" spans="1:6" x14ac:dyDescent="0.45">
      <c r="A1455" t="s">
        <v>8219</v>
      </c>
      <c r="B1455" s="6">
        <v>35</v>
      </c>
      <c r="E1455" t="s">
        <v>8221</v>
      </c>
      <c r="F1455">
        <v>2</v>
      </c>
    </row>
    <row r="1456" spans="1:6" x14ac:dyDescent="0.45">
      <c r="A1456" t="s">
        <v>8219</v>
      </c>
      <c r="B1456" s="6">
        <v>21</v>
      </c>
      <c r="E1456" t="s">
        <v>8221</v>
      </c>
      <c r="F1456">
        <v>4</v>
      </c>
    </row>
    <row r="1457" spans="1:6" x14ac:dyDescent="0.45">
      <c r="A1457" t="s">
        <v>8219</v>
      </c>
      <c r="B1457" s="6">
        <v>93</v>
      </c>
      <c r="E1457" t="s">
        <v>8221</v>
      </c>
      <c r="F1457">
        <v>5</v>
      </c>
    </row>
    <row r="1458" spans="1:6" x14ac:dyDescent="0.45">
      <c r="A1458" t="s">
        <v>8219</v>
      </c>
      <c r="B1458" s="6">
        <v>11</v>
      </c>
      <c r="E1458" t="s">
        <v>8221</v>
      </c>
      <c r="F1458">
        <v>2</v>
      </c>
    </row>
    <row r="1459" spans="1:6" x14ac:dyDescent="0.45">
      <c r="A1459" t="s">
        <v>8219</v>
      </c>
      <c r="B1459" s="6">
        <v>21</v>
      </c>
      <c r="E1459" t="s">
        <v>8221</v>
      </c>
      <c r="F1459">
        <v>2</v>
      </c>
    </row>
    <row r="1460" spans="1:6" x14ac:dyDescent="0.45">
      <c r="A1460" t="s">
        <v>8219</v>
      </c>
      <c r="B1460" s="6">
        <v>54</v>
      </c>
      <c r="E1460" t="s">
        <v>8221</v>
      </c>
      <c r="F1460">
        <v>3</v>
      </c>
    </row>
    <row r="1461" spans="1:6" x14ac:dyDescent="0.45">
      <c r="A1461" t="s">
        <v>8219</v>
      </c>
      <c r="B1461" s="6">
        <v>31</v>
      </c>
      <c r="E1461" t="s">
        <v>8221</v>
      </c>
      <c r="F1461">
        <v>0</v>
      </c>
    </row>
    <row r="1462" spans="1:6" x14ac:dyDescent="0.45">
      <c r="A1462" t="s">
        <v>8219</v>
      </c>
      <c r="B1462" s="6">
        <v>132</v>
      </c>
      <c r="E1462" t="s">
        <v>8221</v>
      </c>
      <c r="F1462">
        <v>4</v>
      </c>
    </row>
    <row r="1463" spans="1:6" x14ac:dyDescent="0.45">
      <c r="A1463" t="s">
        <v>8219</v>
      </c>
      <c r="B1463" s="6">
        <v>3</v>
      </c>
      <c r="E1463" t="s">
        <v>8221</v>
      </c>
      <c r="F1463">
        <v>1</v>
      </c>
    </row>
    <row r="1464" spans="1:6" x14ac:dyDescent="0.45">
      <c r="A1464" t="s">
        <v>8219</v>
      </c>
      <c r="B1464" s="6">
        <v>6</v>
      </c>
      <c r="E1464" t="s">
        <v>8221</v>
      </c>
      <c r="F1464">
        <v>12</v>
      </c>
    </row>
    <row r="1465" spans="1:6" x14ac:dyDescent="0.45">
      <c r="A1465" t="s">
        <v>8219</v>
      </c>
      <c r="B1465" s="6">
        <v>10</v>
      </c>
      <c r="E1465" t="s">
        <v>8221</v>
      </c>
      <c r="F1465">
        <v>4</v>
      </c>
    </row>
    <row r="1466" spans="1:6" x14ac:dyDescent="0.45">
      <c r="A1466" t="s">
        <v>8219</v>
      </c>
      <c r="B1466" s="6">
        <v>147</v>
      </c>
      <c r="E1466" t="s">
        <v>8221</v>
      </c>
      <c r="F1466">
        <v>91</v>
      </c>
    </row>
    <row r="1467" spans="1:6" x14ac:dyDescent="0.45">
      <c r="A1467" t="s">
        <v>8219</v>
      </c>
      <c r="B1467" s="6">
        <v>199</v>
      </c>
      <c r="E1467" t="s">
        <v>8221</v>
      </c>
      <c r="F1467">
        <v>1</v>
      </c>
    </row>
    <row r="1468" spans="1:6" x14ac:dyDescent="0.45">
      <c r="A1468" t="s">
        <v>8219</v>
      </c>
      <c r="B1468" s="6">
        <v>50</v>
      </c>
      <c r="E1468" t="s">
        <v>8221</v>
      </c>
      <c r="F1468">
        <v>1</v>
      </c>
    </row>
    <row r="1469" spans="1:6" x14ac:dyDescent="0.45">
      <c r="A1469" t="s">
        <v>8219</v>
      </c>
      <c r="B1469" s="6">
        <v>21</v>
      </c>
      <c r="E1469" t="s">
        <v>8221</v>
      </c>
      <c r="F1469">
        <v>0</v>
      </c>
    </row>
    <row r="1470" spans="1:6" x14ac:dyDescent="0.45">
      <c r="A1470" t="s">
        <v>8219</v>
      </c>
      <c r="B1470" s="6">
        <v>24</v>
      </c>
      <c r="E1470" t="s">
        <v>8221</v>
      </c>
      <c r="F1470">
        <v>13</v>
      </c>
    </row>
    <row r="1471" spans="1:6" x14ac:dyDescent="0.45">
      <c r="A1471" t="s">
        <v>8219</v>
      </c>
      <c r="B1471" s="6">
        <v>32</v>
      </c>
      <c r="E1471" t="s">
        <v>8221</v>
      </c>
      <c r="F1471">
        <v>2</v>
      </c>
    </row>
    <row r="1472" spans="1:6" x14ac:dyDescent="0.45">
      <c r="A1472" t="s">
        <v>8219</v>
      </c>
      <c r="B1472" s="6">
        <v>62</v>
      </c>
      <c r="E1472" t="s">
        <v>8221</v>
      </c>
      <c r="F1472">
        <v>0</v>
      </c>
    </row>
    <row r="1473" spans="1:6" x14ac:dyDescent="0.45">
      <c r="A1473" t="s">
        <v>8219</v>
      </c>
      <c r="B1473" s="6">
        <v>9</v>
      </c>
      <c r="E1473" t="s">
        <v>8221</v>
      </c>
      <c r="F1473">
        <v>21</v>
      </c>
    </row>
    <row r="1474" spans="1:6" x14ac:dyDescent="0.45">
      <c r="A1474" t="s">
        <v>8219</v>
      </c>
      <c r="B1474" s="6">
        <v>38</v>
      </c>
      <c r="E1474" t="s">
        <v>8221</v>
      </c>
      <c r="F1474">
        <v>9</v>
      </c>
    </row>
    <row r="1475" spans="1:6" x14ac:dyDescent="0.45">
      <c r="A1475" t="s">
        <v>8219</v>
      </c>
      <c r="B1475" s="6">
        <v>54</v>
      </c>
      <c r="E1475" t="s">
        <v>8221</v>
      </c>
      <c r="F1475">
        <v>6</v>
      </c>
    </row>
    <row r="1476" spans="1:6" x14ac:dyDescent="0.45">
      <c r="A1476" t="s">
        <v>8219</v>
      </c>
      <c r="B1476" s="6">
        <v>37</v>
      </c>
      <c r="E1476" t="s">
        <v>8221</v>
      </c>
      <c r="F1476">
        <v>4</v>
      </c>
    </row>
    <row r="1477" spans="1:6" x14ac:dyDescent="0.45">
      <c r="A1477" t="s">
        <v>8219</v>
      </c>
      <c r="B1477" s="6">
        <v>39</v>
      </c>
      <c r="E1477" t="s">
        <v>8221</v>
      </c>
      <c r="F1477">
        <v>7</v>
      </c>
    </row>
    <row r="1478" spans="1:6" x14ac:dyDescent="0.45">
      <c r="A1478" t="s">
        <v>8219</v>
      </c>
      <c r="B1478" s="6">
        <v>34</v>
      </c>
      <c r="E1478" t="s">
        <v>8221</v>
      </c>
      <c r="F1478">
        <v>5</v>
      </c>
    </row>
    <row r="1479" spans="1:6" x14ac:dyDescent="0.45">
      <c r="A1479" t="s">
        <v>8219</v>
      </c>
      <c r="B1479" s="6">
        <v>55</v>
      </c>
      <c r="E1479" t="s">
        <v>8221</v>
      </c>
      <c r="F1479">
        <v>0</v>
      </c>
    </row>
    <row r="1480" spans="1:6" x14ac:dyDescent="0.45">
      <c r="A1480" t="s">
        <v>8219</v>
      </c>
      <c r="B1480" s="6">
        <v>32</v>
      </c>
      <c r="E1480" t="s">
        <v>8221</v>
      </c>
      <c r="F1480">
        <v>3</v>
      </c>
    </row>
    <row r="1481" spans="1:6" x14ac:dyDescent="0.45">
      <c r="A1481" t="s">
        <v>8219</v>
      </c>
      <c r="B1481" s="6">
        <v>25</v>
      </c>
      <c r="E1481" t="s">
        <v>8221</v>
      </c>
      <c r="F1481">
        <v>9</v>
      </c>
    </row>
    <row r="1482" spans="1:6" x14ac:dyDescent="0.45">
      <c r="A1482" t="s">
        <v>8219</v>
      </c>
      <c r="B1482" s="6">
        <v>33</v>
      </c>
      <c r="E1482" t="s">
        <v>8221</v>
      </c>
      <c r="F1482">
        <v>6</v>
      </c>
    </row>
    <row r="1483" spans="1:6" x14ac:dyDescent="0.45">
      <c r="A1483" t="s">
        <v>8219</v>
      </c>
      <c r="B1483" s="6">
        <v>108</v>
      </c>
      <c r="E1483" t="s">
        <v>8221</v>
      </c>
      <c r="F1483">
        <v>4</v>
      </c>
    </row>
    <row r="1484" spans="1:6" x14ac:dyDescent="0.45">
      <c r="A1484" t="s">
        <v>8219</v>
      </c>
      <c r="B1484" s="6">
        <v>20</v>
      </c>
      <c r="E1484" t="s">
        <v>8221</v>
      </c>
      <c r="F1484">
        <v>1</v>
      </c>
    </row>
    <row r="1485" spans="1:6" x14ac:dyDescent="0.45">
      <c r="A1485" t="s">
        <v>8219</v>
      </c>
      <c r="B1485" s="6">
        <v>98</v>
      </c>
      <c r="E1485" t="s">
        <v>8221</v>
      </c>
      <c r="F1485">
        <v>17</v>
      </c>
    </row>
    <row r="1486" spans="1:6" x14ac:dyDescent="0.45">
      <c r="A1486" t="s">
        <v>8219</v>
      </c>
      <c r="B1486" s="6">
        <v>196</v>
      </c>
      <c r="E1486" t="s">
        <v>8221</v>
      </c>
      <c r="F1486">
        <v>1</v>
      </c>
    </row>
    <row r="1487" spans="1:6" x14ac:dyDescent="0.45">
      <c r="A1487" t="s">
        <v>8219</v>
      </c>
      <c r="B1487" s="6">
        <v>39</v>
      </c>
      <c r="E1487" t="s">
        <v>8221</v>
      </c>
      <c r="F1487">
        <v>13</v>
      </c>
    </row>
    <row r="1488" spans="1:6" x14ac:dyDescent="0.45">
      <c r="A1488" t="s">
        <v>8219</v>
      </c>
      <c r="B1488" s="6">
        <v>128</v>
      </c>
      <c r="E1488" t="s">
        <v>8221</v>
      </c>
      <c r="F1488">
        <v>6</v>
      </c>
    </row>
    <row r="1489" spans="1:6" x14ac:dyDescent="0.45">
      <c r="A1489" t="s">
        <v>8219</v>
      </c>
      <c r="B1489" s="6">
        <v>71</v>
      </c>
      <c r="E1489" t="s">
        <v>8221</v>
      </c>
      <c r="F1489">
        <v>0</v>
      </c>
    </row>
    <row r="1490" spans="1:6" x14ac:dyDescent="0.45">
      <c r="A1490" t="s">
        <v>8219</v>
      </c>
      <c r="B1490" s="6">
        <v>47</v>
      </c>
      <c r="E1490" t="s">
        <v>8221</v>
      </c>
      <c r="F1490">
        <v>2</v>
      </c>
    </row>
    <row r="1491" spans="1:6" x14ac:dyDescent="0.45">
      <c r="A1491" t="s">
        <v>8219</v>
      </c>
      <c r="B1491" s="6">
        <v>17</v>
      </c>
      <c r="E1491" t="s">
        <v>8221</v>
      </c>
      <c r="F1491">
        <v>2</v>
      </c>
    </row>
    <row r="1492" spans="1:6" x14ac:dyDescent="0.45">
      <c r="A1492" t="s">
        <v>8219</v>
      </c>
      <c r="B1492" s="6">
        <v>91</v>
      </c>
      <c r="E1492" t="s">
        <v>8221</v>
      </c>
      <c r="F1492">
        <v>21</v>
      </c>
    </row>
    <row r="1493" spans="1:6" x14ac:dyDescent="0.45">
      <c r="A1493" t="s">
        <v>8219</v>
      </c>
      <c r="B1493" s="6">
        <v>43</v>
      </c>
      <c r="E1493" t="s">
        <v>8221</v>
      </c>
      <c r="F1493">
        <v>13</v>
      </c>
    </row>
    <row r="1494" spans="1:6" x14ac:dyDescent="0.45">
      <c r="A1494" t="s">
        <v>8219</v>
      </c>
      <c r="B1494" s="6">
        <v>17</v>
      </c>
      <c r="E1494" t="s">
        <v>8221</v>
      </c>
      <c r="F1494">
        <v>0</v>
      </c>
    </row>
    <row r="1495" spans="1:6" x14ac:dyDescent="0.45">
      <c r="A1495" t="s">
        <v>8219</v>
      </c>
      <c r="B1495" s="6">
        <v>33</v>
      </c>
      <c r="E1495" t="s">
        <v>8221</v>
      </c>
      <c r="F1495">
        <v>6</v>
      </c>
    </row>
    <row r="1496" spans="1:6" x14ac:dyDescent="0.45">
      <c r="A1496" t="s">
        <v>8219</v>
      </c>
      <c r="B1496" s="6">
        <v>87</v>
      </c>
      <c r="E1496" t="s">
        <v>8221</v>
      </c>
      <c r="F1496">
        <v>0</v>
      </c>
    </row>
    <row r="1497" spans="1:6" x14ac:dyDescent="0.45">
      <c r="A1497" t="s">
        <v>8219</v>
      </c>
      <c r="B1497" s="6">
        <v>113</v>
      </c>
      <c r="E1497" t="s">
        <v>8221</v>
      </c>
      <c r="F1497">
        <v>1</v>
      </c>
    </row>
    <row r="1498" spans="1:6" x14ac:dyDescent="0.45">
      <c r="A1498" t="s">
        <v>8219</v>
      </c>
      <c r="B1498" s="6">
        <v>14</v>
      </c>
      <c r="E1498" t="s">
        <v>8221</v>
      </c>
      <c r="F1498">
        <v>0</v>
      </c>
    </row>
    <row r="1499" spans="1:6" x14ac:dyDescent="0.45">
      <c r="A1499" t="s">
        <v>8219</v>
      </c>
      <c r="B1499" s="6">
        <v>30</v>
      </c>
      <c r="E1499" t="s">
        <v>8221</v>
      </c>
      <c r="F1499">
        <v>12</v>
      </c>
    </row>
    <row r="1500" spans="1:6" x14ac:dyDescent="0.45">
      <c r="A1500" t="s">
        <v>8219</v>
      </c>
      <c r="B1500" s="6">
        <v>16</v>
      </c>
      <c r="E1500" t="s">
        <v>8221</v>
      </c>
      <c r="F1500">
        <v>2</v>
      </c>
    </row>
    <row r="1501" spans="1:6" x14ac:dyDescent="0.45">
      <c r="A1501" t="s">
        <v>8219</v>
      </c>
      <c r="B1501" s="6">
        <v>46</v>
      </c>
      <c r="E1501" t="s">
        <v>8221</v>
      </c>
      <c r="F1501">
        <v>6</v>
      </c>
    </row>
    <row r="1502" spans="1:6" x14ac:dyDescent="0.45">
      <c r="A1502" t="s">
        <v>8219</v>
      </c>
      <c r="B1502" s="6">
        <v>24</v>
      </c>
      <c r="E1502" t="s">
        <v>8221</v>
      </c>
      <c r="F1502">
        <v>1</v>
      </c>
    </row>
    <row r="1503" spans="1:6" x14ac:dyDescent="0.45">
      <c r="A1503" t="s">
        <v>8219</v>
      </c>
      <c r="B1503" s="6">
        <v>97</v>
      </c>
      <c r="E1503" t="s">
        <v>8221</v>
      </c>
      <c r="F1503">
        <v>1</v>
      </c>
    </row>
    <row r="1504" spans="1:6" x14ac:dyDescent="0.45">
      <c r="A1504" t="s">
        <v>8219</v>
      </c>
      <c r="B1504" s="6">
        <v>59</v>
      </c>
      <c r="E1504" t="s">
        <v>8221</v>
      </c>
      <c r="F1504">
        <v>5</v>
      </c>
    </row>
    <row r="1505" spans="1:6" x14ac:dyDescent="0.45">
      <c r="A1505" t="s">
        <v>8219</v>
      </c>
      <c r="B1505" s="6">
        <v>1095</v>
      </c>
      <c r="E1505" t="s">
        <v>8221</v>
      </c>
      <c r="F1505">
        <v>0</v>
      </c>
    </row>
    <row r="1506" spans="1:6" x14ac:dyDescent="0.45">
      <c r="A1506" t="s">
        <v>8219</v>
      </c>
      <c r="B1506" s="6">
        <v>218</v>
      </c>
      <c r="E1506" t="s">
        <v>8221</v>
      </c>
      <c r="F1506">
        <v>3</v>
      </c>
    </row>
    <row r="1507" spans="1:6" x14ac:dyDescent="0.45">
      <c r="A1507" t="s">
        <v>8219</v>
      </c>
      <c r="B1507" s="6">
        <v>111</v>
      </c>
      <c r="E1507" t="s">
        <v>8221</v>
      </c>
      <c r="F1507">
        <v>8</v>
      </c>
    </row>
    <row r="1508" spans="1:6" x14ac:dyDescent="0.45">
      <c r="A1508" t="s">
        <v>8219</v>
      </c>
      <c r="B1508" s="6">
        <v>56</v>
      </c>
      <c r="E1508" t="s">
        <v>8221</v>
      </c>
      <c r="F1508">
        <v>3</v>
      </c>
    </row>
    <row r="1509" spans="1:6" x14ac:dyDescent="0.45">
      <c r="A1509" t="s">
        <v>8219</v>
      </c>
      <c r="B1509" s="6">
        <v>265</v>
      </c>
      <c r="E1509" t="s">
        <v>8221</v>
      </c>
      <c r="F1509">
        <v>8</v>
      </c>
    </row>
    <row r="1510" spans="1:6" x14ac:dyDescent="0.45">
      <c r="A1510" t="s">
        <v>8219</v>
      </c>
      <c r="B1510" s="6">
        <v>28</v>
      </c>
      <c r="E1510" t="s">
        <v>8221</v>
      </c>
      <c r="F1510">
        <v>1</v>
      </c>
    </row>
    <row r="1511" spans="1:6" x14ac:dyDescent="0.45">
      <c r="A1511" t="s">
        <v>8219</v>
      </c>
      <c r="B1511" s="6">
        <v>364</v>
      </c>
      <c r="E1511" t="s">
        <v>8221</v>
      </c>
      <c r="F1511">
        <v>4</v>
      </c>
    </row>
    <row r="1512" spans="1:6" x14ac:dyDescent="0.45">
      <c r="A1512" t="s">
        <v>8219</v>
      </c>
      <c r="B1512" s="6">
        <v>27</v>
      </c>
      <c r="E1512" t="s">
        <v>8221</v>
      </c>
      <c r="F1512">
        <v>8</v>
      </c>
    </row>
    <row r="1513" spans="1:6" x14ac:dyDescent="0.45">
      <c r="A1513" t="s">
        <v>8219</v>
      </c>
      <c r="B1513" s="6">
        <v>93</v>
      </c>
      <c r="E1513" t="s">
        <v>8221</v>
      </c>
      <c r="F1513">
        <v>1</v>
      </c>
    </row>
    <row r="1514" spans="1:6" x14ac:dyDescent="0.45">
      <c r="A1514" t="s">
        <v>8219</v>
      </c>
      <c r="B1514" s="6">
        <v>64</v>
      </c>
      <c r="E1514" t="s">
        <v>8221</v>
      </c>
      <c r="F1514">
        <v>5</v>
      </c>
    </row>
    <row r="1515" spans="1:6" x14ac:dyDescent="0.45">
      <c r="A1515" t="s">
        <v>8219</v>
      </c>
      <c r="B1515" s="6">
        <v>22</v>
      </c>
      <c r="E1515" t="s">
        <v>8221</v>
      </c>
      <c r="F1515">
        <v>0</v>
      </c>
    </row>
    <row r="1516" spans="1:6" x14ac:dyDescent="0.45">
      <c r="A1516" t="s">
        <v>8219</v>
      </c>
      <c r="B1516" s="6">
        <v>59</v>
      </c>
      <c r="E1516" t="s">
        <v>8221</v>
      </c>
      <c r="F1516">
        <v>0</v>
      </c>
    </row>
    <row r="1517" spans="1:6" x14ac:dyDescent="0.45">
      <c r="A1517" t="s">
        <v>8219</v>
      </c>
      <c r="B1517" s="6">
        <v>249</v>
      </c>
      <c r="E1517" t="s">
        <v>8221</v>
      </c>
      <c r="F1517">
        <v>1</v>
      </c>
    </row>
    <row r="1518" spans="1:6" x14ac:dyDescent="0.45">
      <c r="A1518" t="s">
        <v>8219</v>
      </c>
      <c r="B1518" s="6">
        <v>392</v>
      </c>
      <c r="E1518" t="s">
        <v>8221</v>
      </c>
      <c r="F1518">
        <v>0</v>
      </c>
    </row>
    <row r="1519" spans="1:6" x14ac:dyDescent="0.45">
      <c r="A1519" t="s">
        <v>8219</v>
      </c>
      <c r="B1519" s="6">
        <v>115</v>
      </c>
      <c r="E1519" t="s">
        <v>8221</v>
      </c>
      <c r="F1519">
        <v>0</v>
      </c>
    </row>
    <row r="1520" spans="1:6" x14ac:dyDescent="0.45">
      <c r="A1520" t="s">
        <v>8219</v>
      </c>
      <c r="B1520" s="6">
        <v>433</v>
      </c>
      <c r="E1520" t="s">
        <v>8221</v>
      </c>
      <c r="F1520">
        <v>6</v>
      </c>
    </row>
    <row r="1521" spans="1:6" x14ac:dyDescent="0.45">
      <c r="A1521" t="s">
        <v>8219</v>
      </c>
      <c r="B1521" s="6">
        <v>20</v>
      </c>
      <c r="E1521" t="s">
        <v>8221</v>
      </c>
      <c r="F1521">
        <v>6</v>
      </c>
    </row>
    <row r="1522" spans="1:6" x14ac:dyDescent="0.45">
      <c r="A1522" t="s">
        <v>8219</v>
      </c>
      <c r="B1522" s="6">
        <v>8</v>
      </c>
      <c r="E1522" t="s">
        <v>8221</v>
      </c>
      <c r="F1522">
        <v>14</v>
      </c>
    </row>
    <row r="1523" spans="1:6" x14ac:dyDescent="0.45">
      <c r="A1523" t="s">
        <v>8219</v>
      </c>
      <c r="B1523" s="6">
        <v>175</v>
      </c>
      <c r="E1523" t="s">
        <v>8221</v>
      </c>
      <c r="F1523">
        <v>6</v>
      </c>
    </row>
    <row r="1524" spans="1:6" x14ac:dyDescent="0.45">
      <c r="A1524" t="s">
        <v>8219</v>
      </c>
      <c r="B1524" s="6">
        <v>104</v>
      </c>
      <c r="E1524" t="s">
        <v>8221</v>
      </c>
      <c r="F1524">
        <v>33</v>
      </c>
    </row>
    <row r="1525" spans="1:6" x14ac:dyDescent="0.45">
      <c r="A1525" t="s">
        <v>8219</v>
      </c>
      <c r="B1525" s="6">
        <v>17</v>
      </c>
      <c r="E1525" t="s">
        <v>8221</v>
      </c>
      <c r="F1525">
        <v>4</v>
      </c>
    </row>
    <row r="1526" spans="1:6" x14ac:dyDescent="0.45">
      <c r="A1526" t="s">
        <v>8219</v>
      </c>
      <c r="B1526" s="6">
        <v>277</v>
      </c>
      <c r="E1526" t="s">
        <v>8221</v>
      </c>
      <c r="F1526">
        <v>1</v>
      </c>
    </row>
    <row r="1527" spans="1:6" x14ac:dyDescent="0.45">
      <c r="A1527" t="s">
        <v>8219</v>
      </c>
      <c r="B1527" s="6">
        <v>118</v>
      </c>
      <c r="E1527" t="s">
        <v>8221</v>
      </c>
      <c r="F1527">
        <v>0</v>
      </c>
    </row>
    <row r="1528" spans="1:6" x14ac:dyDescent="0.45">
      <c r="A1528" t="s">
        <v>8219</v>
      </c>
      <c r="B1528" s="6">
        <v>97</v>
      </c>
      <c r="E1528" t="s">
        <v>8221</v>
      </c>
      <c r="F1528">
        <v>6</v>
      </c>
    </row>
    <row r="1529" spans="1:6" x14ac:dyDescent="0.45">
      <c r="A1529" t="s">
        <v>8219</v>
      </c>
      <c r="B1529" s="6">
        <v>20</v>
      </c>
      <c r="E1529" t="s">
        <v>8221</v>
      </c>
      <c r="F1529">
        <v>6</v>
      </c>
    </row>
    <row r="1530" spans="1:6" x14ac:dyDescent="0.45">
      <c r="A1530" t="s">
        <v>8219</v>
      </c>
      <c r="B1530" s="6">
        <v>26</v>
      </c>
      <c r="E1530" t="s">
        <v>8221</v>
      </c>
      <c r="F1530">
        <v>1</v>
      </c>
    </row>
    <row r="1531" spans="1:6" x14ac:dyDescent="0.45">
      <c r="A1531" t="s">
        <v>8219</v>
      </c>
      <c r="B1531" s="6">
        <v>128</v>
      </c>
      <c r="E1531" t="s">
        <v>8221</v>
      </c>
      <c r="F1531">
        <v>3</v>
      </c>
    </row>
    <row r="1532" spans="1:6" x14ac:dyDescent="0.45">
      <c r="A1532" t="s">
        <v>8219</v>
      </c>
      <c r="B1532" s="6">
        <v>15</v>
      </c>
    </row>
    <row r="1533" spans="1:6" x14ac:dyDescent="0.45">
      <c r="A1533" t="s">
        <v>8219</v>
      </c>
      <c r="B1533" s="6">
        <v>25</v>
      </c>
    </row>
    <row r="1534" spans="1:6" x14ac:dyDescent="0.45">
      <c r="A1534" t="s">
        <v>8219</v>
      </c>
      <c r="B1534" s="6">
        <v>55</v>
      </c>
    </row>
    <row r="1535" spans="1:6" x14ac:dyDescent="0.45">
      <c r="A1535" t="s">
        <v>8219</v>
      </c>
      <c r="B1535" s="6">
        <v>107</v>
      </c>
    </row>
    <row r="1536" spans="1:6" x14ac:dyDescent="0.45">
      <c r="A1536" t="s">
        <v>8219</v>
      </c>
      <c r="B1536" s="6">
        <v>557</v>
      </c>
    </row>
    <row r="1537" spans="1:2" x14ac:dyDescent="0.45">
      <c r="A1537" t="s">
        <v>8219</v>
      </c>
      <c r="B1537" s="6">
        <v>40</v>
      </c>
    </row>
    <row r="1538" spans="1:2" x14ac:dyDescent="0.45">
      <c r="A1538" t="s">
        <v>8219</v>
      </c>
      <c r="B1538" s="6">
        <v>36</v>
      </c>
    </row>
    <row r="1539" spans="1:2" x14ac:dyDescent="0.45">
      <c r="A1539" t="s">
        <v>8219</v>
      </c>
      <c r="B1539" s="6">
        <v>159</v>
      </c>
    </row>
    <row r="1540" spans="1:2" x14ac:dyDescent="0.45">
      <c r="A1540" t="s">
        <v>8219</v>
      </c>
      <c r="B1540" s="6">
        <v>41</v>
      </c>
    </row>
    <row r="1541" spans="1:2" x14ac:dyDescent="0.45">
      <c r="A1541" t="s">
        <v>8219</v>
      </c>
      <c r="B1541" s="6">
        <v>226</v>
      </c>
    </row>
    <row r="1542" spans="1:2" x14ac:dyDescent="0.45">
      <c r="A1542" t="s">
        <v>8219</v>
      </c>
      <c r="B1542" s="6">
        <v>30</v>
      </c>
    </row>
    <row r="1543" spans="1:2" x14ac:dyDescent="0.45">
      <c r="A1543" t="s">
        <v>8219</v>
      </c>
      <c r="B1543" s="6">
        <v>103</v>
      </c>
    </row>
    <row r="1544" spans="1:2" x14ac:dyDescent="0.45">
      <c r="A1544" t="s">
        <v>8219</v>
      </c>
      <c r="B1544" s="6">
        <v>62</v>
      </c>
    </row>
    <row r="1545" spans="1:2" x14ac:dyDescent="0.45">
      <c r="A1545" t="s">
        <v>8219</v>
      </c>
      <c r="B1545" s="6">
        <v>6</v>
      </c>
    </row>
    <row r="1546" spans="1:2" x14ac:dyDescent="0.45">
      <c r="A1546" t="s">
        <v>8219</v>
      </c>
      <c r="B1546" s="6">
        <v>182</v>
      </c>
    </row>
    <row r="1547" spans="1:2" x14ac:dyDescent="0.45">
      <c r="A1547" t="s">
        <v>8219</v>
      </c>
      <c r="B1547" s="6">
        <v>145</v>
      </c>
    </row>
    <row r="1548" spans="1:2" x14ac:dyDescent="0.45">
      <c r="A1548" t="s">
        <v>8219</v>
      </c>
      <c r="B1548" s="6">
        <v>25</v>
      </c>
    </row>
    <row r="1549" spans="1:2" x14ac:dyDescent="0.45">
      <c r="A1549" t="s">
        <v>8219</v>
      </c>
      <c r="B1549" s="6">
        <v>320</v>
      </c>
    </row>
    <row r="1550" spans="1:2" x14ac:dyDescent="0.45">
      <c r="A1550" t="s">
        <v>8219</v>
      </c>
      <c r="B1550" s="6">
        <v>99</v>
      </c>
    </row>
    <row r="1551" spans="1:2" x14ac:dyDescent="0.45">
      <c r="A1551" t="s">
        <v>8219</v>
      </c>
      <c r="B1551" s="6">
        <v>348</v>
      </c>
    </row>
    <row r="1552" spans="1:2" x14ac:dyDescent="0.45">
      <c r="A1552" t="s">
        <v>8219</v>
      </c>
      <c r="B1552" s="6">
        <v>41</v>
      </c>
    </row>
    <row r="1553" spans="1:2" x14ac:dyDescent="0.45">
      <c r="A1553" t="s">
        <v>8219</v>
      </c>
      <c r="B1553" s="6">
        <v>29</v>
      </c>
    </row>
    <row r="1554" spans="1:2" x14ac:dyDescent="0.45">
      <c r="A1554" t="s">
        <v>8219</v>
      </c>
      <c r="B1554" s="6">
        <v>25</v>
      </c>
    </row>
    <row r="1555" spans="1:2" x14ac:dyDescent="0.45">
      <c r="A1555" t="s">
        <v>8219</v>
      </c>
      <c r="B1555" s="6">
        <v>23</v>
      </c>
    </row>
    <row r="1556" spans="1:2" x14ac:dyDescent="0.45">
      <c r="A1556" t="s">
        <v>8219</v>
      </c>
      <c r="B1556" s="6">
        <v>1260</v>
      </c>
    </row>
    <row r="1557" spans="1:2" x14ac:dyDescent="0.45">
      <c r="A1557" t="s">
        <v>8219</v>
      </c>
      <c r="B1557" s="6">
        <v>307</v>
      </c>
    </row>
    <row r="1558" spans="1:2" x14ac:dyDescent="0.45">
      <c r="A1558" t="s">
        <v>8219</v>
      </c>
      <c r="B1558" s="6">
        <v>329</v>
      </c>
    </row>
    <row r="1559" spans="1:2" x14ac:dyDescent="0.45">
      <c r="A1559" t="s">
        <v>8219</v>
      </c>
      <c r="B1559" s="6">
        <v>32</v>
      </c>
    </row>
    <row r="1560" spans="1:2" x14ac:dyDescent="0.45">
      <c r="A1560" t="s">
        <v>8219</v>
      </c>
      <c r="B1560" s="6">
        <v>27</v>
      </c>
    </row>
    <row r="1561" spans="1:2" x14ac:dyDescent="0.45">
      <c r="A1561" t="s">
        <v>8219</v>
      </c>
      <c r="B1561" s="6">
        <v>236</v>
      </c>
    </row>
    <row r="1562" spans="1:2" x14ac:dyDescent="0.45">
      <c r="A1562" t="s">
        <v>8219</v>
      </c>
      <c r="B1562" s="6">
        <v>42</v>
      </c>
    </row>
    <row r="1563" spans="1:2" x14ac:dyDescent="0.45">
      <c r="A1563" t="s">
        <v>8219</v>
      </c>
      <c r="B1563" s="6">
        <v>95</v>
      </c>
    </row>
    <row r="1564" spans="1:2" x14ac:dyDescent="0.45">
      <c r="A1564" t="s">
        <v>8219</v>
      </c>
      <c r="B1564" s="6">
        <v>37</v>
      </c>
    </row>
    <row r="1565" spans="1:2" x14ac:dyDescent="0.45">
      <c r="A1565" t="s">
        <v>8219</v>
      </c>
      <c r="B1565" s="6">
        <v>128</v>
      </c>
    </row>
    <row r="1566" spans="1:2" x14ac:dyDescent="0.45">
      <c r="A1566" t="s">
        <v>8219</v>
      </c>
      <c r="B1566" s="6">
        <v>156</v>
      </c>
    </row>
    <row r="1567" spans="1:2" x14ac:dyDescent="0.45">
      <c r="A1567" t="s">
        <v>8219</v>
      </c>
      <c r="B1567" s="6">
        <v>64</v>
      </c>
    </row>
    <row r="1568" spans="1:2" x14ac:dyDescent="0.45">
      <c r="A1568" t="s">
        <v>8219</v>
      </c>
      <c r="B1568" s="6">
        <v>58</v>
      </c>
    </row>
    <row r="1569" spans="1:2" x14ac:dyDescent="0.45">
      <c r="A1569" t="s">
        <v>8219</v>
      </c>
      <c r="B1569" s="6">
        <v>20</v>
      </c>
    </row>
    <row r="1570" spans="1:2" x14ac:dyDescent="0.45">
      <c r="A1570" t="s">
        <v>8219</v>
      </c>
      <c r="B1570" s="6">
        <v>47</v>
      </c>
    </row>
    <row r="1571" spans="1:2" x14ac:dyDescent="0.45">
      <c r="A1571" t="s">
        <v>8219</v>
      </c>
      <c r="B1571" s="6">
        <v>54</v>
      </c>
    </row>
    <row r="1572" spans="1:2" x14ac:dyDescent="0.45">
      <c r="A1572" t="s">
        <v>8219</v>
      </c>
      <c r="B1572" s="6">
        <v>9</v>
      </c>
    </row>
    <row r="1573" spans="1:2" x14ac:dyDescent="0.45">
      <c r="A1573" t="s">
        <v>8219</v>
      </c>
      <c r="B1573" s="6">
        <v>213</v>
      </c>
    </row>
    <row r="1574" spans="1:2" x14ac:dyDescent="0.45">
      <c r="A1574" t="s">
        <v>8219</v>
      </c>
      <c r="B1574" s="6">
        <v>57</v>
      </c>
    </row>
    <row r="1575" spans="1:2" x14ac:dyDescent="0.45">
      <c r="A1575" t="s">
        <v>8219</v>
      </c>
      <c r="B1575" s="6">
        <v>25</v>
      </c>
    </row>
    <row r="1576" spans="1:2" x14ac:dyDescent="0.45">
      <c r="A1576" t="s">
        <v>8219</v>
      </c>
      <c r="B1576" s="6">
        <v>104</v>
      </c>
    </row>
    <row r="1577" spans="1:2" x14ac:dyDescent="0.45">
      <c r="A1577" t="s">
        <v>8219</v>
      </c>
      <c r="B1577" s="6">
        <v>34</v>
      </c>
    </row>
    <row r="1578" spans="1:2" x14ac:dyDescent="0.45">
      <c r="A1578" t="s">
        <v>8219</v>
      </c>
      <c r="B1578" s="6">
        <v>67</v>
      </c>
    </row>
    <row r="1579" spans="1:2" x14ac:dyDescent="0.45">
      <c r="A1579" t="s">
        <v>8219</v>
      </c>
      <c r="B1579" s="6">
        <v>241</v>
      </c>
    </row>
    <row r="1580" spans="1:2" x14ac:dyDescent="0.45">
      <c r="A1580" t="s">
        <v>8219</v>
      </c>
      <c r="B1580" s="6">
        <v>123</v>
      </c>
    </row>
    <row r="1581" spans="1:2" x14ac:dyDescent="0.45">
      <c r="A1581" t="s">
        <v>8219</v>
      </c>
      <c r="B1581" s="6">
        <v>302</v>
      </c>
    </row>
    <row r="1582" spans="1:2" x14ac:dyDescent="0.45">
      <c r="A1582" t="s">
        <v>8219</v>
      </c>
      <c r="B1582" s="6">
        <v>89</v>
      </c>
    </row>
    <row r="1583" spans="1:2" x14ac:dyDescent="0.45">
      <c r="A1583" t="s">
        <v>8219</v>
      </c>
      <c r="B1583" s="6">
        <v>41</v>
      </c>
    </row>
    <row r="1584" spans="1:2" x14ac:dyDescent="0.45">
      <c r="A1584" t="s">
        <v>8219</v>
      </c>
      <c r="B1584" s="6">
        <v>69</v>
      </c>
    </row>
    <row r="1585" spans="1:2" x14ac:dyDescent="0.45">
      <c r="A1585" t="s">
        <v>8219</v>
      </c>
      <c r="B1585" s="6">
        <v>52</v>
      </c>
    </row>
    <row r="1586" spans="1:2" x14ac:dyDescent="0.45">
      <c r="A1586" t="s">
        <v>8219</v>
      </c>
      <c r="B1586" s="6">
        <v>57</v>
      </c>
    </row>
    <row r="1587" spans="1:2" x14ac:dyDescent="0.45">
      <c r="A1587" t="s">
        <v>8219</v>
      </c>
      <c r="B1587" s="6">
        <v>74</v>
      </c>
    </row>
    <row r="1588" spans="1:2" x14ac:dyDescent="0.45">
      <c r="A1588" t="s">
        <v>8219</v>
      </c>
      <c r="B1588" s="6">
        <v>63</v>
      </c>
    </row>
    <row r="1589" spans="1:2" x14ac:dyDescent="0.45">
      <c r="A1589" t="s">
        <v>8219</v>
      </c>
      <c r="B1589" s="6">
        <v>72</v>
      </c>
    </row>
    <row r="1590" spans="1:2" x14ac:dyDescent="0.45">
      <c r="A1590" t="s">
        <v>8219</v>
      </c>
      <c r="B1590" s="6">
        <v>71</v>
      </c>
    </row>
    <row r="1591" spans="1:2" x14ac:dyDescent="0.45">
      <c r="A1591" t="s">
        <v>8219</v>
      </c>
      <c r="B1591" s="6">
        <v>21</v>
      </c>
    </row>
    <row r="1592" spans="1:2" x14ac:dyDescent="0.45">
      <c r="A1592" t="s">
        <v>8219</v>
      </c>
      <c r="B1592" s="6">
        <v>930</v>
      </c>
    </row>
    <row r="1593" spans="1:2" x14ac:dyDescent="0.45">
      <c r="A1593" t="s">
        <v>8219</v>
      </c>
      <c r="B1593" s="6">
        <v>55</v>
      </c>
    </row>
    <row r="1594" spans="1:2" x14ac:dyDescent="0.45">
      <c r="A1594" t="s">
        <v>8219</v>
      </c>
      <c r="B1594" s="6">
        <v>61</v>
      </c>
    </row>
    <row r="1595" spans="1:2" x14ac:dyDescent="0.45">
      <c r="A1595" t="s">
        <v>8219</v>
      </c>
      <c r="B1595" s="6">
        <v>82</v>
      </c>
    </row>
    <row r="1596" spans="1:2" x14ac:dyDescent="0.45">
      <c r="A1596" t="s">
        <v>8219</v>
      </c>
      <c r="B1596" s="6">
        <v>71</v>
      </c>
    </row>
    <row r="1597" spans="1:2" x14ac:dyDescent="0.45">
      <c r="A1597" t="s">
        <v>8219</v>
      </c>
      <c r="B1597" s="6">
        <v>117</v>
      </c>
    </row>
    <row r="1598" spans="1:2" x14ac:dyDescent="0.45">
      <c r="A1598" t="s">
        <v>8219</v>
      </c>
      <c r="B1598" s="6">
        <v>29</v>
      </c>
    </row>
    <row r="1599" spans="1:2" x14ac:dyDescent="0.45">
      <c r="A1599" t="s">
        <v>8219</v>
      </c>
      <c r="B1599" s="6">
        <v>74</v>
      </c>
    </row>
    <row r="1600" spans="1:2" x14ac:dyDescent="0.45">
      <c r="A1600" t="s">
        <v>8219</v>
      </c>
      <c r="B1600" s="6">
        <v>23</v>
      </c>
    </row>
    <row r="1601" spans="1:2" x14ac:dyDescent="0.45">
      <c r="A1601" t="s">
        <v>8219</v>
      </c>
      <c r="B1601" s="6">
        <v>60</v>
      </c>
    </row>
    <row r="1602" spans="1:2" x14ac:dyDescent="0.45">
      <c r="A1602" t="s">
        <v>8219</v>
      </c>
      <c r="B1602" s="6">
        <v>55</v>
      </c>
    </row>
    <row r="1603" spans="1:2" x14ac:dyDescent="0.45">
      <c r="A1603" t="s">
        <v>8219</v>
      </c>
      <c r="B1603" s="6">
        <v>51</v>
      </c>
    </row>
    <row r="1604" spans="1:2" x14ac:dyDescent="0.45">
      <c r="A1604" t="s">
        <v>8219</v>
      </c>
      <c r="B1604" s="6">
        <v>78</v>
      </c>
    </row>
    <row r="1605" spans="1:2" x14ac:dyDescent="0.45">
      <c r="A1605" t="s">
        <v>8219</v>
      </c>
      <c r="B1605" s="6">
        <v>62</v>
      </c>
    </row>
    <row r="1606" spans="1:2" x14ac:dyDescent="0.45">
      <c r="A1606" t="s">
        <v>8219</v>
      </c>
      <c r="B1606" s="6">
        <v>45</v>
      </c>
    </row>
    <row r="1607" spans="1:2" x14ac:dyDescent="0.45">
      <c r="A1607" t="s">
        <v>8219</v>
      </c>
      <c r="B1607" s="6">
        <v>15</v>
      </c>
    </row>
    <row r="1608" spans="1:2" x14ac:dyDescent="0.45">
      <c r="A1608" t="s">
        <v>8219</v>
      </c>
      <c r="B1608" s="6">
        <v>151</v>
      </c>
    </row>
    <row r="1609" spans="1:2" x14ac:dyDescent="0.45">
      <c r="A1609" t="s">
        <v>8219</v>
      </c>
      <c r="B1609" s="6">
        <v>68</v>
      </c>
    </row>
    <row r="1610" spans="1:2" x14ac:dyDescent="0.45">
      <c r="A1610" t="s">
        <v>8219</v>
      </c>
      <c r="B1610" s="6">
        <v>46</v>
      </c>
    </row>
    <row r="1611" spans="1:2" x14ac:dyDescent="0.45">
      <c r="A1611" t="s">
        <v>8219</v>
      </c>
      <c r="B1611" s="6">
        <v>24</v>
      </c>
    </row>
    <row r="1612" spans="1:2" x14ac:dyDescent="0.45">
      <c r="A1612" t="s">
        <v>8219</v>
      </c>
      <c r="B1612" s="6">
        <v>70</v>
      </c>
    </row>
    <row r="1613" spans="1:2" x14ac:dyDescent="0.45">
      <c r="A1613" t="s">
        <v>8219</v>
      </c>
      <c r="B1613" s="6">
        <v>244</v>
      </c>
    </row>
    <row r="1614" spans="1:2" x14ac:dyDescent="0.45">
      <c r="A1614" t="s">
        <v>8219</v>
      </c>
      <c r="B1614" s="6">
        <v>82</v>
      </c>
    </row>
    <row r="1615" spans="1:2" x14ac:dyDescent="0.45">
      <c r="A1615" t="s">
        <v>8219</v>
      </c>
      <c r="B1615" s="6">
        <v>226</v>
      </c>
    </row>
    <row r="1616" spans="1:2" x14ac:dyDescent="0.45">
      <c r="A1616" t="s">
        <v>8219</v>
      </c>
      <c r="B1616" s="6">
        <v>60</v>
      </c>
    </row>
    <row r="1617" spans="1:2" x14ac:dyDescent="0.45">
      <c r="A1617" t="s">
        <v>8219</v>
      </c>
      <c r="B1617" s="6">
        <v>322</v>
      </c>
    </row>
    <row r="1618" spans="1:2" x14ac:dyDescent="0.45">
      <c r="A1618" t="s">
        <v>8219</v>
      </c>
      <c r="B1618" s="6">
        <v>94</v>
      </c>
    </row>
    <row r="1619" spans="1:2" x14ac:dyDescent="0.45">
      <c r="A1619" t="s">
        <v>8219</v>
      </c>
      <c r="B1619" s="6">
        <v>47</v>
      </c>
    </row>
    <row r="1620" spans="1:2" x14ac:dyDescent="0.45">
      <c r="A1620" t="s">
        <v>8219</v>
      </c>
      <c r="B1620" s="6">
        <v>115</v>
      </c>
    </row>
    <row r="1621" spans="1:2" x14ac:dyDescent="0.45">
      <c r="A1621" t="s">
        <v>8219</v>
      </c>
      <c r="B1621" s="6">
        <v>134</v>
      </c>
    </row>
    <row r="1622" spans="1:2" x14ac:dyDescent="0.45">
      <c r="A1622" t="s">
        <v>8219</v>
      </c>
      <c r="B1622" s="6">
        <v>35</v>
      </c>
    </row>
    <row r="1623" spans="1:2" x14ac:dyDescent="0.45">
      <c r="A1623" t="s">
        <v>8219</v>
      </c>
      <c r="B1623" s="6">
        <v>104</v>
      </c>
    </row>
    <row r="1624" spans="1:2" x14ac:dyDescent="0.45">
      <c r="A1624" t="s">
        <v>8219</v>
      </c>
      <c r="B1624" s="6">
        <v>184</v>
      </c>
    </row>
    <row r="1625" spans="1:2" x14ac:dyDescent="0.45">
      <c r="A1625" t="s">
        <v>8219</v>
      </c>
      <c r="B1625" s="6">
        <v>119</v>
      </c>
    </row>
    <row r="1626" spans="1:2" x14ac:dyDescent="0.45">
      <c r="A1626" t="s">
        <v>8219</v>
      </c>
      <c r="B1626" s="6">
        <v>59</v>
      </c>
    </row>
    <row r="1627" spans="1:2" x14ac:dyDescent="0.45">
      <c r="A1627" t="s">
        <v>8219</v>
      </c>
      <c r="B1627" s="6">
        <v>113</v>
      </c>
    </row>
    <row r="1628" spans="1:2" x14ac:dyDescent="0.45">
      <c r="A1628" t="s">
        <v>8219</v>
      </c>
      <c r="B1628" s="6">
        <v>84</v>
      </c>
    </row>
    <row r="1629" spans="1:2" x14ac:dyDescent="0.45">
      <c r="A1629" t="s">
        <v>8219</v>
      </c>
      <c r="B1629" s="6">
        <v>74</v>
      </c>
    </row>
    <row r="1630" spans="1:2" x14ac:dyDescent="0.45">
      <c r="A1630" t="s">
        <v>8219</v>
      </c>
      <c r="B1630" s="6">
        <v>216</v>
      </c>
    </row>
    <row r="1631" spans="1:2" x14ac:dyDescent="0.45">
      <c r="A1631" t="s">
        <v>8219</v>
      </c>
      <c r="B1631" s="6">
        <v>39</v>
      </c>
    </row>
    <row r="1632" spans="1:2" x14ac:dyDescent="0.45">
      <c r="A1632" t="s">
        <v>8219</v>
      </c>
      <c r="B1632" s="6">
        <v>21</v>
      </c>
    </row>
    <row r="1633" spans="1:2" x14ac:dyDescent="0.45">
      <c r="A1633" t="s">
        <v>8219</v>
      </c>
      <c r="B1633" s="6">
        <v>30</v>
      </c>
    </row>
    <row r="1634" spans="1:2" x14ac:dyDescent="0.45">
      <c r="A1634" t="s">
        <v>8219</v>
      </c>
      <c r="B1634" s="6">
        <v>37</v>
      </c>
    </row>
    <row r="1635" spans="1:2" x14ac:dyDescent="0.45">
      <c r="A1635" t="s">
        <v>8219</v>
      </c>
      <c r="B1635" s="6">
        <v>202</v>
      </c>
    </row>
    <row r="1636" spans="1:2" x14ac:dyDescent="0.45">
      <c r="A1636" t="s">
        <v>8219</v>
      </c>
      <c r="B1636" s="6">
        <v>37</v>
      </c>
    </row>
    <row r="1637" spans="1:2" x14ac:dyDescent="0.45">
      <c r="A1637" t="s">
        <v>8219</v>
      </c>
      <c r="B1637" s="6">
        <v>28</v>
      </c>
    </row>
    <row r="1638" spans="1:2" x14ac:dyDescent="0.45">
      <c r="A1638" t="s">
        <v>8219</v>
      </c>
      <c r="B1638" s="6">
        <v>26</v>
      </c>
    </row>
    <row r="1639" spans="1:2" x14ac:dyDescent="0.45">
      <c r="A1639" t="s">
        <v>8219</v>
      </c>
      <c r="B1639" s="6">
        <v>61</v>
      </c>
    </row>
    <row r="1640" spans="1:2" x14ac:dyDescent="0.45">
      <c r="A1640" t="s">
        <v>8219</v>
      </c>
      <c r="B1640" s="6">
        <v>115</v>
      </c>
    </row>
    <row r="1641" spans="1:2" x14ac:dyDescent="0.45">
      <c r="A1641" t="s">
        <v>8219</v>
      </c>
      <c r="B1641" s="6">
        <v>181</v>
      </c>
    </row>
    <row r="1642" spans="1:2" x14ac:dyDescent="0.45">
      <c r="A1642" t="s">
        <v>8219</v>
      </c>
      <c r="B1642" s="6">
        <v>110</v>
      </c>
    </row>
    <row r="1643" spans="1:2" x14ac:dyDescent="0.45">
      <c r="A1643" t="s">
        <v>8219</v>
      </c>
      <c r="B1643" s="6">
        <v>269</v>
      </c>
    </row>
    <row r="1644" spans="1:2" x14ac:dyDescent="0.45">
      <c r="A1644" t="s">
        <v>8219</v>
      </c>
      <c r="B1644" s="6">
        <v>79</v>
      </c>
    </row>
    <row r="1645" spans="1:2" x14ac:dyDescent="0.45">
      <c r="A1645" t="s">
        <v>8219</v>
      </c>
      <c r="B1645" s="6">
        <v>104</v>
      </c>
    </row>
    <row r="1646" spans="1:2" x14ac:dyDescent="0.45">
      <c r="A1646" t="s">
        <v>8219</v>
      </c>
      <c r="B1646" s="6">
        <v>34</v>
      </c>
    </row>
    <row r="1647" spans="1:2" x14ac:dyDescent="0.45">
      <c r="A1647" t="s">
        <v>8219</v>
      </c>
      <c r="B1647" s="6">
        <v>167</v>
      </c>
    </row>
    <row r="1648" spans="1:2" x14ac:dyDescent="0.45">
      <c r="A1648" t="s">
        <v>8219</v>
      </c>
      <c r="B1648" s="6">
        <v>183</v>
      </c>
    </row>
    <row r="1649" spans="1:2" x14ac:dyDescent="0.45">
      <c r="A1649" t="s">
        <v>8219</v>
      </c>
      <c r="B1649" s="6">
        <v>71</v>
      </c>
    </row>
    <row r="1650" spans="1:2" x14ac:dyDescent="0.45">
      <c r="A1650" t="s">
        <v>8219</v>
      </c>
      <c r="B1650" s="6">
        <v>69</v>
      </c>
    </row>
    <row r="1651" spans="1:2" x14ac:dyDescent="0.45">
      <c r="A1651" t="s">
        <v>8219</v>
      </c>
      <c r="B1651" s="6">
        <v>270</v>
      </c>
    </row>
    <row r="1652" spans="1:2" x14ac:dyDescent="0.45">
      <c r="A1652" t="s">
        <v>8219</v>
      </c>
      <c r="B1652" s="6">
        <v>193</v>
      </c>
    </row>
    <row r="1653" spans="1:2" x14ac:dyDescent="0.45">
      <c r="A1653" t="s">
        <v>8219</v>
      </c>
      <c r="B1653" s="6">
        <v>57</v>
      </c>
    </row>
    <row r="1654" spans="1:2" x14ac:dyDescent="0.45">
      <c r="A1654" t="s">
        <v>8219</v>
      </c>
      <c r="B1654" s="6">
        <v>200</v>
      </c>
    </row>
    <row r="1655" spans="1:2" x14ac:dyDescent="0.45">
      <c r="A1655" t="s">
        <v>8219</v>
      </c>
      <c r="B1655" s="6">
        <v>88</v>
      </c>
    </row>
    <row r="1656" spans="1:2" x14ac:dyDescent="0.45">
      <c r="A1656" t="s">
        <v>8219</v>
      </c>
      <c r="B1656" s="6">
        <v>213</v>
      </c>
    </row>
    <row r="1657" spans="1:2" x14ac:dyDescent="0.45">
      <c r="A1657" t="s">
        <v>8219</v>
      </c>
      <c r="B1657" s="6">
        <v>20</v>
      </c>
    </row>
    <row r="1658" spans="1:2" x14ac:dyDescent="0.45">
      <c r="A1658" t="s">
        <v>8219</v>
      </c>
      <c r="B1658" s="6">
        <v>50</v>
      </c>
    </row>
    <row r="1659" spans="1:2" x14ac:dyDescent="0.45">
      <c r="A1659" t="s">
        <v>8219</v>
      </c>
      <c r="B1659" s="6">
        <v>115</v>
      </c>
    </row>
    <row r="1660" spans="1:2" x14ac:dyDescent="0.45">
      <c r="A1660" t="s">
        <v>8219</v>
      </c>
      <c r="B1660" s="6">
        <v>186</v>
      </c>
    </row>
    <row r="1661" spans="1:2" x14ac:dyDescent="0.45">
      <c r="A1661" t="s">
        <v>8219</v>
      </c>
      <c r="B1661" s="6">
        <v>18</v>
      </c>
    </row>
    <row r="1662" spans="1:2" x14ac:dyDescent="0.45">
      <c r="A1662" t="s">
        <v>8219</v>
      </c>
      <c r="B1662" s="6">
        <v>176</v>
      </c>
    </row>
    <row r="1663" spans="1:2" x14ac:dyDescent="0.45">
      <c r="A1663" t="s">
        <v>8219</v>
      </c>
      <c r="B1663" s="6">
        <v>41</v>
      </c>
    </row>
    <row r="1664" spans="1:2" x14ac:dyDescent="0.45">
      <c r="A1664" t="s">
        <v>8219</v>
      </c>
      <c r="B1664" s="6">
        <v>75</v>
      </c>
    </row>
    <row r="1665" spans="1:2" x14ac:dyDescent="0.45">
      <c r="A1665" t="s">
        <v>8219</v>
      </c>
      <c r="B1665" s="6">
        <v>97</v>
      </c>
    </row>
    <row r="1666" spans="1:2" x14ac:dyDescent="0.45">
      <c r="A1666" t="s">
        <v>8219</v>
      </c>
      <c r="B1666" s="6">
        <v>73</v>
      </c>
    </row>
    <row r="1667" spans="1:2" x14ac:dyDescent="0.45">
      <c r="A1667" t="s">
        <v>8219</v>
      </c>
      <c r="B1667" s="6">
        <v>49</v>
      </c>
    </row>
    <row r="1668" spans="1:2" x14ac:dyDescent="0.45">
      <c r="A1668" t="s">
        <v>8219</v>
      </c>
      <c r="B1668" s="6">
        <v>134</v>
      </c>
    </row>
    <row r="1669" spans="1:2" x14ac:dyDescent="0.45">
      <c r="A1669" t="s">
        <v>8219</v>
      </c>
      <c r="B1669" s="6">
        <v>68</v>
      </c>
    </row>
    <row r="1670" spans="1:2" x14ac:dyDescent="0.45">
      <c r="A1670" t="s">
        <v>8219</v>
      </c>
      <c r="B1670" s="6">
        <v>49</v>
      </c>
    </row>
    <row r="1671" spans="1:2" x14ac:dyDescent="0.45">
      <c r="A1671" t="s">
        <v>8219</v>
      </c>
      <c r="B1671" s="6">
        <v>63</v>
      </c>
    </row>
    <row r="1672" spans="1:2" x14ac:dyDescent="0.45">
      <c r="A1672" t="s">
        <v>8219</v>
      </c>
      <c r="B1672" s="6">
        <v>163</v>
      </c>
    </row>
    <row r="1673" spans="1:2" x14ac:dyDescent="0.45">
      <c r="A1673" t="s">
        <v>8219</v>
      </c>
      <c r="B1673" s="6">
        <v>288</v>
      </c>
    </row>
    <row r="1674" spans="1:2" x14ac:dyDescent="0.45">
      <c r="A1674" t="s">
        <v>8219</v>
      </c>
      <c r="B1674" s="6">
        <v>42</v>
      </c>
    </row>
    <row r="1675" spans="1:2" x14ac:dyDescent="0.45">
      <c r="A1675" t="s">
        <v>8219</v>
      </c>
      <c r="B1675" s="6">
        <v>70</v>
      </c>
    </row>
    <row r="1676" spans="1:2" x14ac:dyDescent="0.45">
      <c r="A1676" t="s">
        <v>8219</v>
      </c>
      <c r="B1676" s="6">
        <v>30</v>
      </c>
    </row>
    <row r="1677" spans="1:2" x14ac:dyDescent="0.45">
      <c r="A1677" t="s">
        <v>8219</v>
      </c>
      <c r="B1677" s="6">
        <v>51</v>
      </c>
    </row>
    <row r="1678" spans="1:2" x14ac:dyDescent="0.45">
      <c r="A1678" t="s">
        <v>8219</v>
      </c>
      <c r="B1678" s="6">
        <v>145</v>
      </c>
    </row>
    <row r="1679" spans="1:2" x14ac:dyDescent="0.45">
      <c r="A1679" t="s">
        <v>8219</v>
      </c>
      <c r="B1679" s="6">
        <v>21</v>
      </c>
    </row>
    <row r="1680" spans="1:2" x14ac:dyDescent="0.45">
      <c r="A1680" t="s">
        <v>8219</v>
      </c>
      <c r="B1680" s="6">
        <v>286</v>
      </c>
    </row>
    <row r="1681" spans="1:2" x14ac:dyDescent="0.45">
      <c r="A1681" t="s">
        <v>8219</v>
      </c>
      <c r="B1681" s="6">
        <v>12</v>
      </c>
    </row>
    <row r="1682" spans="1:2" x14ac:dyDescent="0.45">
      <c r="A1682" t="s">
        <v>8219</v>
      </c>
      <c r="B1682" s="6">
        <v>100</v>
      </c>
    </row>
    <row r="1683" spans="1:2" x14ac:dyDescent="0.45">
      <c r="A1683" t="s">
        <v>8219</v>
      </c>
      <c r="B1683" s="6">
        <v>100</v>
      </c>
    </row>
    <row r="1684" spans="1:2" x14ac:dyDescent="0.45">
      <c r="A1684" t="s">
        <v>8219</v>
      </c>
      <c r="B1684" s="6">
        <v>34</v>
      </c>
    </row>
    <row r="1685" spans="1:2" x14ac:dyDescent="0.45">
      <c r="A1685" t="s">
        <v>8219</v>
      </c>
      <c r="B1685" s="6">
        <v>63</v>
      </c>
    </row>
    <row r="1686" spans="1:2" x14ac:dyDescent="0.45">
      <c r="A1686" t="s">
        <v>8219</v>
      </c>
      <c r="B1686" s="6">
        <v>30</v>
      </c>
    </row>
    <row r="1687" spans="1:2" x14ac:dyDescent="0.45">
      <c r="A1687" t="s">
        <v>8219</v>
      </c>
      <c r="B1687" s="6">
        <v>47</v>
      </c>
    </row>
    <row r="1688" spans="1:2" x14ac:dyDescent="0.45">
      <c r="A1688" t="s">
        <v>8219</v>
      </c>
      <c r="B1688" s="6">
        <v>237</v>
      </c>
    </row>
    <row r="1689" spans="1:2" x14ac:dyDescent="0.45">
      <c r="A1689" t="s">
        <v>8219</v>
      </c>
      <c r="B1689" s="6">
        <v>47</v>
      </c>
    </row>
    <row r="1690" spans="1:2" x14ac:dyDescent="0.45">
      <c r="A1690" t="s">
        <v>8219</v>
      </c>
      <c r="B1690" s="6">
        <v>15</v>
      </c>
    </row>
    <row r="1691" spans="1:2" x14ac:dyDescent="0.45">
      <c r="A1691" t="s">
        <v>8219</v>
      </c>
      <c r="B1691" s="6">
        <v>81</v>
      </c>
    </row>
    <row r="1692" spans="1:2" x14ac:dyDescent="0.45">
      <c r="A1692" t="s">
        <v>8219</v>
      </c>
      <c r="B1692" s="6">
        <v>122</v>
      </c>
    </row>
    <row r="1693" spans="1:2" x14ac:dyDescent="0.45">
      <c r="A1693" t="s">
        <v>8219</v>
      </c>
      <c r="B1693" s="6">
        <v>34</v>
      </c>
    </row>
    <row r="1694" spans="1:2" x14ac:dyDescent="0.45">
      <c r="A1694" t="s">
        <v>8219</v>
      </c>
      <c r="B1694" s="6">
        <v>207</v>
      </c>
    </row>
    <row r="1695" spans="1:2" x14ac:dyDescent="0.45">
      <c r="A1695" t="s">
        <v>8219</v>
      </c>
      <c r="B1695" s="6">
        <v>25</v>
      </c>
    </row>
    <row r="1696" spans="1:2" x14ac:dyDescent="0.45">
      <c r="A1696" t="s">
        <v>8219</v>
      </c>
      <c r="B1696" s="6">
        <v>72</v>
      </c>
    </row>
    <row r="1697" spans="1:2" x14ac:dyDescent="0.45">
      <c r="A1697" t="s">
        <v>8219</v>
      </c>
      <c r="B1697" s="6">
        <v>14</v>
      </c>
    </row>
    <row r="1698" spans="1:2" x14ac:dyDescent="0.45">
      <c r="A1698" t="s">
        <v>8219</v>
      </c>
      <c r="B1698" s="6">
        <v>15</v>
      </c>
    </row>
    <row r="1699" spans="1:2" x14ac:dyDescent="0.45">
      <c r="A1699" t="s">
        <v>8219</v>
      </c>
      <c r="B1699" s="6">
        <v>91</v>
      </c>
    </row>
    <row r="1700" spans="1:2" x14ac:dyDescent="0.45">
      <c r="A1700" t="s">
        <v>8219</v>
      </c>
      <c r="B1700" s="6">
        <v>24</v>
      </c>
    </row>
    <row r="1701" spans="1:2" x14ac:dyDescent="0.45">
      <c r="A1701" t="s">
        <v>8219</v>
      </c>
      <c r="B1701" s="6">
        <v>27</v>
      </c>
    </row>
    <row r="1702" spans="1:2" x14ac:dyDescent="0.45">
      <c r="A1702" t="s">
        <v>8219</v>
      </c>
      <c r="B1702" s="6">
        <v>47</v>
      </c>
    </row>
    <row r="1703" spans="1:2" x14ac:dyDescent="0.45">
      <c r="A1703" t="s">
        <v>8219</v>
      </c>
      <c r="B1703" s="6">
        <v>44</v>
      </c>
    </row>
    <row r="1704" spans="1:2" x14ac:dyDescent="0.45">
      <c r="A1704" t="s">
        <v>8219</v>
      </c>
      <c r="B1704" s="6">
        <v>72</v>
      </c>
    </row>
    <row r="1705" spans="1:2" x14ac:dyDescent="0.45">
      <c r="A1705" t="s">
        <v>8219</v>
      </c>
      <c r="B1705" s="6">
        <v>63</v>
      </c>
    </row>
    <row r="1706" spans="1:2" x14ac:dyDescent="0.45">
      <c r="A1706" t="s">
        <v>8219</v>
      </c>
      <c r="B1706" s="6">
        <v>88</v>
      </c>
    </row>
    <row r="1707" spans="1:2" x14ac:dyDescent="0.45">
      <c r="A1707" t="s">
        <v>8219</v>
      </c>
      <c r="B1707" s="6">
        <v>70</v>
      </c>
    </row>
    <row r="1708" spans="1:2" x14ac:dyDescent="0.45">
      <c r="A1708" t="s">
        <v>8219</v>
      </c>
      <c r="B1708" s="6">
        <v>50</v>
      </c>
    </row>
    <row r="1709" spans="1:2" x14ac:dyDescent="0.45">
      <c r="A1709" t="s">
        <v>8219</v>
      </c>
      <c r="B1709" s="6">
        <v>35</v>
      </c>
    </row>
    <row r="1710" spans="1:2" x14ac:dyDescent="0.45">
      <c r="A1710" t="s">
        <v>8219</v>
      </c>
      <c r="B1710" s="6">
        <v>175</v>
      </c>
    </row>
    <row r="1711" spans="1:2" x14ac:dyDescent="0.45">
      <c r="A1711" t="s">
        <v>8219</v>
      </c>
      <c r="B1711" s="6">
        <v>20</v>
      </c>
    </row>
    <row r="1712" spans="1:2" x14ac:dyDescent="0.45">
      <c r="A1712" t="s">
        <v>8219</v>
      </c>
      <c r="B1712" s="6">
        <v>54</v>
      </c>
    </row>
    <row r="1713" spans="1:2" x14ac:dyDescent="0.45">
      <c r="A1713" t="s">
        <v>8219</v>
      </c>
      <c r="B1713" s="6">
        <v>20</v>
      </c>
    </row>
    <row r="1714" spans="1:2" x14ac:dyDescent="0.45">
      <c r="A1714" t="s">
        <v>8219</v>
      </c>
      <c r="B1714" s="6">
        <v>57</v>
      </c>
    </row>
    <row r="1715" spans="1:2" x14ac:dyDescent="0.45">
      <c r="A1715" t="s">
        <v>8219</v>
      </c>
      <c r="B1715" s="6">
        <v>31</v>
      </c>
    </row>
    <row r="1716" spans="1:2" x14ac:dyDescent="0.45">
      <c r="A1716" t="s">
        <v>8219</v>
      </c>
      <c r="B1716" s="6">
        <v>31</v>
      </c>
    </row>
    <row r="1717" spans="1:2" x14ac:dyDescent="0.45">
      <c r="A1717" t="s">
        <v>8219</v>
      </c>
      <c r="B1717" s="6">
        <v>45</v>
      </c>
    </row>
    <row r="1718" spans="1:2" x14ac:dyDescent="0.45">
      <c r="A1718" t="s">
        <v>8219</v>
      </c>
      <c r="B1718" s="6">
        <v>41</v>
      </c>
    </row>
    <row r="1719" spans="1:2" x14ac:dyDescent="0.45">
      <c r="A1719" t="s">
        <v>8219</v>
      </c>
      <c r="B1719" s="6">
        <v>29</v>
      </c>
    </row>
    <row r="1720" spans="1:2" x14ac:dyDescent="0.45">
      <c r="A1720" t="s">
        <v>8219</v>
      </c>
      <c r="B1720" s="6">
        <v>58</v>
      </c>
    </row>
    <row r="1721" spans="1:2" x14ac:dyDescent="0.45">
      <c r="A1721" t="s">
        <v>8219</v>
      </c>
      <c r="B1721" s="6">
        <v>89</v>
      </c>
    </row>
    <row r="1722" spans="1:2" x14ac:dyDescent="0.45">
      <c r="A1722" t="s">
        <v>8219</v>
      </c>
      <c r="B1722" s="6">
        <v>125</v>
      </c>
    </row>
    <row r="1723" spans="1:2" x14ac:dyDescent="0.45">
      <c r="A1723" t="s">
        <v>8219</v>
      </c>
      <c r="B1723" s="6">
        <v>18</v>
      </c>
    </row>
    <row r="1724" spans="1:2" x14ac:dyDescent="0.45">
      <c r="A1724" t="s">
        <v>8219</v>
      </c>
      <c r="B1724" s="6">
        <v>32</v>
      </c>
    </row>
    <row r="1725" spans="1:2" x14ac:dyDescent="0.45">
      <c r="A1725" t="s">
        <v>8219</v>
      </c>
      <c r="B1725" s="6">
        <v>16</v>
      </c>
    </row>
    <row r="1726" spans="1:2" x14ac:dyDescent="0.45">
      <c r="A1726" t="s">
        <v>8219</v>
      </c>
      <c r="B1726" s="6">
        <v>38</v>
      </c>
    </row>
    <row r="1727" spans="1:2" x14ac:dyDescent="0.45">
      <c r="A1727" t="s">
        <v>8219</v>
      </c>
      <c r="B1727" s="6">
        <v>15</v>
      </c>
    </row>
    <row r="1728" spans="1:2" x14ac:dyDescent="0.45">
      <c r="A1728" t="s">
        <v>8219</v>
      </c>
      <c r="B1728" s="6">
        <v>23</v>
      </c>
    </row>
    <row r="1729" spans="1:2" x14ac:dyDescent="0.45">
      <c r="A1729" t="s">
        <v>8219</v>
      </c>
      <c r="B1729" s="6">
        <v>49</v>
      </c>
    </row>
    <row r="1730" spans="1:2" x14ac:dyDescent="0.45">
      <c r="A1730" t="s">
        <v>8219</v>
      </c>
      <c r="B1730" s="6">
        <v>10</v>
      </c>
    </row>
    <row r="1731" spans="1:2" x14ac:dyDescent="0.45">
      <c r="A1731" t="s">
        <v>8219</v>
      </c>
      <c r="B1731" s="6">
        <v>15</v>
      </c>
    </row>
    <row r="1732" spans="1:2" x14ac:dyDescent="0.45">
      <c r="A1732" t="s">
        <v>8219</v>
      </c>
      <c r="B1732" s="6">
        <v>57</v>
      </c>
    </row>
    <row r="1733" spans="1:2" x14ac:dyDescent="0.45">
      <c r="A1733" t="s">
        <v>8219</v>
      </c>
      <c r="B1733" s="6">
        <v>33</v>
      </c>
    </row>
    <row r="1734" spans="1:2" x14ac:dyDescent="0.45">
      <c r="A1734" t="s">
        <v>8219</v>
      </c>
      <c r="B1734" s="6">
        <v>9</v>
      </c>
    </row>
    <row r="1735" spans="1:2" x14ac:dyDescent="0.45">
      <c r="A1735" t="s">
        <v>8219</v>
      </c>
      <c r="B1735" s="6">
        <v>26</v>
      </c>
    </row>
    <row r="1736" spans="1:2" x14ac:dyDescent="0.45">
      <c r="A1736" t="s">
        <v>8219</v>
      </c>
      <c r="B1736" s="6">
        <v>69</v>
      </c>
    </row>
    <row r="1737" spans="1:2" x14ac:dyDescent="0.45">
      <c r="A1737" t="s">
        <v>8219</v>
      </c>
      <c r="B1737" s="6">
        <v>65</v>
      </c>
    </row>
    <row r="1738" spans="1:2" x14ac:dyDescent="0.45">
      <c r="A1738" t="s">
        <v>8219</v>
      </c>
      <c r="B1738" s="6">
        <v>83</v>
      </c>
    </row>
    <row r="1739" spans="1:2" x14ac:dyDescent="0.45">
      <c r="A1739" t="s">
        <v>8219</v>
      </c>
      <c r="B1739" s="6">
        <v>111</v>
      </c>
    </row>
    <row r="1740" spans="1:2" x14ac:dyDescent="0.45">
      <c r="A1740" t="s">
        <v>8219</v>
      </c>
      <c r="B1740" s="6">
        <v>46</v>
      </c>
    </row>
    <row r="1741" spans="1:2" x14ac:dyDescent="0.45">
      <c r="A1741" t="s">
        <v>8219</v>
      </c>
      <c r="B1741" s="6">
        <v>63</v>
      </c>
    </row>
    <row r="1742" spans="1:2" x14ac:dyDescent="0.45">
      <c r="A1742" t="s">
        <v>8219</v>
      </c>
      <c r="B1742" s="6">
        <v>9</v>
      </c>
    </row>
    <row r="1743" spans="1:2" x14ac:dyDescent="0.45">
      <c r="A1743" t="s">
        <v>8219</v>
      </c>
      <c r="B1743" s="6">
        <v>34</v>
      </c>
    </row>
    <row r="1744" spans="1:2" x14ac:dyDescent="0.45">
      <c r="A1744" t="s">
        <v>8219</v>
      </c>
      <c r="B1744" s="6">
        <v>112</v>
      </c>
    </row>
    <row r="1745" spans="1:2" x14ac:dyDescent="0.45">
      <c r="A1745" t="s">
        <v>8219</v>
      </c>
      <c r="B1745" s="6">
        <v>47</v>
      </c>
    </row>
    <row r="1746" spans="1:2" x14ac:dyDescent="0.45">
      <c r="A1746" t="s">
        <v>8219</v>
      </c>
      <c r="B1746" s="6">
        <v>38</v>
      </c>
    </row>
    <row r="1747" spans="1:2" x14ac:dyDescent="0.45">
      <c r="A1747" t="s">
        <v>8219</v>
      </c>
      <c r="B1747" s="6">
        <v>28</v>
      </c>
    </row>
    <row r="1748" spans="1:2" x14ac:dyDescent="0.45">
      <c r="A1748" t="s">
        <v>8219</v>
      </c>
      <c r="B1748" s="6">
        <v>78</v>
      </c>
    </row>
    <row r="1749" spans="1:2" x14ac:dyDescent="0.45">
      <c r="A1749" t="s">
        <v>8219</v>
      </c>
      <c r="B1749" s="6">
        <v>23</v>
      </c>
    </row>
    <row r="1750" spans="1:2" x14ac:dyDescent="0.45">
      <c r="A1750" t="s">
        <v>8219</v>
      </c>
      <c r="B1750" s="6">
        <v>40</v>
      </c>
    </row>
    <row r="1751" spans="1:2" x14ac:dyDescent="0.45">
      <c r="A1751" t="s">
        <v>8219</v>
      </c>
      <c r="B1751" s="6">
        <v>13</v>
      </c>
    </row>
    <row r="1752" spans="1:2" x14ac:dyDescent="0.45">
      <c r="A1752" t="s">
        <v>8219</v>
      </c>
      <c r="B1752" s="6">
        <v>18</v>
      </c>
    </row>
    <row r="1753" spans="1:2" x14ac:dyDescent="0.45">
      <c r="A1753" t="s">
        <v>8219</v>
      </c>
      <c r="B1753" s="6">
        <v>22</v>
      </c>
    </row>
    <row r="1754" spans="1:2" x14ac:dyDescent="0.45">
      <c r="A1754" t="s">
        <v>8219</v>
      </c>
      <c r="B1754" s="6">
        <v>79</v>
      </c>
    </row>
    <row r="1755" spans="1:2" x14ac:dyDescent="0.45">
      <c r="A1755" t="s">
        <v>8219</v>
      </c>
      <c r="B1755" s="6">
        <v>14</v>
      </c>
    </row>
    <row r="1756" spans="1:2" x14ac:dyDescent="0.45">
      <c r="A1756" t="s">
        <v>8219</v>
      </c>
      <c r="B1756" s="6">
        <v>51</v>
      </c>
    </row>
    <row r="1757" spans="1:2" x14ac:dyDescent="0.45">
      <c r="A1757" t="s">
        <v>8219</v>
      </c>
      <c r="B1757" s="6">
        <v>54</v>
      </c>
    </row>
    <row r="1758" spans="1:2" x14ac:dyDescent="0.45">
      <c r="A1758" t="s">
        <v>8219</v>
      </c>
      <c r="B1758" s="6">
        <v>70</v>
      </c>
    </row>
    <row r="1759" spans="1:2" x14ac:dyDescent="0.45">
      <c r="A1759" t="s">
        <v>8219</v>
      </c>
      <c r="B1759" s="6">
        <v>44</v>
      </c>
    </row>
    <row r="1760" spans="1:2" x14ac:dyDescent="0.45">
      <c r="A1760" t="s">
        <v>8219</v>
      </c>
      <c r="B1760" s="6">
        <v>55</v>
      </c>
    </row>
    <row r="1761" spans="1:2" x14ac:dyDescent="0.45">
      <c r="A1761" t="s">
        <v>8219</v>
      </c>
      <c r="B1761" s="6">
        <v>15</v>
      </c>
    </row>
    <row r="1762" spans="1:2" x14ac:dyDescent="0.45">
      <c r="A1762" t="s">
        <v>8219</v>
      </c>
      <c r="B1762" s="6">
        <v>27</v>
      </c>
    </row>
    <row r="1763" spans="1:2" x14ac:dyDescent="0.45">
      <c r="A1763" t="s">
        <v>8219</v>
      </c>
      <c r="B1763" s="6">
        <v>21</v>
      </c>
    </row>
    <row r="1764" spans="1:2" x14ac:dyDescent="0.45">
      <c r="A1764" t="s">
        <v>8219</v>
      </c>
      <c r="B1764" s="6">
        <v>162</v>
      </c>
    </row>
    <row r="1765" spans="1:2" x14ac:dyDescent="0.45">
      <c r="A1765" t="s">
        <v>8219</v>
      </c>
      <c r="B1765" s="6">
        <v>23</v>
      </c>
    </row>
    <row r="1766" spans="1:2" x14ac:dyDescent="0.45">
      <c r="A1766" t="s">
        <v>8219</v>
      </c>
      <c r="B1766" s="6">
        <v>72</v>
      </c>
    </row>
    <row r="1767" spans="1:2" x14ac:dyDescent="0.45">
      <c r="A1767" t="s">
        <v>8219</v>
      </c>
      <c r="B1767" s="6">
        <v>68</v>
      </c>
    </row>
    <row r="1768" spans="1:2" x14ac:dyDescent="0.45">
      <c r="A1768" t="s">
        <v>8219</v>
      </c>
      <c r="B1768" s="6">
        <v>20</v>
      </c>
    </row>
    <row r="1769" spans="1:2" x14ac:dyDescent="0.45">
      <c r="A1769" t="s">
        <v>8219</v>
      </c>
      <c r="B1769" s="6">
        <v>26</v>
      </c>
    </row>
    <row r="1770" spans="1:2" x14ac:dyDescent="0.45">
      <c r="A1770" t="s">
        <v>8219</v>
      </c>
      <c r="B1770" s="6">
        <v>72</v>
      </c>
    </row>
    <row r="1771" spans="1:2" x14ac:dyDescent="0.45">
      <c r="A1771" t="s">
        <v>8219</v>
      </c>
      <c r="B1771" s="6">
        <v>3</v>
      </c>
    </row>
    <row r="1772" spans="1:2" x14ac:dyDescent="0.45">
      <c r="A1772" t="s">
        <v>8219</v>
      </c>
      <c r="B1772" s="6">
        <v>18</v>
      </c>
    </row>
    <row r="1773" spans="1:2" x14ac:dyDescent="0.45">
      <c r="A1773" t="s">
        <v>8219</v>
      </c>
      <c r="B1773" s="6">
        <v>30</v>
      </c>
    </row>
    <row r="1774" spans="1:2" x14ac:dyDescent="0.45">
      <c r="A1774" t="s">
        <v>8219</v>
      </c>
      <c r="B1774" s="6">
        <v>23</v>
      </c>
    </row>
    <row r="1775" spans="1:2" x14ac:dyDescent="0.45">
      <c r="A1775" t="s">
        <v>8219</v>
      </c>
      <c r="B1775" s="6">
        <v>54</v>
      </c>
    </row>
    <row r="1776" spans="1:2" x14ac:dyDescent="0.45">
      <c r="A1776" t="s">
        <v>8219</v>
      </c>
      <c r="B1776" s="6">
        <v>26</v>
      </c>
    </row>
    <row r="1777" spans="1:2" x14ac:dyDescent="0.45">
      <c r="A1777" t="s">
        <v>8219</v>
      </c>
      <c r="B1777" s="6">
        <v>9</v>
      </c>
    </row>
    <row r="1778" spans="1:2" x14ac:dyDescent="0.45">
      <c r="A1778" t="s">
        <v>8219</v>
      </c>
      <c r="B1778" s="6">
        <v>27</v>
      </c>
    </row>
    <row r="1779" spans="1:2" x14ac:dyDescent="0.45">
      <c r="A1779" t="s">
        <v>8219</v>
      </c>
      <c r="B1779" s="6">
        <v>30</v>
      </c>
    </row>
    <row r="1780" spans="1:2" x14ac:dyDescent="0.45">
      <c r="A1780" t="s">
        <v>8219</v>
      </c>
      <c r="B1780" s="6">
        <v>52</v>
      </c>
    </row>
    <row r="1781" spans="1:2" x14ac:dyDescent="0.45">
      <c r="A1781" t="s">
        <v>8219</v>
      </c>
      <c r="B1781" s="6">
        <v>17</v>
      </c>
    </row>
    <row r="1782" spans="1:2" x14ac:dyDescent="0.45">
      <c r="A1782" t="s">
        <v>8219</v>
      </c>
      <c r="B1782" s="6">
        <v>19</v>
      </c>
    </row>
    <row r="1783" spans="1:2" x14ac:dyDescent="0.45">
      <c r="A1783" t="s">
        <v>8219</v>
      </c>
      <c r="B1783" s="6">
        <v>77</v>
      </c>
    </row>
    <row r="1784" spans="1:2" x14ac:dyDescent="0.45">
      <c r="A1784" t="s">
        <v>8219</v>
      </c>
      <c r="B1784" s="6">
        <v>21</v>
      </c>
    </row>
    <row r="1785" spans="1:2" x14ac:dyDescent="0.45">
      <c r="A1785" t="s">
        <v>8219</v>
      </c>
      <c r="B1785" s="6">
        <v>38</v>
      </c>
    </row>
    <row r="1786" spans="1:2" x14ac:dyDescent="0.45">
      <c r="A1786" t="s">
        <v>8219</v>
      </c>
      <c r="B1786" s="6">
        <v>28</v>
      </c>
    </row>
    <row r="1787" spans="1:2" x14ac:dyDescent="0.45">
      <c r="A1787" t="s">
        <v>8219</v>
      </c>
      <c r="B1787" s="6">
        <v>48</v>
      </c>
    </row>
    <row r="1788" spans="1:2" x14ac:dyDescent="0.45">
      <c r="A1788" t="s">
        <v>8219</v>
      </c>
      <c r="B1788" s="6">
        <v>46</v>
      </c>
    </row>
    <row r="1789" spans="1:2" x14ac:dyDescent="0.45">
      <c r="A1789" t="s">
        <v>8219</v>
      </c>
      <c r="B1789" s="6">
        <v>30</v>
      </c>
    </row>
    <row r="1790" spans="1:2" x14ac:dyDescent="0.45">
      <c r="A1790" t="s">
        <v>8219</v>
      </c>
      <c r="B1790" s="6">
        <v>64</v>
      </c>
    </row>
    <row r="1791" spans="1:2" x14ac:dyDescent="0.45">
      <c r="A1791" t="s">
        <v>8219</v>
      </c>
      <c r="B1791" s="6">
        <v>15</v>
      </c>
    </row>
    <row r="1792" spans="1:2" x14ac:dyDescent="0.45">
      <c r="A1792" t="s">
        <v>8219</v>
      </c>
      <c r="B1792" s="6">
        <v>41</v>
      </c>
    </row>
    <row r="1793" spans="1:2" x14ac:dyDescent="0.45">
      <c r="A1793" t="s">
        <v>8219</v>
      </c>
      <c r="B1793" s="6">
        <v>35</v>
      </c>
    </row>
    <row r="1794" spans="1:2" x14ac:dyDescent="0.45">
      <c r="A1794" t="s">
        <v>8219</v>
      </c>
      <c r="B1794" s="6">
        <v>45</v>
      </c>
    </row>
    <row r="1795" spans="1:2" x14ac:dyDescent="0.45">
      <c r="A1795" t="s">
        <v>8219</v>
      </c>
      <c r="B1795" s="6">
        <v>62</v>
      </c>
    </row>
    <row r="1796" spans="1:2" x14ac:dyDescent="0.45">
      <c r="A1796" t="s">
        <v>8219</v>
      </c>
      <c r="B1796" s="6">
        <v>22</v>
      </c>
    </row>
    <row r="1797" spans="1:2" x14ac:dyDescent="0.45">
      <c r="A1797" t="s">
        <v>8219</v>
      </c>
      <c r="B1797" s="6">
        <v>18</v>
      </c>
    </row>
    <row r="1798" spans="1:2" x14ac:dyDescent="0.45">
      <c r="A1798" t="s">
        <v>8219</v>
      </c>
      <c r="B1798" s="6">
        <v>12</v>
      </c>
    </row>
    <row r="1799" spans="1:2" x14ac:dyDescent="0.45">
      <c r="A1799" t="s">
        <v>8219</v>
      </c>
      <c r="B1799" s="6">
        <v>44</v>
      </c>
    </row>
    <row r="1800" spans="1:2" x14ac:dyDescent="0.45">
      <c r="A1800" t="s">
        <v>8219</v>
      </c>
      <c r="B1800" s="6">
        <v>27</v>
      </c>
    </row>
    <row r="1801" spans="1:2" x14ac:dyDescent="0.45">
      <c r="A1801" t="s">
        <v>8219</v>
      </c>
      <c r="B1801" s="6">
        <v>38</v>
      </c>
    </row>
    <row r="1802" spans="1:2" x14ac:dyDescent="0.45">
      <c r="A1802" t="s">
        <v>8219</v>
      </c>
      <c r="B1802" s="6">
        <v>28</v>
      </c>
    </row>
    <row r="1803" spans="1:2" x14ac:dyDescent="0.45">
      <c r="A1803" t="s">
        <v>8219</v>
      </c>
      <c r="B1803" s="6">
        <v>24</v>
      </c>
    </row>
    <row r="1804" spans="1:2" x14ac:dyDescent="0.45">
      <c r="A1804" t="s">
        <v>8219</v>
      </c>
      <c r="B1804" s="6">
        <v>65</v>
      </c>
    </row>
    <row r="1805" spans="1:2" x14ac:dyDescent="0.45">
      <c r="A1805" t="s">
        <v>8219</v>
      </c>
      <c r="B1805" s="6">
        <v>46</v>
      </c>
    </row>
    <row r="1806" spans="1:2" x14ac:dyDescent="0.45">
      <c r="A1806" t="s">
        <v>8219</v>
      </c>
      <c r="B1806" s="6">
        <v>85</v>
      </c>
    </row>
    <row r="1807" spans="1:2" x14ac:dyDescent="0.45">
      <c r="A1807" t="s">
        <v>8219</v>
      </c>
      <c r="B1807" s="6">
        <v>66</v>
      </c>
    </row>
    <row r="1808" spans="1:2" x14ac:dyDescent="0.45">
      <c r="A1808" t="s">
        <v>8219</v>
      </c>
      <c r="B1808" s="6">
        <v>165</v>
      </c>
    </row>
    <row r="1809" spans="1:2" x14ac:dyDescent="0.45">
      <c r="A1809" t="s">
        <v>8219</v>
      </c>
      <c r="B1809" s="6">
        <v>17</v>
      </c>
    </row>
    <row r="1810" spans="1:2" x14ac:dyDescent="0.45">
      <c r="A1810" t="s">
        <v>8219</v>
      </c>
      <c r="B1810" s="6">
        <v>3</v>
      </c>
    </row>
    <row r="1811" spans="1:2" x14ac:dyDescent="0.45">
      <c r="A1811" t="s">
        <v>8219</v>
      </c>
      <c r="B1811" s="6">
        <v>17</v>
      </c>
    </row>
    <row r="1812" spans="1:2" x14ac:dyDescent="0.45">
      <c r="A1812" t="s">
        <v>8219</v>
      </c>
      <c r="B1812" s="6">
        <v>91</v>
      </c>
    </row>
    <row r="1813" spans="1:2" x14ac:dyDescent="0.45">
      <c r="A1813" t="s">
        <v>8219</v>
      </c>
      <c r="B1813" s="6">
        <v>67</v>
      </c>
    </row>
    <row r="1814" spans="1:2" x14ac:dyDescent="0.45">
      <c r="A1814" t="s">
        <v>8219</v>
      </c>
      <c r="B1814" s="6">
        <v>18</v>
      </c>
    </row>
    <row r="1815" spans="1:2" x14ac:dyDescent="0.45">
      <c r="A1815" t="s">
        <v>8219</v>
      </c>
      <c r="B1815" s="6">
        <v>21</v>
      </c>
    </row>
    <row r="1816" spans="1:2" x14ac:dyDescent="0.45">
      <c r="A1816" t="s">
        <v>8219</v>
      </c>
      <c r="B1816" s="6">
        <v>40</v>
      </c>
    </row>
    <row r="1817" spans="1:2" x14ac:dyDescent="0.45">
      <c r="A1817" t="s">
        <v>8219</v>
      </c>
      <c r="B1817" s="6">
        <v>78</v>
      </c>
    </row>
    <row r="1818" spans="1:2" x14ac:dyDescent="0.45">
      <c r="A1818" t="s">
        <v>8219</v>
      </c>
      <c r="B1818" s="6">
        <v>26</v>
      </c>
    </row>
    <row r="1819" spans="1:2" x14ac:dyDescent="0.45">
      <c r="A1819" t="s">
        <v>8219</v>
      </c>
      <c r="B1819" s="6">
        <v>14</v>
      </c>
    </row>
    <row r="1820" spans="1:2" x14ac:dyDescent="0.45">
      <c r="A1820" t="s">
        <v>8219</v>
      </c>
      <c r="B1820" s="6">
        <v>44</v>
      </c>
    </row>
    <row r="1821" spans="1:2" x14ac:dyDescent="0.45">
      <c r="A1821" t="s">
        <v>8219</v>
      </c>
      <c r="B1821" s="6">
        <v>9</v>
      </c>
    </row>
    <row r="1822" spans="1:2" x14ac:dyDescent="0.45">
      <c r="A1822" t="s">
        <v>8219</v>
      </c>
      <c r="B1822" s="6">
        <v>30</v>
      </c>
    </row>
    <row r="1823" spans="1:2" x14ac:dyDescent="0.45">
      <c r="A1823" t="s">
        <v>8219</v>
      </c>
      <c r="B1823" s="6">
        <v>45</v>
      </c>
    </row>
    <row r="1824" spans="1:2" x14ac:dyDescent="0.45">
      <c r="A1824" t="s">
        <v>8219</v>
      </c>
      <c r="B1824" s="6">
        <v>56</v>
      </c>
    </row>
    <row r="1825" spans="1:2" x14ac:dyDescent="0.45">
      <c r="A1825" t="s">
        <v>8219</v>
      </c>
      <c r="B1825" s="6">
        <v>46</v>
      </c>
    </row>
    <row r="1826" spans="1:2" x14ac:dyDescent="0.45">
      <c r="A1826" t="s">
        <v>8219</v>
      </c>
      <c r="B1826" s="6">
        <v>34</v>
      </c>
    </row>
    <row r="1827" spans="1:2" x14ac:dyDescent="0.45">
      <c r="A1827" t="s">
        <v>8219</v>
      </c>
      <c r="B1827" s="6">
        <v>98</v>
      </c>
    </row>
    <row r="1828" spans="1:2" x14ac:dyDescent="0.45">
      <c r="A1828" t="s">
        <v>8219</v>
      </c>
      <c r="B1828" s="6">
        <v>46</v>
      </c>
    </row>
    <row r="1829" spans="1:2" x14ac:dyDescent="0.45">
      <c r="A1829" t="s">
        <v>8219</v>
      </c>
      <c r="B1829" s="6">
        <v>10</v>
      </c>
    </row>
    <row r="1830" spans="1:2" x14ac:dyDescent="0.45">
      <c r="A1830" t="s">
        <v>8219</v>
      </c>
      <c r="B1830" s="6">
        <v>76</v>
      </c>
    </row>
    <row r="1831" spans="1:2" x14ac:dyDescent="0.45">
      <c r="A1831" t="s">
        <v>8219</v>
      </c>
      <c r="B1831" s="6">
        <v>104</v>
      </c>
    </row>
    <row r="1832" spans="1:2" x14ac:dyDescent="0.45">
      <c r="A1832" t="s">
        <v>8219</v>
      </c>
      <c r="B1832" s="6">
        <v>87</v>
      </c>
    </row>
    <row r="1833" spans="1:2" x14ac:dyDescent="0.45">
      <c r="A1833" t="s">
        <v>8219</v>
      </c>
      <c r="B1833" s="6">
        <v>29</v>
      </c>
    </row>
    <row r="1834" spans="1:2" x14ac:dyDescent="0.45">
      <c r="A1834" t="s">
        <v>8219</v>
      </c>
      <c r="B1834" s="6">
        <v>51</v>
      </c>
    </row>
    <row r="1835" spans="1:2" x14ac:dyDescent="0.45">
      <c r="A1835" t="s">
        <v>8219</v>
      </c>
      <c r="B1835" s="6">
        <v>12</v>
      </c>
    </row>
    <row r="1836" spans="1:2" x14ac:dyDescent="0.45">
      <c r="A1836" t="s">
        <v>8219</v>
      </c>
      <c r="B1836" s="6">
        <v>72</v>
      </c>
    </row>
    <row r="1837" spans="1:2" x14ac:dyDescent="0.45">
      <c r="A1837" t="s">
        <v>8219</v>
      </c>
      <c r="B1837" s="6">
        <v>21</v>
      </c>
    </row>
    <row r="1838" spans="1:2" x14ac:dyDescent="0.45">
      <c r="A1838" t="s">
        <v>8219</v>
      </c>
      <c r="B1838" s="6">
        <v>42</v>
      </c>
    </row>
    <row r="1839" spans="1:2" x14ac:dyDescent="0.45">
      <c r="A1839" t="s">
        <v>8219</v>
      </c>
      <c r="B1839" s="6">
        <v>71</v>
      </c>
    </row>
    <row r="1840" spans="1:2" x14ac:dyDescent="0.45">
      <c r="A1840" t="s">
        <v>8219</v>
      </c>
      <c r="B1840" s="6">
        <v>168</v>
      </c>
    </row>
    <row r="1841" spans="1:2" x14ac:dyDescent="0.45">
      <c r="A1841" t="s">
        <v>8219</v>
      </c>
      <c r="B1841" s="6">
        <v>19</v>
      </c>
    </row>
    <row r="1842" spans="1:2" x14ac:dyDescent="0.45">
      <c r="A1842" t="s">
        <v>8219</v>
      </c>
      <c r="B1842" s="6">
        <v>37</v>
      </c>
    </row>
    <row r="1843" spans="1:2" x14ac:dyDescent="0.45">
      <c r="A1843" t="s">
        <v>8219</v>
      </c>
      <c r="B1843" s="6">
        <v>36</v>
      </c>
    </row>
    <row r="1844" spans="1:2" x14ac:dyDescent="0.45">
      <c r="A1844" t="s">
        <v>8219</v>
      </c>
      <c r="B1844" s="6">
        <v>14</v>
      </c>
    </row>
    <row r="1845" spans="1:2" x14ac:dyDescent="0.45">
      <c r="A1845" t="s">
        <v>8219</v>
      </c>
      <c r="B1845" s="6">
        <v>18</v>
      </c>
    </row>
    <row r="1846" spans="1:2" x14ac:dyDescent="0.45">
      <c r="A1846" t="s">
        <v>8219</v>
      </c>
      <c r="B1846" s="6">
        <v>82</v>
      </c>
    </row>
    <row r="1847" spans="1:2" x14ac:dyDescent="0.45">
      <c r="A1847" t="s">
        <v>8219</v>
      </c>
      <c r="B1847" s="6">
        <v>43</v>
      </c>
    </row>
    <row r="1848" spans="1:2" x14ac:dyDescent="0.45">
      <c r="A1848" t="s">
        <v>8219</v>
      </c>
      <c r="B1848" s="6">
        <v>8</v>
      </c>
    </row>
    <row r="1849" spans="1:2" x14ac:dyDescent="0.45">
      <c r="A1849" t="s">
        <v>8219</v>
      </c>
      <c r="B1849" s="6">
        <v>45</v>
      </c>
    </row>
    <row r="1850" spans="1:2" x14ac:dyDescent="0.45">
      <c r="A1850" t="s">
        <v>8219</v>
      </c>
      <c r="B1850" s="6">
        <v>20</v>
      </c>
    </row>
    <row r="1851" spans="1:2" x14ac:dyDescent="0.45">
      <c r="A1851" t="s">
        <v>8219</v>
      </c>
      <c r="B1851" s="6">
        <v>31</v>
      </c>
    </row>
    <row r="1852" spans="1:2" x14ac:dyDescent="0.45">
      <c r="A1852" t="s">
        <v>8219</v>
      </c>
      <c r="B1852" s="6">
        <v>25</v>
      </c>
    </row>
    <row r="1853" spans="1:2" x14ac:dyDescent="0.45">
      <c r="A1853" t="s">
        <v>8219</v>
      </c>
      <c r="B1853" s="6">
        <v>14</v>
      </c>
    </row>
    <row r="1854" spans="1:2" x14ac:dyDescent="0.45">
      <c r="A1854" t="s">
        <v>8219</v>
      </c>
      <c r="B1854" s="6">
        <v>45</v>
      </c>
    </row>
    <row r="1855" spans="1:2" x14ac:dyDescent="0.45">
      <c r="A1855" t="s">
        <v>8219</v>
      </c>
      <c r="B1855" s="6">
        <v>20</v>
      </c>
    </row>
    <row r="1856" spans="1:2" x14ac:dyDescent="0.45">
      <c r="A1856" t="s">
        <v>8219</v>
      </c>
      <c r="B1856" s="6">
        <v>39</v>
      </c>
    </row>
    <row r="1857" spans="1:2" x14ac:dyDescent="0.45">
      <c r="A1857" t="s">
        <v>8219</v>
      </c>
      <c r="B1857" s="6">
        <v>16</v>
      </c>
    </row>
    <row r="1858" spans="1:2" x14ac:dyDescent="0.45">
      <c r="A1858" t="s">
        <v>8219</v>
      </c>
      <c r="B1858" s="6">
        <v>37</v>
      </c>
    </row>
    <row r="1859" spans="1:2" x14ac:dyDescent="0.45">
      <c r="A1859" t="s">
        <v>8219</v>
      </c>
      <c r="B1859" s="6">
        <v>14</v>
      </c>
    </row>
    <row r="1860" spans="1:2" x14ac:dyDescent="0.45">
      <c r="A1860" t="s">
        <v>8219</v>
      </c>
      <c r="B1860" s="6">
        <v>21</v>
      </c>
    </row>
    <row r="1861" spans="1:2" x14ac:dyDescent="0.45">
      <c r="A1861" t="s">
        <v>8219</v>
      </c>
      <c r="B1861" s="6">
        <v>69</v>
      </c>
    </row>
    <row r="1862" spans="1:2" x14ac:dyDescent="0.45">
      <c r="A1862" t="s">
        <v>8219</v>
      </c>
      <c r="B1862" s="6">
        <v>16</v>
      </c>
    </row>
    <row r="1863" spans="1:2" x14ac:dyDescent="0.45">
      <c r="A1863" t="s">
        <v>8219</v>
      </c>
      <c r="B1863" s="6">
        <v>55</v>
      </c>
    </row>
    <row r="1864" spans="1:2" x14ac:dyDescent="0.45">
      <c r="A1864" t="s">
        <v>8219</v>
      </c>
      <c r="B1864" s="6">
        <v>27</v>
      </c>
    </row>
    <row r="1865" spans="1:2" x14ac:dyDescent="0.45">
      <c r="A1865" t="s">
        <v>8219</v>
      </c>
      <c r="B1865" s="6">
        <v>36</v>
      </c>
    </row>
    <row r="1866" spans="1:2" x14ac:dyDescent="0.45">
      <c r="A1866" t="s">
        <v>8219</v>
      </c>
      <c r="B1866" s="6">
        <v>19</v>
      </c>
    </row>
    <row r="1867" spans="1:2" x14ac:dyDescent="0.45">
      <c r="A1867" t="s">
        <v>8219</v>
      </c>
      <c r="B1867" s="6">
        <v>12</v>
      </c>
    </row>
    <row r="1868" spans="1:2" x14ac:dyDescent="0.45">
      <c r="A1868" t="s">
        <v>8219</v>
      </c>
      <c r="B1868" s="6">
        <v>17</v>
      </c>
    </row>
    <row r="1869" spans="1:2" x14ac:dyDescent="0.45">
      <c r="A1869" t="s">
        <v>8219</v>
      </c>
      <c r="B1869" s="6">
        <v>114</v>
      </c>
    </row>
    <row r="1870" spans="1:2" x14ac:dyDescent="0.45">
      <c r="A1870" t="s">
        <v>8219</v>
      </c>
      <c r="B1870" s="6">
        <v>93</v>
      </c>
    </row>
    <row r="1871" spans="1:2" x14ac:dyDescent="0.45">
      <c r="A1871" t="s">
        <v>8219</v>
      </c>
      <c r="B1871" s="6">
        <v>36</v>
      </c>
    </row>
    <row r="1872" spans="1:2" x14ac:dyDescent="0.45">
      <c r="A1872" t="s">
        <v>8219</v>
      </c>
      <c r="B1872" s="6">
        <v>61</v>
      </c>
    </row>
    <row r="1873" spans="1:2" x14ac:dyDescent="0.45">
      <c r="A1873" t="s">
        <v>8219</v>
      </c>
      <c r="B1873" s="6">
        <v>47</v>
      </c>
    </row>
    <row r="1874" spans="1:2" x14ac:dyDescent="0.45">
      <c r="A1874" t="s">
        <v>8219</v>
      </c>
      <c r="B1874" s="6">
        <v>17</v>
      </c>
    </row>
    <row r="1875" spans="1:2" x14ac:dyDescent="0.45">
      <c r="A1875" t="s">
        <v>8219</v>
      </c>
      <c r="B1875" s="6">
        <v>63</v>
      </c>
    </row>
    <row r="1876" spans="1:2" x14ac:dyDescent="0.45">
      <c r="A1876" t="s">
        <v>8219</v>
      </c>
      <c r="B1876" s="6">
        <v>9</v>
      </c>
    </row>
    <row r="1877" spans="1:2" x14ac:dyDescent="0.45">
      <c r="A1877" t="s">
        <v>8219</v>
      </c>
      <c r="B1877" s="6">
        <v>30</v>
      </c>
    </row>
    <row r="1878" spans="1:2" x14ac:dyDescent="0.45">
      <c r="A1878" t="s">
        <v>8219</v>
      </c>
      <c r="B1878" s="6">
        <v>23</v>
      </c>
    </row>
    <row r="1879" spans="1:2" x14ac:dyDescent="0.45">
      <c r="A1879" t="s">
        <v>8219</v>
      </c>
      <c r="B1879" s="6">
        <v>33</v>
      </c>
    </row>
    <row r="1880" spans="1:2" x14ac:dyDescent="0.45">
      <c r="A1880" t="s">
        <v>8219</v>
      </c>
      <c r="B1880" s="6">
        <v>39</v>
      </c>
    </row>
    <row r="1881" spans="1:2" x14ac:dyDescent="0.45">
      <c r="A1881" t="s">
        <v>8219</v>
      </c>
      <c r="B1881" s="6">
        <v>17</v>
      </c>
    </row>
    <row r="1882" spans="1:2" x14ac:dyDescent="0.45">
      <c r="A1882" t="s">
        <v>8219</v>
      </c>
      <c r="B1882" s="6">
        <v>6</v>
      </c>
    </row>
    <row r="1883" spans="1:2" x14ac:dyDescent="0.45">
      <c r="A1883" t="s">
        <v>8219</v>
      </c>
      <c r="B1883" s="6">
        <v>39</v>
      </c>
    </row>
    <row r="1884" spans="1:2" x14ac:dyDescent="0.45">
      <c r="A1884" t="s">
        <v>8219</v>
      </c>
      <c r="B1884" s="6">
        <v>57</v>
      </c>
    </row>
    <row r="1885" spans="1:2" x14ac:dyDescent="0.45">
      <c r="A1885" t="s">
        <v>8219</v>
      </c>
      <c r="B1885" s="6">
        <v>56</v>
      </c>
    </row>
    <row r="1886" spans="1:2" x14ac:dyDescent="0.45">
      <c r="A1886" t="s">
        <v>8219</v>
      </c>
      <c r="B1886" s="6">
        <v>13</v>
      </c>
    </row>
    <row r="1887" spans="1:2" x14ac:dyDescent="0.45">
      <c r="A1887" t="s">
        <v>8219</v>
      </c>
      <c r="B1887" s="6">
        <v>95</v>
      </c>
    </row>
    <row r="1888" spans="1:2" x14ac:dyDescent="0.45">
      <c r="A1888" t="s">
        <v>8219</v>
      </c>
      <c r="B1888" s="6">
        <v>80</v>
      </c>
    </row>
    <row r="1889" spans="1:2" x14ac:dyDescent="0.45">
      <c r="A1889" t="s">
        <v>8219</v>
      </c>
      <c r="B1889" s="6">
        <v>133</v>
      </c>
    </row>
    <row r="1890" spans="1:2" x14ac:dyDescent="0.45">
      <c r="A1890" t="s">
        <v>8219</v>
      </c>
      <c r="B1890" s="6">
        <v>44</v>
      </c>
    </row>
    <row r="1891" spans="1:2" x14ac:dyDescent="0.45">
      <c r="A1891" t="s">
        <v>8219</v>
      </c>
      <c r="B1891" s="6">
        <v>30</v>
      </c>
    </row>
    <row r="1892" spans="1:2" x14ac:dyDescent="0.45">
      <c r="A1892" t="s">
        <v>8219</v>
      </c>
      <c r="B1892" s="6">
        <v>56</v>
      </c>
    </row>
    <row r="1893" spans="1:2" x14ac:dyDescent="0.45">
      <c r="A1893" t="s">
        <v>8219</v>
      </c>
      <c r="B1893" s="6">
        <v>66</v>
      </c>
    </row>
    <row r="1894" spans="1:2" x14ac:dyDescent="0.45">
      <c r="A1894" t="s">
        <v>8219</v>
      </c>
      <c r="B1894" s="6">
        <v>29</v>
      </c>
    </row>
    <row r="1895" spans="1:2" x14ac:dyDescent="0.45">
      <c r="A1895" t="s">
        <v>8219</v>
      </c>
      <c r="B1895" s="6">
        <v>72</v>
      </c>
    </row>
    <row r="1896" spans="1:2" x14ac:dyDescent="0.45">
      <c r="A1896" t="s">
        <v>8219</v>
      </c>
      <c r="B1896" s="6">
        <v>27</v>
      </c>
    </row>
    <row r="1897" spans="1:2" x14ac:dyDescent="0.45">
      <c r="A1897" t="s">
        <v>8219</v>
      </c>
      <c r="B1897" s="6">
        <v>10</v>
      </c>
    </row>
    <row r="1898" spans="1:2" x14ac:dyDescent="0.45">
      <c r="A1898" t="s">
        <v>8219</v>
      </c>
      <c r="B1898" s="6">
        <v>35</v>
      </c>
    </row>
    <row r="1899" spans="1:2" x14ac:dyDescent="0.45">
      <c r="A1899" t="s">
        <v>8219</v>
      </c>
      <c r="B1899" s="6">
        <v>29</v>
      </c>
    </row>
    <row r="1900" spans="1:2" x14ac:dyDescent="0.45">
      <c r="A1900" t="s">
        <v>8219</v>
      </c>
      <c r="B1900" s="6">
        <v>13</v>
      </c>
    </row>
    <row r="1901" spans="1:2" x14ac:dyDescent="0.45">
      <c r="A1901" t="s">
        <v>8219</v>
      </c>
      <c r="B1901" s="6">
        <v>72</v>
      </c>
    </row>
    <row r="1902" spans="1:2" x14ac:dyDescent="0.45">
      <c r="A1902" t="s">
        <v>8219</v>
      </c>
      <c r="B1902" s="6">
        <v>78</v>
      </c>
    </row>
    <row r="1903" spans="1:2" x14ac:dyDescent="0.45">
      <c r="A1903" t="s">
        <v>8219</v>
      </c>
      <c r="B1903" s="6">
        <v>49</v>
      </c>
    </row>
    <row r="1904" spans="1:2" x14ac:dyDescent="0.45">
      <c r="A1904" t="s">
        <v>8219</v>
      </c>
      <c r="B1904" s="6">
        <v>42</v>
      </c>
    </row>
    <row r="1905" spans="1:2" x14ac:dyDescent="0.45">
      <c r="A1905" t="s">
        <v>8219</v>
      </c>
      <c r="B1905" s="6">
        <v>35</v>
      </c>
    </row>
    <row r="1906" spans="1:2" x14ac:dyDescent="0.45">
      <c r="A1906" t="s">
        <v>8219</v>
      </c>
      <c r="B1906" s="6">
        <v>42</v>
      </c>
    </row>
    <row r="1907" spans="1:2" x14ac:dyDescent="0.45">
      <c r="A1907" t="s">
        <v>8219</v>
      </c>
      <c r="B1907" s="6">
        <v>42</v>
      </c>
    </row>
    <row r="1908" spans="1:2" x14ac:dyDescent="0.45">
      <c r="A1908" t="s">
        <v>8219</v>
      </c>
      <c r="B1908" s="6">
        <v>31</v>
      </c>
    </row>
    <row r="1909" spans="1:2" x14ac:dyDescent="0.45">
      <c r="A1909" t="s">
        <v>8219</v>
      </c>
      <c r="B1909" s="6">
        <v>38</v>
      </c>
    </row>
    <row r="1910" spans="1:2" x14ac:dyDescent="0.45">
      <c r="A1910" t="s">
        <v>8219</v>
      </c>
      <c r="B1910" s="6">
        <v>8</v>
      </c>
    </row>
    <row r="1911" spans="1:2" x14ac:dyDescent="0.45">
      <c r="A1911" t="s">
        <v>8219</v>
      </c>
      <c r="B1911" s="6">
        <v>39</v>
      </c>
    </row>
    <row r="1912" spans="1:2" x14ac:dyDescent="0.45">
      <c r="A1912" t="s">
        <v>8219</v>
      </c>
      <c r="B1912" s="6">
        <v>29</v>
      </c>
    </row>
    <row r="1913" spans="1:2" x14ac:dyDescent="0.45">
      <c r="A1913" t="s">
        <v>8219</v>
      </c>
      <c r="B1913" s="6">
        <v>72</v>
      </c>
    </row>
    <row r="1914" spans="1:2" x14ac:dyDescent="0.45">
      <c r="A1914" t="s">
        <v>8219</v>
      </c>
      <c r="B1914" s="6">
        <v>15</v>
      </c>
    </row>
    <row r="1915" spans="1:2" x14ac:dyDescent="0.45">
      <c r="A1915" t="s">
        <v>8219</v>
      </c>
      <c r="B1915" s="6">
        <v>33</v>
      </c>
    </row>
    <row r="1916" spans="1:2" x14ac:dyDescent="0.45">
      <c r="A1916" t="s">
        <v>8219</v>
      </c>
      <c r="B1916" s="6">
        <v>15</v>
      </c>
    </row>
    <row r="1917" spans="1:2" x14ac:dyDescent="0.45">
      <c r="A1917" t="s">
        <v>8219</v>
      </c>
      <c r="B1917" s="6">
        <v>19</v>
      </c>
    </row>
    <row r="1918" spans="1:2" x14ac:dyDescent="0.45">
      <c r="A1918" t="s">
        <v>8219</v>
      </c>
      <c r="B1918" s="6">
        <v>17</v>
      </c>
    </row>
    <row r="1919" spans="1:2" x14ac:dyDescent="0.45">
      <c r="A1919" t="s">
        <v>8219</v>
      </c>
      <c r="B1919" s="6">
        <v>44</v>
      </c>
    </row>
    <row r="1920" spans="1:2" x14ac:dyDescent="0.45">
      <c r="A1920" t="s">
        <v>8219</v>
      </c>
      <c r="B1920" s="6">
        <v>10</v>
      </c>
    </row>
    <row r="1921" spans="1:2" x14ac:dyDescent="0.45">
      <c r="A1921" t="s">
        <v>8219</v>
      </c>
      <c r="B1921" s="6">
        <v>46</v>
      </c>
    </row>
    <row r="1922" spans="1:2" x14ac:dyDescent="0.45">
      <c r="A1922" t="s">
        <v>8219</v>
      </c>
      <c r="B1922" s="6">
        <v>11</v>
      </c>
    </row>
    <row r="1923" spans="1:2" x14ac:dyDescent="0.45">
      <c r="A1923" t="s">
        <v>8219</v>
      </c>
      <c r="B1923" s="6">
        <v>13</v>
      </c>
    </row>
    <row r="1924" spans="1:2" x14ac:dyDescent="0.45">
      <c r="A1924" t="s">
        <v>8219</v>
      </c>
      <c r="B1924" s="6">
        <v>33</v>
      </c>
    </row>
    <row r="1925" spans="1:2" x14ac:dyDescent="0.45">
      <c r="A1925" t="s">
        <v>8219</v>
      </c>
      <c r="B1925" s="6">
        <v>28</v>
      </c>
    </row>
    <row r="1926" spans="1:2" x14ac:dyDescent="0.45">
      <c r="A1926" t="s">
        <v>8219</v>
      </c>
      <c r="B1926" s="6">
        <v>21</v>
      </c>
    </row>
    <row r="1927" spans="1:2" x14ac:dyDescent="0.45">
      <c r="A1927" t="s">
        <v>8219</v>
      </c>
      <c r="B1927" s="6">
        <v>13</v>
      </c>
    </row>
    <row r="1928" spans="1:2" x14ac:dyDescent="0.45">
      <c r="A1928" t="s">
        <v>8219</v>
      </c>
      <c r="B1928" s="6">
        <v>34</v>
      </c>
    </row>
    <row r="1929" spans="1:2" x14ac:dyDescent="0.45">
      <c r="A1929" t="s">
        <v>8219</v>
      </c>
      <c r="B1929" s="6">
        <v>80</v>
      </c>
    </row>
    <row r="1930" spans="1:2" x14ac:dyDescent="0.45">
      <c r="A1930" t="s">
        <v>8219</v>
      </c>
      <c r="B1930" s="6">
        <v>74</v>
      </c>
    </row>
    <row r="1931" spans="1:2" x14ac:dyDescent="0.45">
      <c r="A1931" t="s">
        <v>8219</v>
      </c>
      <c r="B1931" s="6">
        <v>7</v>
      </c>
    </row>
    <row r="1932" spans="1:2" x14ac:dyDescent="0.45">
      <c r="A1932" t="s">
        <v>8219</v>
      </c>
      <c r="B1932" s="6">
        <v>34</v>
      </c>
    </row>
    <row r="1933" spans="1:2" x14ac:dyDescent="0.45">
      <c r="A1933" t="s">
        <v>8219</v>
      </c>
      <c r="B1933" s="6">
        <v>86</v>
      </c>
    </row>
    <row r="1934" spans="1:2" x14ac:dyDescent="0.45">
      <c r="A1934" t="s">
        <v>8219</v>
      </c>
      <c r="B1934" s="6">
        <v>37</v>
      </c>
    </row>
    <row r="1935" spans="1:2" x14ac:dyDescent="0.45">
      <c r="A1935" t="s">
        <v>8219</v>
      </c>
      <c r="B1935" s="6">
        <v>18</v>
      </c>
    </row>
    <row r="1936" spans="1:2" x14ac:dyDescent="0.45">
      <c r="A1936" t="s">
        <v>8219</v>
      </c>
      <c r="B1936" s="6">
        <v>22</v>
      </c>
    </row>
    <row r="1937" spans="1:2" x14ac:dyDescent="0.45">
      <c r="A1937" t="s">
        <v>8219</v>
      </c>
      <c r="B1937" s="6">
        <v>26</v>
      </c>
    </row>
    <row r="1938" spans="1:2" x14ac:dyDescent="0.45">
      <c r="A1938" t="s">
        <v>8219</v>
      </c>
      <c r="B1938" s="6">
        <v>27</v>
      </c>
    </row>
    <row r="1939" spans="1:2" x14ac:dyDescent="0.45">
      <c r="A1939" t="s">
        <v>8219</v>
      </c>
      <c r="B1939" s="6">
        <v>8</v>
      </c>
    </row>
    <row r="1940" spans="1:2" x14ac:dyDescent="0.45">
      <c r="A1940" t="s">
        <v>8219</v>
      </c>
      <c r="B1940" s="6">
        <v>204</v>
      </c>
    </row>
    <row r="1941" spans="1:2" x14ac:dyDescent="0.45">
      <c r="A1941" t="s">
        <v>8219</v>
      </c>
      <c r="B1941" s="6">
        <v>46</v>
      </c>
    </row>
    <row r="1942" spans="1:2" x14ac:dyDescent="0.45">
      <c r="A1942" t="s">
        <v>8219</v>
      </c>
      <c r="B1942" s="6">
        <v>17</v>
      </c>
    </row>
    <row r="1943" spans="1:2" x14ac:dyDescent="0.45">
      <c r="A1943" t="s">
        <v>8219</v>
      </c>
      <c r="B1943" s="6">
        <v>28</v>
      </c>
    </row>
    <row r="1944" spans="1:2" x14ac:dyDescent="0.45">
      <c r="A1944" t="s">
        <v>8219</v>
      </c>
      <c r="B1944" s="6">
        <v>83</v>
      </c>
    </row>
    <row r="1945" spans="1:2" x14ac:dyDescent="0.45">
      <c r="A1945" t="s">
        <v>8219</v>
      </c>
      <c r="B1945" s="6">
        <v>13</v>
      </c>
    </row>
    <row r="1946" spans="1:2" x14ac:dyDescent="0.45">
      <c r="A1946" t="s">
        <v>8219</v>
      </c>
      <c r="B1946" s="6">
        <v>8</v>
      </c>
    </row>
    <row r="1947" spans="1:2" x14ac:dyDescent="0.45">
      <c r="A1947" t="s">
        <v>8219</v>
      </c>
      <c r="B1947" s="6">
        <v>32</v>
      </c>
    </row>
    <row r="1948" spans="1:2" x14ac:dyDescent="0.45">
      <c r="A1948" t="s">
        <v>8219</v>
      </c>
      <c r="B1948" s="6">
        <v>85</v>
      </c>
    </row>
    <row r="1949" spans="1:2" x14ac:dyDescent="0.45">
      <c r="A1949" t="s">
        <v>8219</v>
      </c>
      <c r="B1949" s="6">
        <v>29</v>
      </c>
    </row>
    <row r="1950" spans="1:2" x14ac:dyDescent="0.45">
      <c r="A1950" t="s">
        <v>8219</v>
      </c>
      <c r="B1950" s="6">
        <v>24</v>
      </c>
    </row>
    <row r="1951" spans="1:2" x14ac:dyDescent="0.45">
      <c r="A1951" t="s">
        <v>8219</v>
      </c>
      <c r="B1951" s="6">
        <v>8</v>
      </c>
    </row>
    <row r="1952" spans="1:2" x14ac:dyDescent="0.45">
      <c r="A1952" t="s">
        <v>8219</v>
      </c>
      <c r="B1952" s="6">
        <v>19</v>
      </c>
    </row>
    <row r="1953" spans="1:2" x14ac:dyDescent="0.45">
      <c r="A1953" t="s">
        <v>8219</v>
      </c>
      <c r="B1953" s="6">
        <v>336</v>
      </c>
    </row>
    <row r="1954" spans="1:2" x14ac:dyDescent="0.45">
      <c r="A1954" t="s">
        <v>8219</v>
      </c>
      <c r="B1954" s="6">
        <v>13</v>
      </c>
    </row>
    <row r="1955" spans="1:2" x14ac:dyDescent="0.45">
      <c r="A1955" t="s">
        <v>8219</v>
      </c>
      <c r="B1955" s="6">
        <v>42</v>
      </c>
    </row>
    <row r="1956" spans="1:2" x14ac:dyDescent="0.45">
      <c r="A1956" t="s">
        <v>8219</v>
      </c>
      <c r="B1956" s="6">
        <v>64</v>
      </c>
    </row>
    <row r="1957" spans="1:2" x14ac:dyDescent="0.45">
      <c r="A1957" t="s">
        <v>8219</v>
      </c>
      <c r="B1957" s="6">
        <v>25</v>
      </c>
    </row>
    <row r="1958" spans="1:2" x14ac:dyDescent="0.45">
      <c r="A1958" t="s">
        <v>8219</v>
      </c>
      <c r="B1958" s="6">
        <v>20</v>
      </c>
    </row>
    <row r="1959" spans="1:2" x14ac:dyDescent="0.45">
      <c r="A1959" t="s">
        <v>8219</v>
      </c>
      <c r="B1959" s="6">
        <v>104</v>
      </c>
    </row>
    <row r="1960" spans="1:2" x14ac:dyDescent="0.45">
      <c r="A1960" t="s">
        <v>8219</v>
      </c>
      <c r="B1960" s="6">
        <v>53</v>
      </c>
    </row>
    <row r="1961" spans="1:2" x14ac:dyDescent="0.45">
      <c r="A1961" t="s">
        <v>8219</v>
      </c>
      <c r="B1961" s="6">
        <v>14</v>
      </c>
    </row>
    <row r="1962" spans="1:2" x14ac:dyDescent="0.45">
      <c r="A1962" t="s">
        <v>8219</v>
      </c>
      <c r="B1962" s="6">
        <v>20</v>
      </c>
    </row>
    <row r="1963" spans="1:2" x14ac:dyDescent="0.45">
      <c r="A1963" t="s">
        <v>8219</v>
      </c>
      <c r="B1963" s="6">
        <v>558</v>
      </c>
    </row>
    <row r="1964" spans="1:2" x14ac:dyDescent="0.45">
      <c r="A1964" t="s">
        <v>8219</v>
      </c>
      <c r="B1964" s="6">
        <v>22</v>
      </c>
    </row>
    <row r="1965" spans="1:2" x14ac:dyDescent="0.45">
      <c r="A1965" t="s">
        <v>8219</v>
      </c>
      <c r="B1965" s="6">
        <v>24</v>
      </c>
    </row>
    <row r="1966" spans="1:2" x14ac:dyDescent="0.45">
      <c r="A1966" t="s">
        <v>8219</v>
      </c>
      <c r="B1966" s="6">
        <v>74</v>
      </c>
    </row>
    <row r="1967" spans="1:2" x14ac:dyDescent="0.45">
      <c r="A1967" t="s">
        <v>8219</v>
      </c>
      <c r="B1967" s="6">
        <v>54</v>
      </c>
    </row>
    <row r="1968" spans="1:2" x14ac:dyDescent="0.45">
      <c r="A1968" t="s">
        <v>8219</v>
      </c>
      <c r="B1968" s="6">
        <v>31</v>
      </c>
    </row>
    <row r="1969" spans="1:2" x14ac:dyDescent="0.45">
      <c r="A1969" t="s">
        <v>8219</v>
      </c>
      <c r="B1969" s="6">
        <v>25</v>
      </c>
    </row>
    <row r="1970" spans="1:2" x14ac:dyDescent="0.45">
      <c r="A1970" t="s">
        <v>8219</v>
      </c>
      <c r="B1970" s="6">
        <v>17</v>
      </c>
    </row>
    <row r="1971" spans="1:2" x14ac:dyDescent="0.45">
      <c r="A1971" t="s">
        <v>8219</v>
      </c>
      <c r="B1971" s="6">
        <v>12</v>
      </c>
    </row>
    <row r="1972" spans="1:2" x14ac:dyDescent="0.45">
      <c r="A1972" t="s">
        <v>8219</v>
      </c>
      <c r="B1972" s="6">
        <v>38</v>
      </c>
    </row>
    <row r="1973" spans="1:2" x14ac:dyDescent="0.45">
      <c r="A1973" t="s">
        <v>8219</v>
      </c>
      <c r="B1973" s="6">
        <v>41</v>
      </c>
    </row>
    <row r="1974" spans="1:2" x14ac:dyDescent="0.45">
      <c r="A1974" t="s">
        <v>8219</v>
      </c>
      <c r="B1974" s="6">
        <v>19</v>
      </c>
    </row>
    <row r="1975" spans="1:2" x14ac:dyDescent="0.45">
      <c r="A1975" t="s">
        <v>8219</v>
      </c>
      <c r="B1975" s="6">
        <v>41</v>
      </c>
    </row>
    <row r="1976" spans="1:2" x14ac:dyDescent="0.45">
      <c r="A1976" t="s">
        <v>8219</v>
      </c>
      <c r="B1976" s="6">
        <v>26</v>
      </c>
    </row>
    <row r="1977" spans="1:2" x14ac:dyDescent="0.45">
      <c r="A1977" t="s">
        <v>8219</v>
      </c>
      <c r="B1977" s="6">
        <v>25</v>
      </c>
    </row>
    <row r="1978" spans="1:2" x14ac:dyDescent="0.45">
      <c r="A1978" t="s">
        <v>8219</v>
      </c>
      <c r="B1978" s="6">
        <v>9</v>
      </c>
    </row>
    <row r="1979" spans="1:2" x14ac:dyDescent="0.45">
      <c r="A1979" t="s">
        <v>8219</v>
      </c>
      <c r="B1979" s="6">
        <v>78</v>
      </c>
    </row>
    <row r="1980" spans="1:2" x14ac:dyDescent="0.45">
      <c r="A1980" t="s">
        <v>8219</v>
      </c>
      <c r="B1980" s="6">
        <v>45</v>
      </c>
    </row>
    <row r="1981" spans="1:2" x14ac:dyDescent="0.45">
      <c r="A1981" t="s">
        <v>8219</v>
      </c>
      <c r="B1981" s="6">
        <v>102</v>
      </c>
    </row>
    <row r="1982" spans="1:2" x14ac:dyDescent="0.45">
      <c r="A1982" t="s">
        <v>8219</v>
      </c>
      <c r="B1982" s="6">
        <v>5</v>
      </c>
    </row>
    <row r="1983" spans="1:2" x14ac:dyDescent="0.45">
      <c r="A1983" t="s">
        <v>8219</v>
      </c>
      <c r="B1983" s="6">
        <v>27</v>
      </c>
    </row>
    <row r="1984" spans="1:2" x14ac:dyDescent="0.45">
      <c r="A1984" t="s">
        <v>8219</v>
      </c>
      <c r="B1984" s="6">
        <v>37</v>
      </c>
    </row>
    <row r="1985" spans="1:2" x14ac:dyDescent="0.45">
      <c r="A1985" t="s">
        <v>8219</v>
      </c>
      <c r="B1985" s="6">
        <v>14</v>
      </c>
    </row>
    <row r="1986" spans="1:2" x14ac:dyDescent="0.45">
      <c r="A1986" t="s">
        <v>8219</v>
      </c>
      <c r="B1986" s="6">
        <v>27</v>
      </c>
    </row>
    <row r="1987" spans="1:2" x14ac:dyDescent="0.45">
      <c r="A1987" t="s">
        <v>8219</v>
      </c>
      <c r="B1987" s="6">
        <v>45</v>
      </c>
    </row>
    <row r="1988" spans="1:2" x14ac:dyDescent="0.45">
      <c r="A1988" t="s">
        <v>8219</v>
      </c>
      <c r="B1988" s="6">
        <v>49</v>
      </c>
    </row>
    <row r="1989" spans="1:2" x14ac:dyDescent="0.45">
      <c r="A1989" t="s">
        <v>8219</v>
      </c>
      <c r="B1989" s="6">
        <v>24</v>
      </c>
    </row>
    <row r="1990" spans="1:2" x14ac:dyDescent="0.45">
      <c r="A1990" t="s">
        <v>8219</v>
      </c>
      <c r="B1990" s="6">
        <v>112</v>
      </c>
    </row>
    <row r="1991" spans="1:2" x14ac:dyDescent="0.45">
      <c r="A1991" t="s">
        <v>8219</v>
      </c>
      <c r="B1991" s="6">
        <v>23</v>
      </c>
    </row>
    <row r="1992" spans="1:2" x14ac:dyDescent="0.45">
      <c r="A1992" t="s">
        <v>8219</v>
      </c>
      <c r="B1992" s="6">
        <v>54</v>
      </c>
    </row>
    <row r="1993" spans="1:2" x14ac:dyDescent="0.45">
      <c r="A1993" t="s">
        <v>8219</v>
      </c>
      <c r="B1993" s="6">
        <v>28</v>
      </c>
    </row>
    <row r="1994" spans="1:2" x14ac:dyDescent="0.45">
      <c r="A1994" t="s">
        <v>8219</v>
      </c>
      <c r="B1994" s="6">
        <v>11</v>
      </c>
    </row>
    <row r="1995" spans="1:2" x14ac:dyDescent="0.45">
      <c r="A1995" t="s">
        <v>8219</v>
      </c>
      <c r="B1995" s="6">
        <v>62</v>
      </c>
    </row>
    <row r="1996" spans="1:2" x14ac:dyDescent="0.45">
      <c r="A1996" t="s">
        <v>8219</v>
      </c>
      <c r="B1996" s="6">
        <v>73</v>
      </c>
    </row>
    <row r="1997" spans="1:2" x14ac:dyDescent="0.45">
      <c r="A1997" t="s">
        <v>8219</v>
      </c>
      <c r="B1997" s="6">
        <v>18</v>
      </c>
    </row>
    <row r="1998" spans="1:2" x14ac:dyDescent="0.45">
      <c r="A1998" t="s">
        <v>8219</v>
      </c>
      <c r="B1998" s="6">
        <v>35</v>
      </c>
    </row>
    <row r="1999" spans="1:2" x14ac:dyDescent="0.45">
      <c r="A1999" t="s">
        <v>8219</v>
      </c>
      <c r="B1999" s="6">
        <v>43</v>
      </c>
    </row>
    <row r="2000" spans="1:2" x14ac:dyDescent="0.45">
      <c r="A2000" t="s">
        <v>8219</v>
      </c>
      <c r="B2000" s="6">
        <v>36</v>
      </c>
    </row>
    <row r="2001" spans="1:2" x14ac:dyDescent="0.45">
      <c r="A2001" t="s">
        <v>8219</v>
      </c>
      <c r="B2001" s="6">
        <v>62</v>
      </c>
    </row>
    <row r="2002" spans="1:2" x14ac:dyDescent="0.45">
      <c r="A2002" t="s">
        <v>8219</v>
      </c>
      <c r="B2002" s="6">
        <v>15</v>
      </c>
    </row>
    <row r="2003" spans="1:2" x14ac:dyDescent="0.45">
      <c r="A2003" t="s">
        <v>8219</v>
      </c>
      <c r="B2003" s="6">
        <v>33</v>
      </c>
    </row>
    <row r="2004" spans="1:2" x14ac:dyDescent="0.45">
      <c r="A2004" t="s">
        <v>8219</v>
      </c>
      <c r="B2004" s="6">
        <v>27</v>
      </c>
    </row>
    <row r="2005" spans="1:2" x14ac:dyDescent="0.45">
      <c r="A2005" t="s">
        <v>8219</v>
      </c>
      <c r="B2005" s="6">
        <v>17</v>
      </c>
    </row>
    <row r="2006" spans="1:2" x14ac:dyDescent="0.45">
      <c r="A2006" t="s">
        <v>8219</v>
      </c>
      <c r="B2006" s="6">
        <v>4</v>
      </c>
    </row>
    <row r="2007" spans="1:2" x14ac:dyDescent="0.45">
      <c r="A2007" t="s">
        <v>8219</v>
      </c>
      <c r="B2007" s="6">
        <v>53</v>
      </c>
    </row>
    <row r="2008" spans="1:2" x14ac:dyDescent="0.45">
      <c r="A2008" t="s">
        <v>8219</v>
      </c>
      <c r="B2008" s="6">
        <v>49</v>
      </c>
    </row>
    <row r="2009" spans="1:2" x14ac:dyDescent="0.45">
      <c r="A2009" t="s">
        <v>8219</v>
      </c>
      <c r="B2009" s="6">
        <v>57</v>
      </c>
    </row>
    <row r="2010" spans="1:2" x14ac:dyDescent="0.45">
      <c r="A2010" t="s">
        <v>8219</v>
      </c>
      <c r="B2010" s="6">
        <v>69</v>
      </c>
    </row>
    <row r="2011" spans="1:2" x14ac:dyDescent="0.45">
      <c r="A2011" t="s">
        <v>8219</v>
      </c>
      <c r="B2011" s="6">
        <v>15</v>
      </c>
    </row>
    <row r="2012" spans="1:2" x14ac:dyDescent="0.45">
      <c r="A2012" t="s">
        <v>8219</v>
      </c>
      <c r="B2012" s="6">
        <v>64</v>
      </c>
    </row>
    <row r="2013" spans="1:2" x14ac:dyDescent="0.45">
      <c r="A2013" t="s">
        <v>8219</v>
      </c>
      <c r="B2013" s="6">
        <v>20</v>
      </c>
    </row>
    <row r="2014" spans="1:2" x14ac:dyDescent="0.45">
      <c r="A2014" t="s">
        <v>8219</v>
      </c>
      <c r="B2014" s="6">
        <v>27</v>
      </c>
    </row>
    <row r="2015" spans="1:2" x14ac:dyDescent="0.45">
      <c r="A2015" t="s">
        <v>8219</v>
      </c>
      <c r="B2015" s="6">
        <v>21</v>
      </c>
    </row>
    <row r="2016" spans="1:2" x14ac:dyDescent="0.45">
      <c r="A2016" t="s">
        <v>8219</v>
      </c>
      <c r="B2016" s="6">
        <v>31</v>
      </c>
    </row>
    <row r="2017" spans="1:2" x14ac:dyDescent="0.45">
      <c r="A2017" t="s">
        <v>8219</v>
      </c>
      <c r="B2017" s="6">
        <v>51</v>
      </c>
    </row>
    <row r="2018" spans="1:2" x14ac:dyDescent="0.45">
      <c r="A2018" t="s">
        <v>8219</v>
      </c>
      <c r="B2018" s="6">
        <v>57</v>
      </c>
    </row>
    <row r="2019" spans="1:2" x14ac:dyDescent="0.45">
      <c r="A2019" t="s">
        <v>8219</v>
      </c>
      <c r="B2019" s="6">
        <v>20</v>
      </c>
    </row>
    <row r="2020" spans="1:2" x14ac:dyDescent="0.45">
      <c r="A2020" t="s">
        <v>8219</v>
      </c>
      <c r="B2020" s="6">
        <v>71</v>
      </c>
    </row>
    <row r="2021" spans="1:2" x14ac:dyDescent="0.45">
      <c r="A2021" t="s">
        <v>8219</v>
      </c>
      <c r="B2021" s="6">
        <v>72</v>
      </c>
    </row>
    <row r="2022" spans="1:2" x14ac:dyDescent="0.45">
      <c r="A2022" t="s">
        <v>8219</v>
      </c>
      <c r="B2022" s="6">
        <v>45</v>
      </c>
    </row>
    <row r="2023" spans="1:2" x14ac:dyDescent="0.45">
      <c r="A2023" t="s">
        <v>8219</v>
      </c>
      <c r="B2023" s="6">
        <v>51</v>
      </c>
    </row>
    <row r="2024" spans="1:2" x14ac:dyDescent="0.45">
      <c r="A2024" t="s">
        <v>8219</v>
      </c>
      <c r="B2024" s="6">
        <v>56</v>
      </c>
    </row>
    <row r="2025" spans="1:2" x14ac:dyDescent="0.45">
      <c r="A2025" t="s">
        <v>8219</v>
      </c>
      <c r="B2025" s="6">
        <v>17</v>
      </c>
    </row>
    <row r="2026" spans="1:2" x14ac:dyDescent="0.45">
      <c r="A2026" t="s">
        <v>8219</v>
      </c>
      <c r="B2026" s="6">
        <v>197</v>
      </c>
    </row>
    <row r="2027" spans="1:2" x14ac:dyDescent="0.45">
      <c r="A2027" t="s">
        <v>8219</v>
      </c>
      <c r="B2027" s="6">
        <v>70</v>
      </c>
    </row>
    <row r="2028" spans="1:2" x14ac:dyDescent="0.45">
      <c r="A2028" t="s">
        <v>8219</v>
      </c>
      <c r="B2028" s="6">
        <v>21</v>
      </c>
    </row>
    <row r="2029" spans="1:2" x14ac:dyDescent="0.45">
      <c r="A2029" t="s">
        <v>8219</v>
      </c>
      <c r="B2029" s="6">
        <v>34</v>
      </c>
    </row>
    <row r="2030" spans="1:2" x14ac:dyDescent="0.45">
      <c r="A2030" t="s">
        <v>8219</v>
      </c>
      <c r="B2030" s="6">
        <v>39</v>
      </c>
    </row>
    <row r="2031" spans="1:2" x14ac:dyDescent="0.45">
      <c r="A2031" t="s">
        <v>8219</v>
      </c>
      <c r="B2031" s="6">
        <v>78</v>
      </c>
    </row>
    <row r="2032" spans="1:2" x14ac:dyDescent="0.45">
      <c r="A2032" t="s">
        <v>8219</v>
      </c>
      <c r="B2032" s="6">
        <v>48</v>
      </c>
    </row>
    <row r="2033" spans="1:2" x14ac:dyDescent="0.45">
      <c r="A2033" t="s">
        <v>8219</v>
      </c>
      <c r="B2033" s="6">
        <v>29</v>
      </c>
    </row>
    <row r="2034" spans="1:2" x14ac:dyDescent="0.45">
      <c r="A2034" t="s">
        <v>8219</v>
      </c>
      <c r="B2034" s="6">
        <v>73</v>
      </c>
    </row>
    <row r="2035" spans="1:2" x14ac:dyDescent="0.45">
      <c r="A2035" t="s">
        <v>8219</v>
      </c>
      <c r="B2035" s="6">
        <v>8</v>
      </c>
    </row>
    <row r="2036" spans="1:2" x14ac:dyDescent="0.45">
      <c r="A2036" t="s">
        <v>8219</v>
      </c>
      <c r="B2036" s="6">
        <v>17</v>
      </c>
    </row>
    <row r="2037" spans="1:2" x14ac:dyDescent="0.45">
      <c r="A2037" t="s">
        <v>8219</v>
      </c>
      <c r="B2037" s="6">
        <v>9</v>
      </c>
    </row>
    <row r="2038" spans="1:2" x14ac:dyDescent="0.45">
      <c r="A2038" t="s">
        <v>8219</v>
      </c>
      <c r="B2038" s="6">
        <v>17</v>
      </c>
    </row>
    <row r="2039" spans="1:2" x14ac:dyDescent="0.45">
      <c r="A2039" t="s">
        <v>8219</v>
      </c>
      <c r="B2039" s="6">
        <v>33</v>
      </c>
    </row>
    <row r="2040" spans="1:2" x14ac:dyDescent="0.45">
      <c r="A2040" t="s">
        <v>8219</v>
      </c>
      <c r="B2040" s="6">
        <v>38</v>
      </c>
    </row>
    <row r="2041" spans="1:2" x14ac:dyDescent="0.45">
      <c r="A2041" t="s">
        <v>8219</v>
      </c>
      <c r="B2041" s="6">
        <v>79</v>
      </c>
    </row>
    <row r="2042" spans="1:2" x14ac:dyDescent="0.45">
      <c r="A2042" t="s">
        <v>8219</v>
      </c>
      <c r="B2042" s="6">
        <v>46</v>
      </c>
    </row>
    <row r="2043" spans="1:2" x14ac:dyDescent="0.45">
      <c r="A2043" t="s">
        <v>8219</v>
      </c>
      <c r="B2043" s="6">
        <v>20</v>
      </c>
    </row>
    <row r="2044" spans="1:2" x14ac:dyDescent="0.45">
      <c r="A2044" t="s">
        <v>8219</v>
      </c>
      <c r="B2044" s="6">
        <v>20</v>
      </c>
    </row>
    <row r="2045" spans="1:2" x14ac:dyDescent="0.45">
      <c r="A2045" t="s">
        <v>8219</v>
      </c>
      <c r="B2045" s="6">
        <v>13</v>
      </c>
    </row>
    <row r="2046" spans="1:2" x14ac:dyDescent="0.45">
      <c r="A2046" t="s">
        <v>8219</v>
      </c>
      <c r="B2046" s="6">
        <v>22</v>
      </c>
    </row>
    <row r="2047" spans="1:2" x14ac:dyDescent="0.45">
      <c r="A2047" t="s">
        <v>8219</v>
      </c>
      <c r="B2047" s="6">
        <v>36</v>
      </c>
    </row>
    <row r="2048" spans="1:2" x14ac:dyDescent="0.45">
      <c r="A2048" t="s">
        <v>8219</v>
      </c>
      <c r="B2048" s="6">
        <v>40</v>
      </c>
    </row>
    <row r="2049" spans="1:2" x14ac:dyDescent="0.45">
      <c r="A2049" t="s">
        <v>8219</v>
      </c>
      <c r="B2049" s="6">
        <v>9</v>
      </c>
    </row>
    <row r="2050" spans="1:2" x14ac:dyDescent="0.45">
      <c r="A2050" t="s">
        <v>8219</v>
      </c>
      <c r="B2050" s="6">
        <v>19</v>
      </c>
    </row>
    <row r="2051" spans="1:2" x14ac:dyDescent="0.45">
      <c r="A2051" t="s">
        <v>8219</v>
      </c>
      <c r="B2051" s="6">
        <v>14</v>
      </c>
    </row>
    <row r="2052" spans="1:2" x14ac:dyDescent="0.45">
      <c r="A2052" t="s">
        <v>8219</v>
      </c>
      <c r="B2052" s="6">
        <v>38</v>
      </c>
    </row>
    <row r="2053" spans="1:2" x14ac:dyDescent="0.45">
      <c r="A2053" t="s">
        <v>8219</v>
      </c>
      <c r="B2053" s="6">
        <v>58</v>
      </c>
    </row>
    <row r="2054" spans="1:2" x14ac:dyDescent="0.45">
      <c r="A2054" t="s">
        <v>8219</v>
      </c>
      <c r="B2054" s="6">
        <v>28</v>
      </c>
    </row>
    <row r="2055" spans="1:2" x14ac:dyDescent="0.45">
      <c r="A2055" t="s">
        <v>8219</v>
      </c>
      <c r="B2055" s="6">
        <v>17</v>
      </c>
    </row>
    <row r="2056" spans="1:2" x14ac:dyDescent="0.45">
      <c r="A2056" t="s">
        <v>8219</v>
      </c>
      <c r="B2056" s="6">
        <v>12</v>
      </c>
    </row>
    <row r="2057" spans="1:2" x14ac:dyDescent="0.45">
      <c r="A2057" t="s">
        <v>8219</v>
      </c>
      <c r="B2057" s="6">
        <v>40</v>
      </c>
    </row>
    <row r="2058" spans="1:2" x14ac:dyDescent="0.45">
      <c r="A2058" t="s">
        <v>8219</v>
      </c>
      <c r="B2058" s="6">
        <v>57</v>
      </c>
    </row>
    <row r="2059" spans="1:2" x14ac:dyDescent="0.45">
      <c r="A2059" t="s">
        <v>8219</v>
      </c>
      <c r="B2059" s="6">
        <v>114</v>
      </c>
    </row>
    <row r="2060" spans="1:2" x14ac:dyDescent="0.45">
      <c r="A2060" t="s">
        <v>8219</v>
      </c>
      <c r="B2060" s="6">
        <v>31</v>
      </c>
    </row>
    <row r="2061" spans="1:2" x14ac:dyDescent="0.45">
      <c r="A2061" t="s">
        <v>8219</v>
      </c>
      <c r="B2061" s="6">
        <v>3</v>
      </c>
    </row>
    <row r="2062" spans="1:2" x14ac:dyDescent="0.45">
      <c r="A2062" t="s">
        <v>8219</v>
      </c>
      <c r="B2062" s="6">
        <v>16</v>
      </c>
    </row>
    <row r="2063" spans="1:2" x14ac:dyDescent="0.45">
      <c r="A2063" t="s">
        <v>8219</v>
      </c>
      <c r="B2063" s="6">
        <v>199</v>
      </c>
    </row>
    <row r="2064" spans="1:2" x14ac:dyDescent="0.45">
      <c r="A2064" t="s">
        <v>8219</v>
      </c>
      <c r="B2064" s="6">
        <v>31</v>
      </c>
    </row>
    <row r="2065" spans="1:2" x14ac:dyDescent="0.45">
      <c r="A2065" t="s">
        <v>8219</v>
      </c>
      <c r="B2065" s="6">
        <v>30</v>
      </c>
    </row>
    <row r="2066" spans="1:2" x14ac:dyDescent="0.45">
      <c r="A2066" t="s">
        <v>8219</v>
      </c>
      <c r="B2066" s="6">
        <v>34</v>
      </c>
    </row>
    <row r="2067" spans="1:2" x14ac:dyDescent="0.45">
      <c r="A2067" t="s">
        <v>8219</v>
      </c>
      <c r="B2067" s="6">
        <v>18</v>
      </c>
    </row>
    <row r="2068" spans="1:2" x14ac:dyDescent="0.45">
      <c r="A2068" t="s">
        <v>8219</v>
      </c>
      <c r="B2068" s="6">
        <v>67</v>
      </c>
    </row>
    <row r="2069" spans="1:2" x14ac:dyDescent="0.45">
      <c r="A2069" t="s">
        <v>8219</v>
      </c>
      <c r="B2069" s="6">
        <v>66</v>
      </c>
    </row>
    <row r="2070" spans="1:2" x14ac:dyDescent="0.45">
      <c r="A2070" t="s">
        <v>8219</v>
      </c>
      <c r="B2070" s="6">
        <v>23</v>
      </c>
    </row>
    <row r="2071" spans="1:2" x14ac:dyDescent="0.45">
      <c r="A2071" t="s">
        <v>8219</v>
      </c>
      <c r="B2071" s="6">
        <v>126</v>
      </c>
    </row>
    <row r="2072" spans="1:2" x14ac:dyDescent="0.45">
      <c r="A2072" t="s">
        <v>8219</v>
      </c>
      <c r="B2072" s="6">
        <v>6</v>
      </c>
    </row>
    <row r="2073" spans="1:2" x14ac:dyDescent="0.45">
      <c r="A2073" t="s">
        <v>8219</v>
      </c>
      <c r="B2073" s="6">
        <v>25</v>
      </c>
    </row>
    <row r="2074" spans="1:2" x14ac:dyDescent="0.45">
      <c r="A2074" t="s">
        <v>8219</v>
      </c>
      <c r="B2074" s="6">
        <v>39</v>
      </c>
    </row>
    <row r="2075" spans="1:2" x14ac:dyDescent="0.45">
      <c r="A2075" t="s">
        <v>8219</v>
      </c>
      <c r="B2075" s="6">
        <v>62</v>
      </c>
    </row>
    <row r="2076" spans="1:2" x14ac:dyDescent="0.45">
      <c r="A2076" t="s">
        <v>8219</v>
      </c>
      <c r="B2076" s="6">
        <v>31</v>
      </c>
    </row>
    <row r="2077" spans="1:2" x14ac:dyDescent="0.45">
      <c r="A2077" t="s">
        <v>8219</v>
      </c>
      <c r="B2077" s="6">
        <v>274</v>
      </c>
    </row>
    <row r="2078" spans="1:2" x14ac:dyDescent="0.45">
      <c r="A2078" t="s">
        <v>8219</v>
      </c>
      <c r="B2078" s="6">
        <v>17</v>
      </c>
    </row>
    <row r="2079" spans="1:2" x14ac:dyDescent="0.45">
      <c r="A2079" t="s">
        <v>8219</v>
      </c>
      <c r="B2079" s="6">
        <v>14</v>
      </c>
    </row>
    <row r="2080" spans="1:2" x14ac:dyDescent="0.45">
      <c r="A2080" t="s">
        <v>8219</v>
      </c>
      <c r="B2080" s="6">
        <v>60</v>
      </c>
    </row>
    <row r="2081" spans="1:2" x14ac:dyDescent="0.45">
      <c r="A2081" t="s">
        <v>8219</v>
      </c>
      <c r="B2081" s="6">
        <v>33</v>
      </c>
    </row>
    <row r="2082" spans="1:2" x14ac:dyDescent="0.45">
      <c r="A2082" t="s">
        <v>8219</v>
      </c>
      <c r="B2082" s="6">
        <v>78</v>
      </c>
    </row>
    <row r="2083" spans="1:2" x14ac:dyDescent="0.45">
      <c r="A2083" t="s">
        <v>8219</v>
      </c>
      <c r="B2083" s="6">
        <v>30</v>
      </c>
    </row>
    <row r="2084" spans="1:2" x14ac:dyDescent="0.45">
      <c r="A2084" t="s">
        <v>8219</v>
      </c>
      <c r="B2084" s="6">
        <v>136</v>
      </c>
    </row>
    <row r="2085" spans="1:2" x14ac:dyDescent="0.45">
      <c r="A2085" t="s">
        <v>8219</v>
      </c>
      <c r="B2085" s="6">
        <v>40</v>
      </c>
    </row>
    <row r="2086" spans="1:2" x14ac:dyDescent="0.45">
      <c r="A2086" t="s">
        <v>8219</v>
      </c>
      <c r="B2086" s="6">
        <v>18</v>
      </c>
    </row>
    <row r="2087" spans="1:2" x14ac:dyDescent="0.45">
      <c r="A2087" t="s">
        <v>8219</v>
      </c>
      <c r="B2087" s="6">
        <v>39</v>
      </c>
    </row>
    <row r="2088" spans="1:2" x14ac:dyDescent="0.45">
      <c r="A2088" t="s">
        <v>8219</v>
      </c>
      <c r="B2088" s="6">
        <v>21</v>
      </c>
    </row>
    <row r="2089" spans="1:2" x14ac:dyDescent="0.45">
      <c r="A2089" t="s">
        <v>8219</v>
      </c>
      <c r="B2089" s="6">
        <v>30</v>
      </c>
    </row>
    <row r="2090" spans="1:2" x14ac:dyDescent="0.45">
      <c r="A2090" t="s">
        <v>8219</v>
      </c>
      <c r="B2090" s="6">
        <v>27</v>
      </c>
    </row>
    <row r="2091" spans="1:2" x14ac:dyDescent="0.45">
      <c r="A2091" t="s">
        <v>8219</v>
      </c>
      <c r="B2091" s="6">
        <v>35</v>
      </c>
    </row>
    <row r="2092" spans="1:2" x14ac:dyDescent="0.45">
      <c r="A2092" t="s">
        <v>8219</v>
      </c>
      <c r="B2092" s="6">
        <v>13</v>
      </c>
    </row>
    <row r="2093" spans="1:2" x14ac:dyDescent="0.45">
      <c r="A2093" t="s">
        <v>8219</v>
      </c>
      <c r="B2093" s="6">
        <v>23</v>
      </c>
    </row>
    <row r="2094" spans="1:2" x14ac:dyDescent="0.45">
      <c r="A2094" t="s">
        <v>8219</v>
      </c>
      <c r="B2094" s="6">
        <v>39</v>
      </c>
    </row>
    <row r="2095" spans="1:2" x14ac:dyDescent="0.45">
      <c r="A2095" t="s">
        <v>8219</v>
      </c>
      <c r="B2095" s="6">
        <v>35</v>
      </c>
    </row>
    <row r="2096" spans="1:2" x14ac:dyDescent="0.45">
      <c r="A2096" t="s">
        <v>8219</v>
      </c>
      <c r="B2096" s="6">
        <v>27</v>
      </c>
    </row>
    <row r="2097" spans="1:2" x14ac:dyDescent="0.45">
      <c r="A2097" t="s">
        <v>8219</v>
      </c>
      <c r="B2097" s="6">
        <v>21</v>
      </c>
    </row>
    <row r="2098" spans="1:2" x14ac:dyDescent="0.45">
      <c r="A2098" t="s">
        <v>8219</v>
      </c>
      <c r="B2098" s="6">
        <v>104</v>
      </c>
    </row>
    <row r="2099" spans="1:2" x14ac:dyDescent="0.45">
      <c r="A2099" t="s">
        <v>8219</v>
      </c>
      <c r="B2099" s="6">
        <v>19</v>
      </c>
    </row>
    <row r="2100" spans="1:2" x14ac:dyDescent="0.45">
      <c r="A2100" t="s">
        <v>8219</v>
      </c>
      <c r="B2100" s="6">
        <v>97</v>
      </c>
    </row>
    <row r="2101" spans="1:2" x14ac:dyDescent="0.45">
      <c r="A2101" t="s">
        <v>8219</v>
      </c>
      <c r="B2101" s="6">
        <v>27</v>
      </c>
    </row>
    <row r="2102" spans="1:2" x14ac:dyDescent="0.45">
      <c r="A2102" t="s">
        <v>8219</v>
      </c>
      <c r="B2102" s="6">
        <v>24</v>
      </c>
    </row>
    <row r="2103" spans="1:2" x14ac:dyDescent="0.45">
      <c r="A2103" t="s">
        <v>8219</v>
      </c>
      <c r="B2103" s="6">
        <v>13</v>
      </c>
    </row>
    <row r="2104" spans="1:2" x14ac:dyDescent="0.45">
      <c r="A2104" t="s">
        <v>8219</v>
      </c>
      <c r="B2104" s="6">
        <v>46</v>
      </c>
    </row>
    <row r="2105" spans="1:2" x14ac:dyDescent="0.45">
      <c r="A2105" t="s">
        <v>8219</v>
      </c>
      <c r="B2105" s="6">
        <v>4</v>
      </c>
    </row>
    <row r="2106" spans="1:2" x14ac:dyDescent="0.45">
      <c r="A2106" t="s">
        <v>8219</v>
      </c>
      <c r="B2106" s="6">
        <v>40</v>
      </c>
    </row>
    <row r="2107" spans="1:2" x14ac:dyDescent="0.45">
      <c r="A2107" t="s">
        <v>8219</v>
      </c>
      <c r="B2107" s="6">
        <v>44</v>
      </c>
    </row>
    <row r="2108" spans="1:2" x14ac:dyDescent="0.45">
      <c r="A2108" t="s">
        <v>8219</v>
      </c>
      <c r="B2108" s="6">
        <v>35</v>
      </c>
    </row>
    <row r="2109" spans="1:2" x14ac:dyDescent="0.45">
      <c r="A2109" t="s">
        <v>8219</v>
      </c>
      <c r="B2109" s="6">
        <v>63</v>
      </c>
    </row>
    <row r="2110" spans="1:2" x14ac:dyDescent="0.45">
      <c r="A2110" t="s">
        <v>8219</v>
      </c>
      <c r="B2110" s="6">
        <v>89</v>
      </c>
    </row>
    <row r="2111" spans="1:2" x14ac:dyDescent="0.45">
      <c r="A2111" t="s">
        <v>8219</v>
      </c>
      <c r="B2111" s="6">
        <v>15</v>
      </c>
    </row>
    <row r="2112" spans="1:2" x14ac:dyDescent="0.45">
      <c r="A2112" t="s">
        <v>8219</v>
      </c>
      <c r="B2112" s="6">
        <v>46</v>
      </c>
    </row>
    <row r="2113" spans="1:2" x14ac:dyDescent="0.45">
      <c r="A2113" t="s">
        <v>8219</v>
      </c>
      <c r="B2113" s="6">
        <v>33</v>
      </c>
    </row>
    <row r="2114" spans="1:2" x14ac:dyDescent="0.45">
      <c r="A2114" t="s">
        <v>8219</v>
      </c>
      <c r="B2114" s="6">
        <v>52</v>
      </c>
    </row>
    <row r="2115" spans="1:2" x14ac:dyDescent="0.45">
      <c r="A2115" t="s">
        <v>8219</v>
      </c>
      <c r="B2115" s="6">
        <v>7</v>
      </c>
    </row>
    <row r="2116" spans="1:2" x14ac:dyDescent="0.45">
      <c r="A2116" t="s">
        <v>8219</v>
      </c>
      <c r="B2116" s="6">
        <v>28</v>
      </c>
    </row>
    <row r="2117" spans="1:2" x14ac:dyDescent="0.45">
      <c r="A2117" t="s">
        <v>8219</v>
      </c>
      <c r="B2117" s="6">
        <v>11</v>
      </c>
    </row>
    <row r="2118" spans="1:2" x14ac:dyDescent="0.45">
      <c r="A2118" t="s">
        <v>8219</v>
      </c>
      <c r="B2118" s="6">
        <v>15</v>
      </c>
    </row>
    <row r="2119" spans="1:2" x14ac:dyDescent="0.45">
      <c r="A2119" t="s">
        <v>8219</v>
      </c>
      <c r="B2119" s="6">
        <v>30</v>
      </c>
    </row>
    <row r="2120" spans="1:2" x14ac:dyDescent="0.45">
      <c r="A2120" t="s">
        <v>8219</v>
      </c>
      <c r="B2120" s="6">
        <v>27</v>
      </c>
    </row>
    <row r="2121" spans="1:2" x14ac:dyDescent="0.45">
      <c r="A2121" t="s">
        <v>8219</v>
      </c>
      <c r="B2121" s="6">
        <v>28</v>
      </c>
    </row>
    <row r="2122" spans="1:2" x14ac:dyDescent="0.45">
      <c r="A2122" t="s">
        <v>8219</v>
      </c>
      <c r="B2122" s="6">
        <v>17</v>
      </c>
    </row>
    <row r="2123" spans="1:2" x14ac:dyDescent="0.45">
      <c r="A2123" t="s">
        <v>8219</v>
      </c>
      <c r="B2123" s="6">
        <v>50</v>
      </c>
    </row>
    <row r="2124" spans="1:2" x14ac:dyDescent="0.45">
      <c r="A2124" t="s">
        <v>8219</v>
      </c>
      <c r="B2124" s="6">
        <v>26</v>
      </c>
    </row>
    <row r="2125" spans="1:2" x14ac:dyDescent="0.45">
      <c r="A2125" t="s">
        <v>8219</v>
      </c>
      <c r="B2125" s="6">
        <v>88</v>
      </c>
    </row>
    <row r="2126" spans="1:2" x14ac:dyDescent="0.45">
      <c r="A2126" t="s">
        <v>8219</v>
      </c>
      <c r="B2126" s="6">
        <v>91</v>
      </c>
    </row>
    <row r="2127" spans="1:2" x14ac:dyDescent="0.45">
      <c r="A2127" t="s">
        <v>8219</v>
      </c>
      <c r="B2127" s="6">
        <v>3</v>
      </c>
    </row>
    <row r="2128" spans="1:2" x14ac:dyDescent="0.45">
      <c r="A2128" t="s">
        <v>8219</v>
      </c>
      <c r="B2128" s="6">
        <v>28</v>
      </c>
    </row>
    <row r="2129" spans="1:2" x14ac:dyDescent="0.45">
      <c r="A2129" t="s">
        <v>8219</v>
      </c>
      <c r="B2129" s="6">
        <v>77</v>
      </c>
    </row>
    <row r="2130" spans="1:2" x14ac:dyDescent="0.45">
      <c r="A2130" t="s">
        <v>8219</v>
      </c>
      <c r="B2130" s="6">
        <v>27</v>
      </c>
    </row>
    <row r="2131" spans="1:2" x14ac:dyDescent="0.45">
      <c r="A2131" t="s">
        <v>8219</v>
      </c>
      <c r="B2131" s="6">
        <v>107</v>
      </c>
    </row>
    <row r="2132" spans="1:2" x14ac:dyDescent="0.45">
      <c r="A2132" t="s">
        <v>8219</v>
      </c>
      <c r="B2132" s="6">
        <v>96</v>
      </c>
    </row>
    <row r="2133" spans="1:2" x14ac:dyDescent="0.45">
      <c r="A2133" t="s">
        <v>8219</v>
      </c>
      <c r="B2133" s="6">
        <v>56</v>
      </c>
    </row>
    <row r="2134" spans="1:2" x14ac:dyDescent="0.45">
      <c r="A2134" t="s">
        <v>8219</v>
      </c>
      <c r="B2134" s="6">
        <v>58</v>
      </c>
    </row>
    <row r="2135" spans="1:2" x14ac:dyDescent="0.45">
      <c r="A2135" t="s">
        <v>8219</v>
      </c>
      <c r="B2135" s="6">
        <v>15</v>
      </c>
    </row>
    <row r="2136" spans="1:2" x14ac:dyDescent="0.45">
      <c r="A2136" t="s">
        <v>8219</v>
      </c>
      <c r="B2136" s="6">
        <v>20</v>
      </c>
    </row>
    <row r="2137" spans="1:2" x14ac:dyDescent="0.45">
      <c r="A2137" t="s">
        <v>8219</v>
      </c>
      <c r="B2137" s="6">
        <v>38</v>
      </c>
    </row>
    <row r="2138" spans="1:2" x14ac:dyDescent="0.45">
      <c r="A2138" t="s">
        <v>8219</v>
      </c>
      <c r="B2138" s="6">
        <v>33</v>
      </c>
    </row>
    <row r="2139" spans="1:2" x14ac:dyDescent="0.45">
      <c r="A2139" t="s">
        <v>8219</v>
      </c>
      <c r="B2139" s="6">
        <v>57</v>
      </c>
    </row>
    <row r="2140" spans="1:2" x14ac:dyDescent="0.45">
      <c r="A2140" t="s">
        <v>8219</v>
      </c>
      <c r="B2140" s="6">
        <v>25</v>
      </c>
    </row>
    <row r="2141" spans="1:2" x14ac:dyDescent="0.45">
      <c r="A2141" t="s">
        <v>8219</v>
      </c>
      <c r="B2141" s="6">
        <v>14</v>
      </c>
    </row>
    <row r="2142" spans="1:2" x14ac:dyDescent="0.45">
      <c r="A2142" t="s">
        <v>8219</v>
      </c>
      <c r="B2142" s="6">
        <v>94</v>
      </c>
    </row>
    <row r="2143" spans="1:2" x14ac:dyDescent="0.45">
      <c r="A2143" t="s">
        <v>8219</v>
      </c>
      <c r="B2143" s="6">
        <v>59</v>
      </c>
    </row>
    <row r="2144" spans="1:2" x14ac:dyDescent="0.45">
      <c r="A2144" t="s">
        <v>8219</v>
      </c>
      <c r="B2144" s="6">
        <v>36</v>
      </c>
    </row>
    <row r="2145" spans="1:2" x14ac:dyDescent="0.45">
      <c r="A2145" t="s">
        <v>8219</v>
      </c>
      <c r="B2145" s="6">
        <v>115</v>
      </c>
    </row>
    <row r="2146" spans="1:2" x14ac:dyDescent="0.45">
      <c r="A2146" t="s">
        <v>8219</v>
      </c>
      <c r="B2146" s="6">
        <v>30</v>
      </c>
    </row>
    <row r="2147" spans="1:2" x14ac:dyDescent="0.45">
      <c r="A2147" t="s">
        <v>8219</v>
      </c>
      <c r="B2147" s="6">
        <v>52</v>
      </c>
    </row>
    <row r="2148" spans="1:2" x14ac:dyDescent="0.45">
      <c r="A2148" t="s">
        <v>8219</v>
      </c>
      <c r="B2148" s="6">
        <v>27</v>
      </c>
    </row>
    <row r="2149" spans="1:2" x14ac:dyDescent="0.45">
      <c r="A2149" t="s">
        <v>8219</v>
      </c>
      <c r="B2149" s="6">
        <v>24</v>
      </c>
    </row>
    <row r="2150" spans="1:2" x14ac:dyDescent="0.45">
      <c r="A2150" t="s">
        <v>8219</v>
      </c>
      <c r="B2150" s="6">
        <v>10</v>
      </c>
    </row>
    <row r="2151" spans="1:2" x14ac:dyDescent="0.45">
      <c r="A2151" t="s">
        <v>8219</v>
      </c>
      <c r="B2151" s="6">
        <v>30</v>
      </c>
    </row>
    <row r="2152" spans="1:2" x14ac:dyDescent="0.45">
      <c r="A2152" t="s">
        <v>8219</v>
      </c>
      <c r="B2152" s="6">
        <v>71</v>
      </c>
    </row>
    <row r="2153" spans="1:2" x14ac:dyDescent="0.45">
      <c r="A2153" t="s">
        <v>8219</v>
      </c>
      <c r="B2153" s="6">
        <v>10</v>
      </c>
    </row>
    <row r="2154" spans="1:2" x14ac:dyDescent="0.45">
      <c r="A2154" t="s">
        <v>8219</v>
      </c>
      <c r="B2154" s="6">
        <v>24</v>
      </c>
    </row>
    <row r="2155" spans="1:2" x14ac:dyDescent="0.45">
      <c r="A2155" t="s">
        <v>8219</v>
      </c>
      <c r="B2155" s="6">
        <v>38</v>
      </c>
    </row>
    <row r="2156" spans="1:2" x14ac:dyDescent="0.45">
      <c r="A2156" t="s">
        <v>8219</v>
      </c>
      <c r="B2156" s="6">
        <v>26</v>
      </c>
    </row>
    <row r="2157" spans="1:2" x14ac:dyDescent="0.45">
      <c r="A2157" t="s">
        <v>8219</v>
      </c>
      <c r="B2157" s="6">
        <v>19</v>
      </c>
    </row>
    <row r="2158" spans="1:2" x14ac:dyDescent="0.45">
      <c r="A2158" t="s">
        <v>8219</v>
      </c>
      <c r="B2158" s="6">
        <v>11</v>
      </c>
    </row>
    <row r="2159" spans="1:2" x14ac:dyDescent="0.45">
      <c r="A2159" t="s">
        <v>8219</v>
      </c>
      <c r="B2159" s="6">
        <v>27</v>
      </c>
    </row>
    <row r="2160" spans="1:2" x14ac:dyDescent="0.45">
      <c r="A2160" t="s">
        <v>8219</v>
      </c>
      <c r="B2160" s="6">
        <v>34</v>
      </c>
    </row>
    <row r="2161" spans="1:11" x14ac:dyDescent="0.45">
      <c r="A2161" t="s">
        <v>8219</v>
      </c>
      <c r="B2161" s="6">
        <v>20</v>
      </c>
    </row>
    <row r="2162" spans="1:11" ht="14.65" thickBot="1" x14ac:dyDescent="0.5">
      <c r="A2162" t="s">
        <v>8219</v>
      </c>
      <c r="B2162" s="6">
        <v>37</v>
      </c>
    </row>
    <row r="2163" spans="1:11" x14ac:dyDescent="0.45">
      <c r="A2163" t="s">
        <v>8219</v>
      </c>
      <c r="B2163" s="6">
        <v>20</v>
      </c>
      <c r="J2163" s="15"/>
      <c r="K2163" s="15"/>
    </row>
    <row r="2164" spans="1:11" x14ac:dyDescent="0.45">
      <c r="A2164" t="s">
        <v>8219</v>
      </c>
      <c r="B2164" s="6">
        <v>10</v>
      </c>
      <c r="J2164" s="13"/>
      <c r="K2164" s="13"/>
    </row>
    <row r="2165" spans="1:11" x14ac:dyDescent="0.45">
      <c r="A2165" t="s">
        <v>8219</v>
      </c>
      <c r="B2165" s="6">
        <v>26</v>
      </c>
      <c r="J2165" s="13"/>
      <c r="K2165" s="13"/>
    </row>
    <row r="2166" spans="1:11" x14ac:dyDescent="0.45">
      <c r="A2166" t="s">
        <v>8219</v>
      </c>
      <c r="B2166" s="6">
        <v>20</v>
      </c>
      <c r="J2166" s="13"/>
      <c r="K2166" s="13"/>
    </row>
    <row r="2167" spans="1:11" x14ac:dyDescent="0.45">
      <c r="A2167" t="s">
        <v>8219</v>
      </c>
      <c r="B2167" s="6">
        <v>46</v>
      </c>
      <c r="J2167" s="13"/>
      <c r="K2167" s="13"/>
    </row>
    <row r="2168" spans="1:11" x14ac:dyDescent="0.45">
      <c r="A2168" t="s">
        <v>8219</v>
      </c>
      <c r="B2168" s="6">
        <v>76</v>
      </c>
      <c r="J2168" s="13"/>
      <c r="K2168" s="13"/>
    </row>
    <row r="2169" spans="1:11" x14ac:dyDescent="0.45">
      <c r="A2169" t="s">
        <v>8219</v>
      </c>
      <c r="B2169" s="6">
        <v>41</v>
      </c>
      <c r="J2169" s="13"/>
      <c r="K2169" s="13"/>
    </row>
    <row r="2170" spans="1:11" x14ac:dyDescent="0.45">
      <c r="A2170" t="s">
        <v>8219</v>
      </c>
      <c r="B2170" s="6">
        <v>7</v>
      </c>
      <c r="J2170" s="13"/>
      <c r="K2170" s="13"/>
    </row>
    <row r="2171" spans="1:11" x14ac:dyDescent="0.45">
      <c r="A2171" t="s">
        <v>8219</v>
      </c>
      <c r="B2171" s="6">
        <v>49</v>
      </c>
      <c r="J2171" s="13"/>
      <c r="K2171" s="13"/>
    </row>
    <row r="2172" spans="1:11" x14ac:dyDescent="0.45">
      <c r="A2172" t="s">
        <v>8219</v>
      </c>
      <c r="B2172" s="6">
        <v>26</v>
      </c>
      <c r="J2172" s="13"/>
      <c r="K2172" s="13"/>
    </row>
    <row r="2173" spans="1:11" x14ac:dyDescent="0.45">
      <c r="A2173" t="s">
        <v>8219</v>
      </c>
      <c r="B2173" s="6">
        <v>65</v>
      </c>
      <c r="J2173" s="13"/>
      <c r="K2173" s="13"/>
    </row>
    <row r="2174" spans="1:11" x14ac:dyDescent="0.45">
      <c r="A2174" t="s">
        <v>8219</v>
      </c>
      <c r="B2174" s="6">
        <v>28</v>
      </c>
      <c r="J2174" s="13"/>
      <c r="K2174" s="13"/>
    </row>
    <row r="2175" spans="1:11" x14ac:dyDescent="0.45">
      <c r="A2175" t="s">
        <v>8219</v>
      </c>
      <c r="B2175" s="6">
        <v>8</v>
      </c>
      <c r="J2175" s="13"/>
      <c r="K2175" s="13"/>
    </row>
    <row r="2176" spans="1:11" x14ac:dyDescent="0.45">
      <c r="A2176" t="s">
        <v>8219</v>
      </c>
      <c r="B2176" s="6">
        <v>3</v>
      </c>
      <c r="J2176" s="13"/>
      <c r="K2176" s="13"/>
    </row>
    <row r="2177" spans="1:11" ht="14.65" thickBot="1" x14ac:dyDescent="0.5">
      <c r="A2177" t="s">
        <v>8219</v>
      </c>
      <c r="B2177" s="6">
        <v>9</v>
      </c>
      <c r="J2177" s="14"/>
      <c r="K2177" s="14"/>
    </row>
    <row r="2178" spans="1:11" x14ac:dyDescent="0.45">
      <c r="A2178" t="s">
        <v>8219</v>
      </c>
      <c r="B2178" s="6">
        <v>9</v>
      </c>
    </row>
    <row r="2179" spans="1:11" x14ac:dyDescent="0.45">
      <c r="A2179" t="s">
        <v>8219</v>
      </c>
      <c r="B2179" s="6">
        <v>20</v>
      </c>
    </row>
    <row r="2180" spans="1:11" x14ac:dyDescent="0.45">
      <c r="A2180" t="s">
        <v>8219</v>
      </c>
      <c r="B2180" s="6">
        <v>57</v>
      </c>
    </row>
    <row r="2181" spans="1:11" x14ac:dyDescent="0.45">
      <c r="A2181" t="s">
        <v>8219</v>
      </c>
      <c r="B2181" s="6">
        <v>8</v>
      </c>
    </row>
    <row r="2182" spans="1:11" x14ac:dyDescent="0.45">
      <c r="A2182" t="s">
        <v>8219</v>
      </c>
      <c r="B2182" s="6">
        <v>14</v>
      </c>
    </row>
    <row r="2183" spans="1:11" x14ac:dyDescent="0.45">
      <c r="A2183" t="s">
        <v>8219</v>
      </c>
      <c r="B2183" s="6">
        <v>17</v>
      </c>
    </row>
    <row r="2184" spans="1:11" x14ac:dyDescent="0.45">
      <c r="A2184" t="s">
        <v>8219</v>
      </c>
      <c r="B2184" s="6">
        <v>100</v>
      </c>
    </row>
    <row r="2185" spans="1:11" x14ac:dyDescent="0.45">
      <c r="A2185" t="s">
        <v>8219</v>
      </c>
      <c r="B2185" s="6">
        <v>32</v>
      </c>
    </row>
    <row r="2186" spans="1:11" x14ac:dyDescent="0.45">
      <c r="A2186" t="s">
        <v>8219</v>
      </c>
      <c r="B2186" s="6">
        <v>3</v>
      </c>
    </row>
  </sheetData>
  <conditionalFormatting sqref="E1:E1045992">
    <cfRule type="cellIs" dxfId="7" priority="6" operator="equal">
      <formula>"live"</formula>
    </cfRule>
    <cfRule type="cellIs" dxfId="6" priority="7" operator="equal">
      <formula>"failed"</formula>
    </cfRule>
    <cfRule type="cellIs" dxfId="5" priority="8" operator="equal">
      <formula>"canceled"</formula>
    </cfRule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{AF40BE85-D101-4194-BBD3-D0C76D2FD5F5}</x14:id>
        </ext>
      </extLst>
    </cfRule>
    <cfRule type="cellIs" dxfId="4" priority="10" operator="equal">
      <formula>"successful"</formula>
    </cfRule>
  </conditionalFormatting>
  <conditionalFormatting sqref="A1:A1046647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{DBE453E7-C958-4C35-9D54-A1B1C47823E3}</x14:id>
        </ext>
      </extLst>
    </cfRule>
    <cfRule type="cellIs" dxfId="0" priority="5" operator="equal">
      <formula>"successful"</formula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F40BE85-D101-4194-BBD3-D0C76D2FD5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E1:E1045992</xm:sqref>
        </x14:conditionalFormatting>
        <x14:conditionalFormatting xmlns:xm="http://schemas.microsoft.com/office/excel/2006/main">
          <x14:cfRule type="dataBar" id="{DBE453E7-C958-4C35-9D54-A1B1C47823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A1:A1046647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2BE19-BEBB-430E-9026-36B6C71ED9EB}">
  <dimension ref="A1:H13"/>
  <sheetViews>
    <sheetView workbookViewId="0">
      <selection activeCell="G19" sqref="G19"/>
    </sheetView>
  </sheetViews>
  <sheetFormatPr defaultRowHeight="14.25" x14ac:dyDescent="0.45"/>
  <cols>
    <col min="1" max="1" width="19.86328125" customWidth="1"/>
    <col min="2" max="2" width="17.1328125" customWidth="1"/>
    <col min="3" max="3" width="12.265625" customWidth="1"/>
    <col min="4" max="4" width="14.3984375" customWidth="1"/>
    <col min="5" max="5" width="17" customWidth="1"/>
    <col min="6" max="6" width="18.1328125" customWidth="1"/>
    <col min="7" max="7" width="15.3984375" customWidth="1"/>
    <col min="8" max="8" width="16.19921875" customWidth="1"/>
  </cols>
  <sheetData>
    <row r="1" spans="1:8" x14ac:dyDescent="0.4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45">
      <c r="A2" t="s">
        <v>8389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45">
      <c r="A3" t="s">
        <v>8390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45">
      <c r="A4" t="s">
        <v>8391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45">
      <c r="A5" t="s">
        <v>8392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45">
      <c r="A6" t="s">
        <v>8393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45">
      <c r="A7" t="s">
        <v>8394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45">
      <c r="A8" t="s">
        <v>8395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45">
      <c r="A9" t="s">
        <v>8396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45">
      <c r="A10" t="s">
        <v>8397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45">
      <c r="A11" t="s">
        <v>8398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45">
      <c r="A12" t="s">
        <v>8399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45">
      <c r="A13" t="s">
        <v>8400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CategoryStats</vt:lpstr>
      <vt:lpstr>Subcategorystats</vt:lpstr>
      <vt:lpstr>outcomesonlaunchdate</vt:lpstr>
      <vt:lpstr>Sheet9</vt:lpstr>
      <vt:lpstr>Sheet1</vt:lpstr>
      <vt:lpstr>statitical analysis</vt:lpstr>
      <vt:lpstr>Goal outcomes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syeda</cp:lastModifiedBy>
  <dcterms:created xsi:type="dcterms:W3CDTF">2017-04-20T15:17:24Z</dcterms:created>
  <dcterms:modified xsi:type="dcterms:W3CDTF">2020-08-12T22:48:08Z</dcterms:modified>
</cp:coreProperties>
</file>