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fasihmuhammad/Downloads/"/>
    </mc:Choice>
  </mc:AlternateContent>
  <xr:revisionPtr revIDLastSave="0" documentId="13_ncr:1_{1B1185F5-E2F5-CE4B-8B2A-D4F52E92FDC1}" xr6:coauthVersionLast="47" xr6:coauthVersionMax="47" xr10:uidLastSave="{00000000-0000-0000-0000-000000000000}"/>
  <bookViews>
    <workbookView xWindow="0" yWindow="500" windowWidth="25600" windowHeight="14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4" i="1"/>
  <c r="G32" i="1" l="1"/>
</calcChain>
</file>

<file path=xl/sharedStrings.xml><?xml version="1.0" encoding="utf-8"?>
<sst xmlns="http://schemas.openxmlformats.org/spreadsheetml/2006/main" count="53" uniqueCount="47">
  <si>
    <r>
      <rPr>
        <sz val="24"/>
        <color theme="1"/>
        <rFont val="Sansita One"/>
        <charset val="134"/>
      </rPr>
      <t xml:space="preserve">    Enviro</t>
    </r>
    <r>
      <rPr>
        <sz val="11"/>
        <color theme="1"/>
        <rFont val="Calibri"/>
        <family val="2"/>
        <scheme val="minor"/>
      </rPr>
      <t xml:space="preserve">  </t>
    </r>
    <r>
      <rPr>
        <sz val="14"/>
        <color theme="1"/>
        <rFont val="Calibri"/>
        <family val="2"/>
        <scheme val="minor"/>
      </rPr>
      <t>Engineering Solutions</t>
    </r>
  </si>
  <si>
    <t>Quotation</t>
  </si>
  <si>
    <t>IRO:</t>
  </si>
  <si>
    <t>Ref#</t>
  </si>
  <si>
    <t>CE-Q1/24/21</t>
  </si>
  <si>
    <t>Add:</t>
  </si>
  <si>
    <t>Date</t>
  </si>
  <si>
    <t>Cell:</t>
  </si>
  <si>
    <t>Job</t>
  </si>
  <si>
    <t>Subject:</t>
  </si>
  <si>
    <t xml:space="preserve">Quotation for Solar Hybrid  System </t>
  </si>
  <si>
    <t>Description:</t>
  </si>
  <si>
    <t>S No.</t>
  </si>
  <si>
    <t>Product</t>
  </si>
  <si>
    <t>Decription</t>
  </si>
  <si>
    <t>Qty</t>
  </si>
  <si>
    <t>Amount</t>
  </si>
  <si>
    <t>O</t>
  </si>
  <si>
    <t>P</t>
  </si>
  <si>
    <t>Supply</t>
  </si>
  <si>
    <t>PV Panels</t>
  </si>
  <si>
    <r>
      <rPr>
        <sz val="12"/>
        <color theme="1"/>
        <rFont val="Calibri"/>
        <family val="2"/>
        <scheme val="minor"/>
      </rPr>
      <t xml:space="preserve">(Tier-1) Documented, 
PV Panel having capacity of </t>
    </r>
    <r>
      <rPr>
        <b/>
        <sz val="12"/>
        <color theme="1"/>
        <rFont val="Calibri"/>
        <family val="2"/>
        <scheme val="minor"/>
      </rPr>
      <t>550W/575W/580W</t>
    </r>
  </si>
  <si>
    <t>Nos</t>
  </si>
  <si>
    <t>(On-line System Monitoring via Web/Mobile App)</t>
  </si>
  <si>
    <t>Standard Structure</t>
  </si>
  <si>
    <t>Strong enough and capable to withstand high
 speed wind.</t>
  </si>
  <si>
    <t>Grouted with Rawal bolts and epoxy filling</t>
  </si>
  <si>
    <t xml:space="preserve">Inverter and SPD Earthing </t>
  </si>
  <si>
    <t xml:space="preserve"> lightning arrester + Earthing</t>
  </si>
  <si>
    <t>Local Material (including carriage)</t>
  </si>
  <si>
    <t xml:space="preserve">DC wires (4mm) , Earthing Wires (4mm), 
AC Cable
PVC Condult ( Water Grade), </t>
  </si>
  <si>
    <t>Best PVC Trunking, DC breakers, SPDs
DB Boxes and all related accessories</t>
  </si>
  <si>
    <t>Services</t>
  </si>
  <si>
    <t>Net Metering license and Green meter installation</t>
  </si>
  <si>
    <t>Installation, Testing &amp; Commissioning. Complete in all respect</t>
  </si>
  <si>
    <r>
      <rPr>
        <b/>
        <sz val="11"/>
        <color theme="1"/>
        <rFont val="Calibri"/>
        <family val="2"/>
        <scheme val="minor"/>
      </rPr>
      <t xml:space="preserve">Final Amount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</t>
    </r>
  </si>
  <si>
    <t>Rs.</t>
  </si>
  <si>
    <t>Terms &amp; Condition:</t>
  </si>
  <si>
    <r>
      <rPr>
        <sz val="12"/>
        <color theme="1"/>
        <rFont val="Calibri"/>
        <family val="2"/>
        <scheme val="minor"/>
      </rPr>
      <t xml:space="preserve">Prices are valid for </t>
    </r>
    <r>
      <rPr>
        <b/>
        <sz val="12"/>
        <color theme="1"/>
        <rFont val="Calibri"/>
        <family val="2"/>
        <scheme val="minor"/>
      </rPr>
      <t>3 days</t>
    </r>
    <r>
      <rPr>
        <sz val="12"/>
        <color theme="1"/>
        <rFont val="Calibri"/>
        <family val="2"/>
        <scheme val="minor"/>
      </rPr>
      <t>, Prices are for Ex-Stock Only.</t>
    </r>
  </si>
  <si>
    <t>Equipment will be available in 4-6 weeks after PO.</t>
  </si>
  <si>
    <t>Panel replacement warranty is 12 years, Performance warranty is 25 years
, Inverter warranty is 05 years.</t>
  </si>
  <si>
    <t>Batteries are installed according to the needs of the customers.</t>
  </si>
  <si>
    <t xml:space="preserve">6 KW Solar System </t>
  </si>
  <si>
    <t xml:space="preserve"> Rate (in Rs)</t>
  </si>
  <si>
    <t>Free after-sales service will be provided for 1.5 year.</t>
  </si>
  <si>
    <t>Solar Max  6kW 
solis Inverter</t>
  </si>
  <si>
    <t xml:space="preserve">6KW solis Inverter with 
conversion efficiency up to 98.8% 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</si>
</sst>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s&quot;#,##0_);[Red]\(&quot;Rs&quot;#,##0\)"/>
  </numFmts>
  <fonts count="20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Sansita One"/>
      <charset val="134"/>
    </font>
    <font>
      <sz val="18"/>
      <color theme="1"/>
      <name val="Sansita One"/>
      <charset val="134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3F3F3F"/>
      </right>
      <top style="double">
        <color auto="1"/>
      </top>
      <bottom style="double">
        <color auto="1"/>
      </bottom>
      <diagonal/>
    </border>
    <border>
      <left style="thin">
        <color rgb="FF3F3F3F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7F7F7F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2" borderId="21" applyNumberFormat="0" applyAlignment="0" applyProtection="0"/>
    <xf numFmtId="0" fontId="11" fillId="2" borderId="20" applyNumberFormat="0" applyAlignment="0" applyProtection="0"/>
    <xf numFmtId="0" fontId="18" fillId="0" borderId="22"/>
  </cellStyleXfs>
  <cellXfs count="83">
    <xf numFmtId="0" fontId="0" fillId="0" borderId="0" xfId="0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/>
    <xf numFmtId="0" fontId="12" fillId="0" borderId="0" xfId="0" applyFont="1"/>
    <xf numFmtId="0" fontId="0" fillId="0" borderId="7" xfId="0" applyBorder="1"/>
    <xf numFmtId="0" fontId="13" fillId="0" borderId="7" xfId="0" applyFont="1" applyBorder="1" applyAlignment="1">
      <alignment horizontal="center"/>
    </xf>
    <xf numFmtId="0" fontId="13" fillId="0" borderId="7" xfId="0" applyFont="1" applyBorder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center"/>
    </xf>
    <xf numFmtId="3" fontId="9" fillId="0" borderId="7" xfId="0" applyNumberFormat="1" applyFont="1" applyBorder="1" applyAlignment="1">
      <alignment horizontal="right"/>
    </xf>
    <xf numFmtId="0" fontId="0" fillId="0" borderId="12" xfId="0" applyBorder="1"/>
    <xf numFmtId="0" fontId="0" fillId="0" borderId="11" xfId="0" applyBorder="1" applyAlignment="1">
      <alignment vertical="center" wrapText="1"/>
    </xf>
    <xf numFmtId="0" fontId="0" fillId="0" borderId="0" xfId="0" applyAlignment="1">
      <alignment wrapText="1"/>
    </xf>
    <xf numFmtId="0" fontId="9" fillId="0" borderId="8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1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8" fillId="0" borderId="14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3" fontId="9" fillId="0" borderId="10" xfId="0" applyNumberFormat="1" applyFont="1" applyBorder="1" applyAlignment="1">
      <alignment horizontal="right"/>
    </xf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right"/>
    </xf>
    <xf numFmtId="0" fontId="13" fillId="0" borderId="15" xfId="0" applyFont="1" applyBorder="1"/>
    <xf numFmtId="0" fontId="13" fillId="0" borderId="16" xfId="0" applyFont="1" applyBorder="1"/>
    <xf numFmtId="0" fontId="13" fillId="0" borderId="16" xfId="0" applyFont="1" applyBorder="1" applyAlignment="1">
      <alignment horizontal="right"/>
    </xf>
    <xf numFmtId="3" fontId="13" fillId="0" borderId="17" xfId="0" applyNumberFormat="1" applyFont="1" applyBorder="1"/>
    <xf numFmtId="0" fontId="13" fillId="0" borderId="18" xfId="0" applyFont="1" applyBorder="1"/>
    <xf numFmtId="0" fontId="13" fillId="0" borderId="14" xfId="0" applyFont="1" applyBorder="1"/>
    <xf numFmtId="0" fontId="13" fillId="0" borderId="19" xfId="0" applyFont="1" applyBorder="1"/>
    <xf numFmtId="0" fontId="9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15" fillId="0" borderId="0" xfId="0" applyFont="1"/>
    <xf numFmtId="0" fontId="9" fillId="0" borderId="0" xfId="0" applyFont="1" applyAlignment="1">
      <alignment vertical="top"/>
    </xf>
    <xf numFmtId="3" fontId="19" fillId="0" borderId="7" xfId="0" applyNumberFormat="1" applyFont="1" applyBorder="1" applyAlignment="1">
      <alignment horizontal="right"/>
    </xf>
    <xf numFmtId="3" fontId="4" fillId="0" borderId="7" xfId="0" applyNumberFormat="1" applyFon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2" fillId="0" borderId="12" xfId="0" applyFont="1" applyBorder="1" applyAlignment="1">
      <alignment wrapText="1"/>
    </xf>
    <xf numFmtId="0" fontId="5" fillId="0" borderId="1" xfId="0" applyFont="1" applyBorder="1"/>
    <xf numFmtId="0" fontId="0" fillId="0" borderId="1" xfId="0" applyBorder="1"/>
    <xf numFmtId="0" fontId="10" fillId="2" borderId="3" xfId="1" applyBorder="1" applyAlignment="1">
      <alignment horizontal="center"/>
    </xf>
    <xf numFmtId="0" fontId="10" fillId="2" borderId="4" xfId="1" applyBorder="1" applyAlignment="1">
      <alignment horizontal="center"/>
    </xf>
    <xf numFmtId="14" fontId="10" fillId="2" borderId="3" xfId="1" applyNumberFormat="1" applyBorder="1" applyAlignment="1">
      <alignment horizontal="center"/>
    </xf>
    <xf numFmtId="0" fontId="11" fillId="2" borderId="5" xfId="2" applyBorder="1" applyAlignment="1">
      <alignment horizontal="center"/>
    </xf>
    <xf numFmtId="0" fontId="11" fillId="2" borderId="6" xfId="2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3" fontId="9" fillId="0" borderId="11" xfId="0" applyNumberFormat="1" applyFont="1" applyBorder="1" applyAlignment="1">
      <alignment horizontal="right"/>
    </xf>
    <xf numFmtId="0" fontId="9" fillId="0" borderId="12" xfId="0" applyFont="1" applyBorder="1" applyAlignment="1">
      <alignment horizontal="right"/>
    </xf>
    <xf numFmtId="0" fontId="9" fillId="0" borderId="13" xfId="0" applyFont="1" applyBorder="1" applyAlignment="1">
      <alignment horizontal="right"/>
    </xf>
    <xf numFmtId="3" fontId="9" fillId="0" borderId="7" xfId="0" applyNumberFormat="1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</cellXfs>
  <cellStyles count="4">
    <cellStyle name="Calculation" xfId="2" builtinId="22"/>
    <cellStyle name="Normal" xfId="0" builtinId="0"/>
    <cellStyle name="Output" xfId="1" builtinId="21"/>
    <cellStyle name="Style 1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2"/>
  <sheetViews>
    <sheetView tabSelected="1" topLeftCell="A4" zoomScale="160" zoomScaleNormal="160" workbookViewId="0">
      <selection activeCell="E32" sqref="E32"/>
    </sheetView>
  </sheetViews>
  <sheetFormatPr baseColWidth="10" defaultColWidth="9" defaultRowHeight="15"/>
  <cols>
    <col min="1" max="1" width="12.1640625" customWidth="1"/>
    <col min="2" max="2" width="34.83203125" customWidth="1"/>
    <col min="3" max="3" width="47.5" customWidth="1"/>
    <col min="6" max="6" width="11.1640625" customWidth="1"/>
    <col min="7" max="7" width="12" customWidth="1"/>
    <col min="9" max="9" width="9" hidden="1" customWidth="1"/>
    <col min="11" max="11" width="9" hidden="1" customWidth="1"/>
    <col min="12" max="12" width="23.83203125" customWidth="1"/>
  </cols>
  <sheetData>
    <row r="1" spans="1:12" ht="45" customHeight="1">
      <c r="A1" s="47" t="s">
        <v>0</v>
      </c>
      <c r="B1" s="48"/>
      <c r="C1" s="48"/>
      <c r="D1" s="48"/>
      <c r="E1" s="48"/>
      <c r="F1" s="48"/>
      <c r="G1" s="48"/>
    </row>
    <row r="2" spans="1:12" ht="14" customHeight="1">
      <c r="A2" s="1"/>
      <c r="B2" s="2"/>
      <c r="C2" s="2"/>
      <c r="D2" s="2"/>
      <c r="E2" s="2"/>
      <c r="F2" s="2"/>
      <c r="G2" s="2"/>
    </row>
    <row r="3" spans="1:12" ht="31">
      <c r="C3" s="3" t="s">
        <v>1</v>
      </c>
    </row>
    <row r="4" spans="1:12" ht="16">
      <c r="A4" s="4" t="s">
        <v>2</v>
      </c>
      <c r="B4" s="4"/>
      <c r="E4" s="5" t="s">
        <v>3</v>
      </c>
      <c r="F4" s="49" t="s">
        <v>4</v>
      </c>
      <c r="G4" s="50"/>
    </row>
    <row r="5" spans="1:12" ht="16">
      <c r="A5" s="6" t="s">
        <v>5</v>
      </c>
      <c r="B5" s="6"/>
      <c r="C5" s="6"/>
      <c r="E5" s="5" t="s">
        <v>6</v>
      </c>
      <c r="F5" s="51">
        <v>45568</v>
      </c>
      <c r="G5" s="50"/>
    </row>
    <row r="6" spans="1:12" ht="16">
      <c r="A6" s="6" t="s">
        <v>7</v>
      </c>
      <c r="B6" s="6"/>
      <c r="C6" s="6"/>
      <c r="E6" s="5" t="s">
        <v>8</v>
      </c>
      <c r="F6" s="52"/>
      <c r="G6" s="53"/>
    </row>
    <row r="7" spans="1:12" ht="16">
      <c r="K7" s="6"/>
      <c r="L7" s="6"/>
    </row>
    <row r="9" spans="1:12" ht="16">
      <c r="A9" s="6" t="s">
        <v>9</v>
      </c>
      <c r="B9" s="7" t="s">
        <v>10</v>
      </c>
    </row>
    <row r="10" spans="1:12" ht="16">
      <c r="A10" s="6" t="s">
        <v>11</v>
      </c>
      <c r="B10" s="7" t="s">
        <v>42</v>
      </c>
    </row>
    <row r="12" spans="1:12">
      <c r="A12" s="8" t="s">
        <v>12</v>
      </c>
      <c r="B12" s="9" t="s">
        <v>13</v>
      </c>
      <c r="C12" s="9" t="s">
        <v>14</v>
      </c>
      <c r="D12" s="54" t="s">
        <v>15</v>
      </c>
      <c r="E12" s="54"/>
      <c r="F12" s="10" t="s">
        <v>43</v>
      </c>
      <c r="G12" s="10" t="s">
        <v>16</v>
      </c>
      <c r="I12" t="s">
        <v>17</v>
      </c>
      <c r="K12" t="s">
        <v>18</v>
      </c>
    </row>
    <row r="13" spans="1:12" ht="18" thickTop="1" thickBot="1">
      <c r="A13" s="55" t="s">
        <v>19</v>
      </c>
      <c r="B13" s="56"/>
      <c r="C13" s="56"/>
      <c r="D13" s="56"/>
      <c r="E13" s="56"/>
      <c r="F13" s="56"/>
      <c r="G13" s="57"/>
    </row>
    <row r="14" spans="1:12" ht="54" customHeight="1" thickTop="1" thickBot="1">
      <c r="A14" s="14">
        <v>1</v>
      </c>
      <c r="B14" s="14" t="s">
        <v>20</v>
      </c>
      <c r="C14" s="15" t="s">
        <v>21</v>
      </c>
      <c r="D14" s="16">
        <v>12</v>
      </c>
      <c r="E14" s="16" t="s">
        <v>22</v>
      </c>
      <c r="F14" s="44">
        <v>34220</v>
      </c>
      <c r="G14" s="43">
        <f>PRODUCT(D14,F14)</f>
        <v>410640</v>
      </c>
      <c r="I14">
        <v>30160</v>
      </c>
      <c r="K14">
        <v>32480</v>
      </c>
    </row>
    <row r="15" spans="1:12" ht="35" thickTop="1">
      <c r="A15" s="72">
        <v>2</v>
      </c>
      <c r="B15" s="76" t="s">
        <v>45</v>
      </c>
      <c r="C15" s="46" t="s">
        <v>46</v>
      </c>
      <c r="D15" s="61">
        <v>1</v>
      </c>
      <c r="E15" s="61" t="s">
        <v>22</v>
      </c>
      <c r="F15" s="65">
        <v>320000</v>
      </c>
      <c r="G15" s="65">
        <v>320000</v>
      </c>
    </row>
    <row r="16" spans="1:12" ht="20" customHeight="1">
      <c r="A16" s="73"/>
      <c r="B16" s="73"/>
      <c r="C16" t="s">
        <v>23</v>
      </c>
      <c r="D16" s="62"/>
      <c r="E16" s="62"/>
      <c r="F16" s="66"/>
      <c r="G16" s="66"/>
    </row>
    <row r="17" spans="1:11">
      <c r="A17" s="74"/>
      <c r="B17" s="74"/>
      <c r="C17" s="18"/>
      <c r="D17" s="63"/>
      <c r="E17" s="63"/>
      <c r="F17" s="67"/>
      <c r="G17" s="67"/>
      <c r="I17">
        <v>215000</v>
      </c>
      <c r="K17">
        <v>21000</v>
      </c>
    </row>
    <row r="18" spans="1:11" ht="36" customHeight="1">
      <c r="A18" s="75">
        <v>3</v>
      </c>
      <c r="B18" s="77" t="s">
        <v>24</v>
      </c>
      <c r="C18" s="19" t="s">
        <v>25</v>
      </c>
      <c r="D18" s="61">
        <v>1</v>
      </c>
      <c r="E18" s="61" t="s">
        <v>8</v>
      </c>
      <c r="F18" s="65">
        <v>72000</v>
      </c>
      <c r="G18" s="70">
        <f>PRODUCT(F18,D18)</f>
        <v>72000</v>
      </c>
    </row>
    <row r="19" spans="1:11" ht="38" customHeight="1">
      <c r="A19" s="75"/>
      <c r="B19" s="75"/>
      <c r="C19" s="20"/>
      <c r="D19" s="62"/>
      <c r="E19" s="62"/>
      <c r="F19" s="66"/>
      <c r="G19" s="66"/>
    </row>
    <row r="20" spans="1:11">
      <c r="A20" s="75"/>
      <c r="B20" s="75"/>
      <c r="C20" s="2" t="s">
        <v>26</v>
      </c>
      <c r="D20" s="62"/>
      <c r="E20" s="62"/>
      <c r="F20" s="66"/>
      <c r="G20" s="66"/>
    </row>
    <row r="21" spans="1:11" ht="10" customHeight="1" thickTop="1" thickBot="1">
      <c r="A21" s="75"/>
      <c r="B21" s="75"/>
      <c r="D21" s="62"/>
      <c r="E21" s="62"/>
      <c r="F21" s="66"/>
      <c r="G21" s="66"/>
    </row>
    <row r="22" spans="1:11" ht="13" hidden="1" customHeight="1">
      <c r="A22" s="75"/>
      <c r="B22" s="75"/>
      <c r="C22" s="20"/>
      <c r="D22" s="62"/>
      <c r="E22" s="62"/>
      <c r="F22" s="66"/>
      <c r="G22" s="66"/>
    </row>
    <row r="23" spans="1:11" ht="13.5" hidden="1" customHeight="1">
      <c r="A23" s="75"/>
      <c r="B23" s="75"/>
      <c r="D23" s="63"/>
      <c r="E23" s="62"/>
      <c r="F23" s="67"/>
      <c r="G23" s="67"/>
      <c r="K23">
        <v>18560</v>
      </c>
    </row>
    <row r="24" spans="1:11" ht="16.5" hidden="1" customHeight="1">
      <c r="A24" s="75"/>
      <c r="B24" s="75"/>
      <c r="D24" s="63"/>
      <c r="E24" s="63"/>
      <c r="F24" s="67"/>
      <c r="G24" s="67"/>
    </row>
    <row r="25" spans="1:11" ht="27" customHeight="1" thickTop="1" thickBot="1">
      <c r="A25" s="14">
        <v>4</v>
      </c>
      <c r="B25" s="21" t="s">
        <v>27</v>
      </c>
      <c r="C25" s="22" t="s">
        <v>28</v>
      </c>
      <c r="D25" s="23">
        <v>1</v>
      </c>
      <c r="E25" s="24" t="s">
        <v>8</v>
      </c>
      <c r="F25" s="17">
        <v>40000</v>
      </c>
      <c r="G25" s="17">
        <v>40000</v>
      </c>
    </row>
    <row r="26" spans="1:11" ht="48" customHeight="1" thickTop="1" thickBot="1">
      <c r="A26" s="75">
        <v>5</v>
      </c>
      <c r="B26" s="75" t="s">
        <v>29</v>
      </c>
      <c r="C26" s="25" t="s">
        <v>30</v>
      </c>
      <c r="D26" s="64">
        <v>1</v>
      </c>
      <c r="E26" s="64" t="s">
        <v>8</v>
      </c>
      <c r="F26" s="68">
        <v>165000</v>
      </c>
      <c r="G26" s="68">
        <v>165000</v>
      </c>
    </row>
    <row r="27" spans="1:11" ht="38" customHeight="1">
      <c r="A27" s="75"/>
      <c r="B27" s="75"/>
      <c r="C27" s="26" t="s">
        <v>31</v>
      </c>
      <c r="D27" s="64"/>
      <c r="E27" s="64"/>
      <c r="F27" s="69"/>
      <c r="G27" s="69"/>
    </row>
    <row r="28" spans="1:11" ht="16">
      <c r="A28" s="11"/>
      <c r="B28" s="12"/>
      <c r="C28" s="27"/>
      <c r="D28" s="12"/>
      <c r="E28" s="12"/>
      <c r="F28" s="12"/>
      <c r="G28" s="13"/>
    </row>
    <row r="29" spans="1:11" ht="16">
      <c r="A29" s="55" t="s">
        <v>32</v>
      </c>
      <c r="B29" s="56"/>
      <c r="C29" s="56"/>
      <c r="D29" s="56"/>
      <c r="E29" s="56"/>
      <c r="F29" s="56"/>
      <c r="G29" s="57"/>
    </row>
    <row r="30" spans="1:11" ht="25" customHeight="1">
      <c r="A30" s="21">
        <v>6</v>
      </c>
      <c r="B30" s="58" t="s">
        <v>33</v>
      </c>
      <c r="C30" s="56"/>
      <c r="D30" s="28">
        <v>1</v>
      </c>
      <c r="E30" s="24" t="s">
        <v>8</v>
      </c>
      <c r="F30" s="17">
        <v>105000</v>
      </c>
      <c r="G30" s="29">
        <v>105000</v>
      </c>
    </row>
    <row r="31" spans="1:11" ht="22" customHeight="1">
      <c r="A31" s="21">
        <v>7</v>
      </c>
      <c r="B31" s="8" t="s">
        <v>34</v>
      </c>
      <c r="C31" s="8"/>
      <c r="D31" s="30">
        <v>1</v>
      </c>
      <c r="E31" s="30" t="s">
        <v>8</v>
      </c>
      <c r="F31" s="45">
        <v>57000</v>
      </c>
      <c r="G31" s="31">
        <v>57000</v>
      </c>
    </row>
    <row r="32" spans="1:11">
      <c r="A32" s="32" t="s">
        <v>35</v>
      </c>
      <c r="B32" s="33"/>
      <c r="C32" s="33"/>
      <c r="D32" s="33"/>
      <c r="E32" s="33"/>
      <c r="F32" s="34" t="s">
        <v>36</v>
      </c>
      <c r="G32" s="35">
        <f>SUM(G30:G31,G14:G27)</f>
        <v>1169640</v>
      </c>
    </row>
    <row r="33" spans="1:7">
      <c r="A33" s="36"/>
      <c r="B33" s="37"/>
      <c r="C33" s="37"/>
      <c r="D33" s="37"/>
      <c r="E33" s="37"/>
      <c r="F33" s="37"/>
      <c r="G33" s="38"/>
    </row>
    <row r="35" spans="1:7">
      <c r="A35" s="78" t="s">
        <v>37</v>
      </c>
      <c r="B35" s="78"/>
    </row>
    <row r="36" spans="1:7">
      <c r="A36" s="78"/>
      <c r="B36" s="78"/>
    </row>
    <row r="37" spans="1:7" ht="16">
      <c r="A37">
        <v>1</v>
      </c>
      <c r="B37" s="59" t="s">
        <v>38</v>
      </c>
      <c r="C37" s="59"/>
    </row>
    <row r="38" spans="1:7" ht="16">
      <c r="A38">
        <v>2</v>
      </c>
      <c r="B38" s="60" t="s">
        <v>44</v>
      </c>
      <c r="C38" s="59"/>
      <c r="D38" s="39"/>
      <c r="E38" s="39"/>
      <c r="F38" s="39"/>
      <c r="G38" s="39"/>
    </row>
    <row r="39" spans="1:7" ht="16">
      <c r="A39">
        <v>3</v>
      </c>
      <c r="B39" s="59" t="s">
        <v>39</v>
      </c>
      <c r="C39" s="59"/>
      <c r="D39" s="39"/>
      <c r="E39" s="39"/>
      <c r="F39" s="39"/>
      <c r="G39" s="39"/>
    </row>
    <row r="40" spans="1:7" ht="33" customHeight="1">
      <c r="A40" s="40">
        <v>4</v>
      </c>
      <c r="B40" s="79" t="s">
        <v>40</v>
      </c>
      <c r="C40" s="80"/>
      <c r="D40" s="39"/>
      <c r="E40" s="39"/>
      <c r="F40" s="39"/>
      <c r="G40" s="39"/>
    </row>
    <row r="41" spans="1:7" ht="16">
      <c r="A41">
        <v>5</v>
      </c>
      <c r="B41" s="41" t="s">
        <v>41</v>
      </c>
      <c r="C41" s="42"/>
      <c r="D41" s="42"/>
      <c r="E41" s="42"/>
      <c r="F41" s="81"/>
      <c r="G41" s="82"/>
    </row>
    <row r="42" spans="1:7">
      <c r="F42" s="71"/>
      <c r="G42" s="71"/>
    </row>
  </sheetData>
  <mergeCells count="33">
    <mergeCell ref="F42:G42"/>
    <mergeCell ref="A15:A17"/>
    <mergeCell ref="A18:A24"/>
    <mergeCell ref="A26:A27"/>
    <mergeCell ref="B15:B17"/>
    <mergeCell ref="B18:B24"/>
    <mergeCell ref="B26:B27"/>
    <mergeCell ref="D15:D17"/>
    <mergeCell ref="D18:D24"/>
    <mergeCell ref="D26:D27"/>
    <mergeCell ref="G26:G27"/>
    <mergeCell ref="A35:B36"/>
    <mergeCell ref="B39:C39"/>
    <mergeCell ref="B40:C40"/>
    <mergeCell ref="F41:G41"/>
    <mergeCell ref="A13:G13"/>
    <mergeCell ref="A29:G29"/>
    <mergeCell ref="B30:C30"/>
    <mergeCell ref="B37:C37"/>
    <mergeCell ref="B38:C38"/>
    <mergeCell ref="E15:E17"/>
    <mergeCell ref="E18:E24"/>
    <mergeCell ref="E26:E27"/>
    <mergeCell ref="F15:F17"/>
    <mergeCell ref="F18:F24"/>
    <mergeCell ref="F26:F27"/>
    <mergeCell ref="G15:G17"/>
    <mergeCell ref="G18:G24"/>
    <mergeCell ref="A1:G1"/>
    <mergeCell ref="F4:G4"/>
    <mergeCell ref="F5:G5"/>
    <mergeCell ref="F6:G6"/>
    <mergeCell ref="D12:E12"/>
  </mergeCells>
  <pageMargins left="0.7" right="0.7" top="0.75" bottom="0.75" header="0.3" footer="0.3"/>
  <pageSetup paperSize="9"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200901012</cp:lastModifiedBy>
  <cp:lastPrinted>2024-01-12T05:28:00Z</cp:lastPrinted>
  <dcterms:created xsi:type="dcterms:W3CDTF">2024-01-11T14:56:00Z</dcterms:created>
  <dcterms:modified xsi:type="dcterms:W3CDTF">2024-03-11T08:48:17Z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1033-12.2.0.13489</vt:lpwstr>
  </property>
  <property fmtid="{D5CDD505-2E9C-101B-9397-08002B2CF9AE}" pid="3" name="ICV">
    <vt:lpwstr>081B2B25E9E64BDE91B0AD5A5A4C36AC_13</vt:lpwstr>
  </property>
</Properties>
</file>